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4000" windowHeight="9765" activeTab="1"/>
  </bookViews>
  <sheets>
    <sheet name="成绩总表" sheetId="1" r:id="rId1"/>
    <sheet name="各班成绩表" sheetId="2" r:id="rId2"/>
    <sheet name="成绩汇总" sheetId="5" r:id="rId3"/>
    <sheet name="平均成绩对比" sheetId="4" r:id="rId4"/>
  </sheets>
  <definedNames>
    <definedName name="_xlnm.Print_Titles" localSheetId="0">成绩总表!#REF!</definedName>
    <definedName name="_xlnm.Print_Titles" localSheetId="1">各班成绩表!$1:$2</definedName>
  </definedNames>
  <calcPr calcId="114210" fullCalcOnLoad="1"/>
</workbook>
</file>

<file path=xl/calcChain.xml><?xml version="1.0" encoding="utf-8"?>
<calcChain xmlns="http://schemas.openxmlformats.org/spreadsheetml/2006/main">
  <c r="M358" i="2"/>
  <c r="N358"/>
  <c r="O358"/>
  <c r="P358"/>
  <c r="Q358"/>
  <c r="M359"/>
  <c r="N359"/>
  <c r="O359"/>
  <c r="P359"/>
  <c r="Q359"/>
  <c r="M360"/>
  <c r="N360"/>
  <c r="O360"/>
  <c r="P360"/>
  <c r="Q360"/>
  <c r="M361"/>
  <c r="N361"/>
  <c r="O361"/>
  <c r="P361"/>
  <c r="Q361"/>
  <c r="M362"/>
  <c r="N362"/>
  <c r="O362"/>
  <c r="P362"/>
  <c r="Q362"/>
  <c r="M363"/>
  <c r="N363"/>
  <c r="O363"/>
  <c r="P363"/>
  <c r="Q363"/>
  <c r="M364"/>
  <c r="N364"/>
  <c r="O364"/>
  <c r="P364"/>
  <c r="Q364"/>
  <c r="M365"/>
  <c r="N365"/>
  <c r="O365"/>
  <c r="P365"/>
  <c r="Q365"/>
  <c r="M366"/>
  <c r="N366"/>
  <c r="O366"/>
  <c r="P366"/>
  <c r="Q366"/>
  <c r="M367"/>
  <c r="N367"/>
  <c r="O367"/>
  <c r="P367"/>
  <c r="Q367"/>
  <c r="M368"/>
  <c r="N368"/>
  <c r="O368"/>
  <c r="P368"/>
  <c r="Q368"/>
  <c r="M369"/>
  <c r="N369"/>
  <c r="O369"/>
  <c r="P369"/>
  <c r="Q369"/>
  <c r="M370"/>
  <c r="N370"/>
  <c r="O370"/>
  <c r="P370"/>
  <c r="Q370"/>
  <c r="M371"/>
  <c r="N371"/>
  <c r="O371"/>
  <c r="P371"/>
  <c r="Q371"/>
  <c r="M372"/>
  <c r="N372"/>
  <c r="O372"/>
  <c r="P372"/>
  <c r="Q372"/>
  <c r="M373"/>
  <c r="N373"/>
  <c r="O373"/>
  <c r="P373"/>
  <c r="Q373"/>
  <c r="M374"/>
  <c r="N374"/>
  <c r="O374"/>
  <c r="P374"/>
  <c r="Q374"/>
  <c r="M375"/>
  <c r="N375"/>
  <c r="O375"/>
  <c r="P375"/>
  <c r="Q375"/>
  <c r="M376"/>
  <c r="N376"/>
  <c r="O376"/>
  <c r="P376"/>
  <c r="Q376"/>
  <c r="M377"/>
  <c r="N377"/>
  <c r="O377"/>
  <c r="P377"/>
  <c r="Q377"/>
  <c r="M378"/>
  <c r="N378"/>
  <c r="O378"/>
  <c r="P378"/>
  <c r="Q378"/>
  <c r="M379"/>
  <c r="N379"/>
  <c r="O379"/>
  <c r="P379"/>
  <c r="Q379"/>
  <c r="M380"/>
  <c r="N380"/>
  <c r="O380"/>
  <c r="P380"/>
  <c r="Q380"/>
  <c r="M381"/>
  <c r="N381"/>
  <c r="O381"/>
  <c r="P381"/>
  <c r="Q381"/>
  <c r="M382"/>
  <c r="N382"/>
  <c r="O382"/>
  <c r="P382"/>
  <c r="Q382"/>
  <c r="M383"/>
  <c r="N383"/>
  <c r="O383"/>
  <c r="P383"/>
  <c r="Q383"/>
  <c r="M384"/>
  <c r="N384"/>
  <c r="O384"/>
  <c r="P384"/>
  <c r="Q384"/>
  <c r="M385"/>
  <c r="N385"/>
  <c r="O385"/>
  <c r="P385"/>
  <c r="Q385"/>
  <c r="M386"/>
  <c r="N386"/>
  <c r="O386"/>
  <c r="P386"/>
  <c r="Q386"/>
  <c r="M387"/>
  <c r="N387"/>
  <c r="O387"/>
  <c r="P387"/>
  <c r="Q387"/>
  <c r="M388"/>
  <c r="N388"/>
  <c r="O388"/>
  <c r="P388"/>
  <c r="Q388"/>
  <c r="M389"/>
  <c r="N389"/>
  <c r="O389"/>
  <c r="P389"/>
  <c r="Q389"/>
  <c r="M390"/>
  <c r="N390"/>
  <c r="O390"/>
  <c r="P390"/>
  <c r="Q390"/>
  <c r="M391"/>
  <c r="N391"/>
  <c r="O391"/>
  <c r="P391"/>
  <c r="Q391"/>
  <c r="M392"/>
  <c r="N392"/>
  <c r="O392"/>
  <c r="P392"/>
  <c r="Q392"/>
  <c r="M393"/>
  <c r="N393"/>
  <c r="O393"/>
  <c r="P393"/>
  <c r="Q393"/>
  <c r="M394"/>
  <c r="N394"/>
  <c r="O394"/>
  <c r="P394"/>
  <c r="Q394"/>
  <c r="M395"/>
  <c r="N395"/>
  <c r="O395"/>
  <c r="P395"/>
  <c r="Q395"/>
  <c r="M396"/>
  <c r="N396"/>
  <c r="O396"/>
  <c r="P396"/>
  <c r="Q396"/>
  <c r="M397"/>
  <c r="N397"/>
  <c r="O397"/>
  <c r="P397"/>
  <c r="Q397"/>
  <c r="M398"/>
  <c r="N398"/>
  <c r="O398"/>
  <c r="P398"/>
  <c r="Q398"/>
  <c r="M399"/>
  <c r="N399"/>
  <c r="O399"/>
  <c r="P399"/>
  <c r="Q399"/>
  <c r="Q400"/>
  <c r="P400"/>
  <c r="O400"/>
  <c r="N400"/>
  <c r="M400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I400"/>
  <c r="H400"/>
  <c r="G400"/>
  <c r="F400"/>
  <c r="E400"/>
  <c r="D400"/>
  <c r="C400"/>
  <c r="M307"/>
  <c r="N307"/>
  <c r="O307"/>
  <c r="P307"/>
  <c r="Q307"/>
  <c r="M308"/>
  <c r="N308"/>
  <c r="O308"/>
  <c r="P308"/>
  <c r="Q308"/>
  <c r="M309"/>
  <c r="N309"/>
  <c r="O309"/>
  <c r="P309"/>
  <c r="Q309"/>
  <c r="M310"/>
  <c r="N310"/>
  <c r="O310"/>
  <c r="P310"/>
  <c r="Q310"/>
  <c r="M311"/>
  <c r="N311"/>
  <c r="O311"/>
  <c r="P311"/>
  <c r="Q311"/>
  <c r="M312"/>
  <c r="N312"/>
  <c r="O312"/>
  <c r="P312"/>
  <c r="Q312"/>
  <c r="M313"/>
  <c r="N313"/>
  <c r="O313"/>
  <c r="P313"/>
  <c r="Q313"/>
  <c r="M314"/>
  <c r="N314"/>
  <c r="O314"/>
  <c r="P314"/>
  <c r="Q314"/>
  <c r="M315"/>
  <c r="N315"/>
  <c r="O315"/>
  <c r="P315"/>
  <c r="Q315"/>
  <c r="M316"/>
  <c r="N316"/>
  <c r="O316"/>
  <c r="P316"/>
  <c r="Q316"/>
  <c r="M317"/>
  <c r="N317"/>
  <c r="O317"/>
  <c r="P317"/>
  <c r="Q317"/>
  <c r="M318"/>
  <c r="N318"/>
  <c r="O318"/>
  <c r="P318"/>
  <c r="Q318"/>
  <c r="M319"/>
  <c r="N319"/>
  <c r="O319"/>
  <c r="P319"/>
  <c r="Q319"/>
  <c r="M320"/>
  <c r="N320"/>
  <c r="O320"/>
  <c r="P320"/>
  <c r="Q320"/>
  <c r="M321"/>
  <c r="N321"/>
  <c r="O321"/>
  <c r="P321"/>
  <c r="Q321"/>
  <c r="M322"/>
  <c r="N322"/>
  <c r="O322"/>
  <c r="P322"/>
  <c r="Q322"/>
  <c r="M323"/>
  <c r="N323"/>
  <c r="O323"/>
  <c r="P323"/>
  <c r="Q323"/>
  <c r="M324"/>
  <c r="N324"/>
  <c r="O324"/>
  <c r="P324"/>
  <c r="Q324"/>
  <c r="M325"/>
  <c r="N325"/>
  <c r="O325"/>
  <c r="P325"/>
  <c r="Q325"/>
  <c r="M326"/>
  <c r="N326"/>
  <c r="O326"/>
  <c r="P326"/>
  <c r="Q326"/>
  <c r="M327"/>
  <c r="N327"/>
  <c r="O327"/>
  <c r="P327"/>
  <c r="Q327"/>
  <c r="M328"/>
  <c r="N328"/>
  <c r="O328"/>
  <c r="P328"/>
  <c r="Q328"/>
  <c r="M329"/>
  <c r="N329"/>
  <c r="O329"/>
  <c r="P329"/>
  <c r="Q329"/>
  <c r="M330"/>
  <c r="N330"/>
  <c r="O330"/>
  <c r="P330"/>
  <c r="Q330"/>
  <c r="M331"/>
  <c r="N331"/>
  <c r="O331"/>
  <c r="P331"/>
  <c r="Q331"/>
  <c r="M332"/>
  <c r="N332"/>
  <c r="O332"/>
  <c r="P332"/>
  <c r="Q332"/>
  <c r="M333"/>
  <c r="N333"/>
  <c r="O333"/>
  <c r="P333"/>
  <c r="Q333"/>
  <c r="M334"/>
  <c r="N334"/>
  <c r="O334"/>
  <c r="P334"/>
  <c r="Q334"/>
  <c r="M335"/>
  <c r="N335"/>
  <c r="O335"/>
  <c r="P335"/>
  <c r="Q335"/>
  <c r="M336"/>
  <c r="N336"/>
  <c r="O336"/>
  <c r="P336"/>
  <c r="Q336"/>
  <c r="M337"/>
  <c r="N337"/>
  <c r="O337"/>
  <c r="P337"/>
  <c r="Q337"/>
  <c r="M338"/>
  <c r="N338"/>
  <c r="O338"/>
  <c r="P338"/>
  <c r="Q338"/>
  <c r="M339"/>
  <c r="N339"/>
  <c r="O339"/>
  <c r="P339"/>
  <c r="Q339"/>
  <c r="M340"/>
  <c r="N340"/>
  <c r="O340"/>
  <c r="P340"/>
  <c r="Q340"/>
  <c r="M341"/>
  <c r="N341"/>
  <c r="O341"/>
  <c r="P341"/>
  <c r="Q341"/>
  <c r="M342"/>
  <c r="N342"/>
  <c r="O342"/>
  <c r="P342"/>
  <c r="Q342"/>
  <c r="M343"/>
  <c r="N343"/>
  <c r="O343"/>
  <c r="P343"/>
  <c r="Q343"/>
  <c r="M344"/>
  <c r="N344"/>
  <c r="O344"/>
  <c r="P344"/>
  <c r="Q344"/>
  <c r="M345"/>
  <c r="N345"/>
  <c r="O345"/>
  <c r="P345"/>
  <c r="Q345"/>
  <c r="M346"/>
  <c r="N346"/>
  <c r="O346"/>
  <c r="P346"/>
  <c r="Q346"/>
  <c r="M347"/>
  <c r="N347"/>
  <c r="O347"/>
  <c r="P347"/>
  <c r="Q347"/>
  <c r="M348"/>
  <c r="N348"/>
  <c r="O348"/>
  <c r="P348"/>
  <c r="Q348"/>
  <c r="M349"/>
  <c r="N349"/>
  <c r="O349"/>
  <c r="P349"/>
  <c r="Q349"/>
  <c r="M350"/>
  <c r="N350"/>
  <c r="O350"/>
  <c r="P350"/>
  <c r="Q350"/>
  <c r="M351"/>
  <c r="N351"/>
  <c r="O351"/>
  <c r="P351"/>
  <c r="Q351"/>
  <c r="M352"/>
  <c r="N352"/>
  <c r="O352"/>
  <c r="P352"/>
  <c r="Q352"/>
  <c r="M353"/>
  <c r="N353"/>
  <c r="O353"/>
  <c r="P353"/>
  <c r="Q353"/>
  <c r="M354"/>
  <c r="N354"/>
  <c r="O354"/>
  <c r="P354"/>
  <c r="Q354"/>
  <c r="M355"/>
  <c r="N355"/>
  <c r="O355"/>
  <c r="P355"/>
  <c r="Q355"/>
  <c r="Q356"/>
  <c r="P356"/>
  <c r="O356"/>
  <c r="N356"/>
  <c r="M35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I356"/>
  <c r="H356"/>
  <c r="G356"/>
  <c r="F356"/>
  <c r="E356"/>
  <c r="D356"/>
  <c r="C356"/>
  <c r="M255"/>
  <c r="N255"/>
  <c r="O255"/>
  <c r="P255"/>
  <c r="Q255"/>
  <c r="M256"/>
  <c r="N256"/>
  <c r="O256"/>
  <c r="P256"/>
  <c r="Q256"/>
  <c r="M257"/>
  <c r="N257"/>
  <c r="O257"/>
  <c r="P257"/>
  <c r="Q257"/>
  <c r="M258"/>
  <c r="N258"/>
  <c r="O258"/>
  <c r="P258"/>
  <c r="Q258"/>
  <c r="M259"/>
  <c r="N259"/>
  <c r="O259"/>
  <c r="P259"/>
  <c r="Q259"/>
  <c r="M260"/>
  <c r="N260"/>
  <c r="O260"/>
  <c r="P260"/>
  <c r="Q260"/>
  <c r="M261"/>
  <c r="N261"/>
  <c r="O261"/>
  <c r="P261"/>
  <c r="Q261"/>
  <c r="M262"/>
  <c r="N262"/>
  <c r="O262"/>
  <c r="P262"/>
  <c r="Q262"/>
  <c r="M263"/>
  <c r="N263"/>
  <c r="O263"/>
  <c r="P263"/>
  <c r="Q263"/>
  <c r="M264"/>
  <c r="N264"/>
  <c r="O264"/>
  <c r="P264"/>
  <c r="Q264"/>
  <c r="M265"/>
  <c r="N265"/>
  <c r="O265"/>
  <c r="P265"/>
  <c r="Q265"/>
  <c r="M266"/>
  <c r="N266"/>
  <c r="O266"/>
  <c r="P266"/>
  <c r="Q266"/>
  <c r="M267"/>
  <c r="N267"/>
  <c r="O267"/>
  <c r="P267"/>
  <c r="Q267"/>
  <c r="M268"/>
  <c r="N268"/>
  <c r="O268"/>
  <c r="P268"/>
  <c r="Q268"/>
  <c r="M269"/>
  <c r="N269"/>
  <c r="O269"/>
  <c r="P269"/>
  <c r="Q269"/>
  <c r="M270"/>
  <c r="N270"/>
  <c r="O270"/>
  <c r="P270"/>
  <c r="Q270"/>
  <c r="M271"/>
  <c r="N271"/>
  <c r="O271"/>
  <c r="P271"/>
  <c r="Q271"/>
  <c r="M272"/>
  <c r="N272"/>
  <c r="O272"/>
  <c r="P272"/>
  <c r="Q272"/>
  <c r="M273"/>
  <c r="N273"/>
  <c r="O273"/>
  <c r="P273"/>
  <c r="Q273"/>
  <c r="M274"/>
  <c r="N274"/>
  <c r="O274"/>
  <c r="P274"/>
  <c r="Q274"/>
  <c r="M275"/>
  <c r="N275"/>
  <c r="O275"/>
  <c r="P275"/>
  <c r="Q275"/>
  <c r="M276"/>
  <c r="N276"/>
  <c r="O276"/>
  <c r="P276"/>
  <c r="Q276"/>
  <c r="M277"/>
  <c r="N277"/>
  <c r="O277"/>
  <c r="P277"/>
  <c r="Q277"/>
  <c r="M278"/>
  <c r="N278"/>
  <c r="O278"/>
  <c r="P278"/>
  <c r="Q278"/>
  <c r="M279"/>
  <c r="N279"/>
  <c r="O279"/>
  <c r="P279"/>
  <c r="Q279"/>
  <c r="M280"/>
  <c r="N280"/>
  <c r="O280"/>
  <c r="P280"/>
  <c r="Q280"/>
  <c r="M281"/>
  <c r="N281"/>
  <c r="O281"/>
  <c r="P281"/>
  <c r="Q281"/>
  <c r="M282"/>
  <c r="N282"/>
  <c r="O282"/>
  <c r="P282"/>
  <c r="Q282"/>
  <c r="M283"/>
  <c r="N283"/>
  <c r="O283"/>
  <c r="P283"/>
  <c r="Q283"/>
  <c r="M284"/>
  <c r="N284"/>
  <c r="O284"/>
  <c r="P284"/>
  <c r="Q284"/>
  <c r="M285"/>
  <c r="N285"/>
  <c r="O285"/>
  <c r="P285"/>
  <c r="Q285"/>
  <c r="M286"/>
  <c r="N286"/>
  <c r="O286"/>
  <c r="P286"/>
  <c r="Q286"/>
  <c r="M287"/>
  <c r="N287"/>
  <c r="O287"/>
  <c r="P287"/>
  <c r="Q287"/>
  <c r="M288"/>
  <c r="N288"/>
  <c r="O288"/>
  <c r="P288"/>
  <c r="Q288"/>
  <c r="M289"/>
  <c r="N289"/>
  <c r="O289"/>
  <c r="P289"/>
  <c r="Q289"/>
  <c r="M290"/>
  <c r="N290"/>
  <c r="O290"/>
  <c r="P290"/>
  <c r="Q290"/>
  <c r="M291"/>
  <c r="N291"/>
  <c r="O291"/>
  <c r="P291"/>
  <c r="Q291"/>
  <c r="M292"/>
  <c r="N292"/>
  <c r="O292"/>
  <c r="P292"/>
  <c r="Q292"/>
  <c r="M293"/>
  <c r="N293"/>
  <c r="O293"/>
  <c r="P293"/>
  <c r="Q293"/>
  <c r="M294"/>
  <c r="N294"/>
  <c r="O294"/>
  <c r="P294"/>
  <c r="Q294"/>
  <c r="M295"/>
  <c r="N295"/>
  <c r="O295"/>
  <c r="P295"/>
  <c r="Q295"/>
  <c r="M296"/>
  <c r="N296"/>
  <c r="O296"/>
  <c r="P296"/>
  <c r="Q296"/>
  <c r="M297"/>
  <c r="N297"/>
  <c r="O297"/>
  <c r="P297"/>
  <c r="Q297"/>
  <c r="M298"/>
  <c r="N298"/>
  <c r="O298"/>
  <c r="P298"/>
  <c r="Q298"/>
  <c r="M299"/>
  <c r="N299"/>
  <c r="O299"/>
  <c r="P299"/>
  <c r="Q299"/>
  <c r="M300"/>
  <c r="N300"/>
  <c r="O300"/>
  <c r="P300"/>
  <c r="Q300"/>
  <c r="M301"/>
  <c r="N301"/>
  <c r="O301"/>
  <c r="P301"/>
  <c r="Q301"/>
  <c r="M302"/>
  <c r="N302"/>
  <c r="O302"/>
  <c r="P302"/>
  <c r="Q302"/>
  <c r="M303"/>
  <c r="N303"/>
  <c r="O303"/>
  <c r="P303"/>
  <c r="Q303"/>
  <c r="M304"/>
  <c r="N304"/>
  <c r="O304"/>
  <c r="P304"/>
  <c r="Q304"/>
  <c r="M305"/>
  <c r="N305"/>
  <c r="O305"/>
  <c r="P305"/>
  <c r="Q305"/>
  <c r="Q306"/>
  <c r="P306"/>
  <c r="O306"/>
  <c r="N306"/>
  <c r="M306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I306"/>
  <c r="H306"/>
  <c r="G306"/>
  <c r="F306"/>
  <c r="E306"/>
  <c r="D306"/>
  <c r="C306"/>
  <c r="M204"/>
  <c r="N204"/>
  <c r="O204"/>
  <c r="P204"/>
  <c r="Q204"/>
  <c r="M205"/>
  <c r="N205"/>
  <c r="O205"/>
  <c r="P205"/>
  <c r="Q205"/>
  <c r="M206"/>
  <c r="N206"/>
  <c r="O206"/>
  <c r="P206"/>
  <c r="Q206"/>
  <c r="M207"/>
  <c r="N207"/>
  <c r="O207"/>
  <c r="P207"/>
  <c r="Q207"/>
  <c r="M208"/>
  <c r="N208"/>
  <c r="O208"/>
  <c r="P208"/>
  <c r="Q208"/>
  <c r="M209"/>
  <c r="N209"/>
  <c r="O209"/>
  <c r="P209"/>
  <c r="Q209"/>
  <c r="M210"/>
  <c r="N210"/>
  <c r="O210"/>
  <c r="P210"/>
  <c r="Q210"/>
  <c r="M211"/>
  <c r="N211"/>
  <c r="O211"/>
  <c r="P211"/>
  <c r="Q211"/>
  <c r="M212"/>
  <c r="N212"/>
  <c r="O212"/>
  <c r="P212"/>
  <c r="Q212"/>
  <c r="M213"/>
  <c r="N213"/>
  <c r="O213"/>
  <c r="P213"/>
  <c r="Q213"/>
  <c r="M214"/>
  <c r="N214"/>
  <c r="O214"/>
  <c r="P214"/>
  <c r="Q214"/>
  <c r="M215"/>
  <c r="N215"/>
  <c r="O215"/>
  <c r="P215"/>
  <c r="Q215"/>
  <c r="M216"/>
  <c r="N216"/>
  <c r="O216"/>
  <c r="P216"/>
  <c r="Q216"/>
  <c r="M217"/>
  <c r="N217"/>
  <c r="O217"/>
  <c r="P217"/>
  <c r="Q217"/>
  <c r="M218"/>
  <c r="N218"/>
  <c r="O218"/>
  <c r="P218"/>
  <c r="Q218"/>
  <c r="M219"/>
  <c r="N219"/>
  <c r="O219"/>
  <c r="P219"/>
  <c r="Q219"/>
  <c r="M220"/>
  <c r="N220"/>
  <c r="O220"/>
  <c r="P220"/>
  <c r="Q220"/>
  <c r="M221"/>
  <c r="N221"/>
  <c r="O221"/>
  <c r="P221"/>
  <c r="Q221"/>
  <c r="M222"/>
  <c r="N222"/>
  <c r="O222"/>
  <c r="P222"/>
  <c r="Q222"/>
  <c r="M223"/>
  <c r="N223"/>
  <c r="O223"/>
  <c r="P223"/>
  <c r="Q223"/>
  <c r="M224"/>
  <c r="N224"/>
  <c r="O224"/>
  <c r="P224"/>
  <c r="Q224"/>
  <c r="M225"/>
  <c r="N225"/>
  <c r="O225"/>
  <c r="P225"/>
  <c r="Q225"/>
  <c r="M226"/>
  <c r="N226"/>
  <c r="O226"/>
  <c r="P226"/>
  <c r="Q226"/>
  <c r="M227"/>
  <c r="N227"/>
  <c r="O227"/>
  <c r="P227"/>
  <c r="Q227"/>
  <c r="M228"/>
  <c r="N228"/>
  <c r="O228"/>
  <c r="P228"/>
  <c r="Q228"/>
  <c r="M229"/>
  <c r="N229"/>
  <c r="O229"/>
  <c r="P229"/>
  <c r="Q229"/>
  <c r="M230"/>
  <c r="N230"/>
  <c r="O230"/>
  <c r="P230"/>
  <c r="Q230"/>
  <c r="M231"/>
  <c r="N231"/>
  <c r="O231"/>
  <c r="P231"/>
  <c r="Q231"/>
  <c r="M232"/>
  <c r="N232"/>
  <c r="O232"/>
  <c r="P232"/>
  <c r="Q232"/>
  <c r="M233"/>
  <c r="N233"/>
  <c r="O233"/>
  <c r="P233"/>
  <c r="Q233"/>
  <c r="M234"/>
  <c r="N234"/>
  <c r="O234"/>
  <c r="P234"/>
  <c r="Q234"/>
  <c r="M235"/>
  <c r="N235"/>
  <c r="O235"/>
  <c r="P235"/>
  <c r="Q235"/>
  <c r="M236"/>
  <c r="N236"/>
  <c r="O236"/>
  <c r="P236"/>
  <c r="Q236"/>
  <c r="M237"/>
  <c r="N237"/>
  <c r="O237"/>
  <c r="P237"/>
  <c r="Q237"/>
  <c r="M238"/>
  <c r="N238"/>
  <c r="O238"/>
  <c r="P238"/>
  <c r="Q238"/>
  <c r="M239"/>
  <c r="N239"/>
  <c r="O239"/>
  <c r="P239"/>
  <c r="Q239"/>
  <c r="M240"/>
  <c r="N240"/>
  <c r="O240"/>
  <c r="P240"/>
  <c r="Q240"/>
  <c r="M241"/>
  <c r="N241"/>
  <c r="O241"/>
  <c r="P241"/>
  <c r="Q241"/>
  <c r="M242"/>
  <c r="N242"/>
  <c r="O242"/>
  <c r="P242"/>
  <c r="Q242"/>
  <c r="M243"/>
  <c r="N243"/>
  <c r="O243"/>
  <c r="P243"/>
  <c r="Q243"/>
  <c r="M244"/>
  <c r="N244"/>
  <c r="O244"/>
  <c r="P244"/>
  <c r="Q244"/>
  <c r="Q245"/>
  <c r="P245"/>
  <c r="O245"/>
  <c r="N245"/>
  <c r="M245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I245"/>
  <c r="H245"/>
  <c r="G245"/>
  <c r="F245"/>
  <c r="E245"/>
  <c r="D245"/>
  <c r="C245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M174"/>
  <c r="N174"/>
  <c r="O174"/>
  <c r="P174"/>
  <c r="Q174"/>
  <c r="M175"/>
  <c r="N175"/>
  <c r="O175"/>
  <c r="P175"/>
  <c r="Q175"/>
  <c r="M176"/>
  <c r="N176"/>
  <c r="O176"/>
  <c r="P176"/>
  <c r="Q176"/>
  <c r="M177"/>
  <c r="N177"/>
  <c r="O177"/>
  <c r="P177"/>
  <c r="Q177"/>
  <c r="M178"/>
  <c r="N178"/>
  <c r="O178"/>
  <c r="P178"/>
  <c r="Q178"/>
  <c r="M179"/>
  <c r="N179"/>
  <c r="O179"/>
  <c r="P179"/>
  <c r="Q179"/>
  <c r="M180"/>
  <c r="N180"/>
  <c r="O180"/>
  <c r="P180"/>
  <c r="Q180"/>
  <c r="M181"/>
  <c r="N181"/>
  <c r="O181"/>
  <c r="P181"/>
  <c r="Q181"/>
  <c r="M182"/>
  <c r="N182"/>
  <c r="O182"/>
  <c r="P182"/>
  <c r="Q182"/>
  <c r="M183"/>
  <c r="N183"/>
  <c r="O183"/>
  <c r="P183"/>
  <c r="Q183"/>
  <c r="M184"/>
  <c r="N184"/>
  <c r="O184"/>
  <c r="P184"/>
  <c r="Q184"/>
  <c r="M185"/>
  <c r="N185"/>
  <c r="O185"/>
  <c r="P185"/>
  <c r="Q185"/>
  <c r="M186"/>
  <c r="N186"/>
  <c r="O186"/>
  <c r="P186"/>
  <c r="Q186"/>
  <c r="M187"/>
  <c r="N187"/>
  <c r="O187"/>
  <c r="P187"/>
  <c r="Q187"/>
  <c r="M188"/>
  <c r="N188"/>
  <c r="O188"/>
  <c r="P188"/>
  <c r="Q188"/>
  <c r="M189"/>
  <c r="N189"/>
  <c r="O189"/>
  <c r="P189"/>
  <c r="Q189"/>
  <c r="M190"/>
  <c r="N190"/>
  <c r="O190"/>
  <c r="P190"/>
  <c r="Q190"/>
  <c r="M191"/>
  <c r="N191"/>
  <c r="O191"/>
  <c r="P191"/>
  <c r="Q191"/>
  <c r="M192"/>
  <c r="N192"/>
  <c r="O192"/>
  <c r="P192"/>
  <c r="Q192"/>
  <c r="M193"/>
  <c r="N193"/>
  <c r="O193"/>
  <c r="P193"/>
  <c r="Q193"/>
  <c r="M194"/>
  <c r="N194"/>
  <c r="O194"/>
  <c r="P194"/>
  <c r="Q194"/>
  <c r="M195"/>
  <c r="N195"/>
  <c r="O195"/>
  <c r="P195"/>
  <c r="Q195"/>
  <c r="M196"/>
  <c r="N196"/>
  <c r="O196"/>
  <c r="P196"/>
  <c r="Q196"/>
  <c r="M197"/>
  <c r="N197"/>
  <c r="O197"/>
  <c r="P197"/>
  <c r="Q197"/>
  <c r="M198"/>
  <c r="N198"/>
  <c r="O198"/>
  <c r="P198"/>
  <c r="Q198"/>
  <c r="M199"/>
  <c r="N199"/>
  <c r="O199"/>
  <c r="P199"/>
  <c r="Q199"/>
  <c r="M200"/>
  <c r="N200"/>
  <c r="O200"/>
  <c r="P200"/>
  <c r="Q200"/>
  <c r="Q201"/>
  <c r="P201"/>
  <c r="O201"/>
  <c r="N201"/>
  <c r="M20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I201"/>
  <c r="H201"/>
  <c r="G201"/>
  <c r="F201"/>
  <c r="E201"/>
  <c r="D201"/>
  <c r="C201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Q145"/>
  <c r="P145"/>
  <c r="O145"/>
  <c r="N145"/>
  <c r="M145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I145"/>
  <c r="H145"/>
  <c r="G145"/>
  <c r="F145"/>
  <c r="E145"/>
  <c r="D145"/>
  <c r="C145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Q101"/>
  <c r="P101"/>
  <c r="O101"/>
  <c r="N101"/>
  <c r="M101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I101"/>
  <c r="H101"/>
  <c r="G101"/>
  <c r="F101"/>
  <c r="E101"/>
  <c r="D101"/>
  <c r="C101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Q45"/>
  <c r="P45"/>
  <c r="O45"/>
  <c r="N45"/>
  <c r="M45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I45"/>
  <c r="H45"/>
  <c r="G45"/>
  <c r="F45"/>
  <c r="E45"/>
  <c r="D45"/>
  <c r="C45"/>
  <c r="Q364" i="1"/>
  <c r="P364"/>
  <c r="O364"/>
  <c r="N364"/>
  <c r="M364"/>
  <c r="J364"/>
  <c r="I364"/>
  <c r="H364"/>
  <c r="G364"/>
  <c r="F364"/>
  <c r="E364"/>
  <c r="D364"/>
  <c r="C364"/>
  <c r="Q363"/>
  <c r="P363"/>
  <c r="O363"/>
  <c r="N363"/>
  <c r="M363"/>
  <c r="J363"/>
  <c r="Q362"/>
  <c r="P362"/>
  <c r="O362"/>
  <c r="N362"/>
  <c r="M362"/>
  <c r="J362"/>
  <c r="Q361"/>
  <c r="P361"/>
  <c r="O361"/>
  <c r="N361"/>
  <c r="M361"/>
  <c r="J361"/>
  <c r="Q360"/>
  <c r="P360"/>
  <c r="O360"/>
  <c r="N360"/>
  <c r="M360"/>
  <c r="J360"/>
  <c r="Q359"/>
  <c r="P359"/>
  <c r="O359"/>
  <c r="N359"/>
  <c r="M359"/>
  <c r="J359"/>
  <c r="Q358"/>
  <c r="P358"/>
  <c r="O358"/>
  <c r="N358"/>
  <c r="M358"/>
  <c r="J358"/>
  <c r="Q357"/>
  <c r="P357"/>
  <c r="O357"/>
  <c r="N357"/>
  <c r="M357"/>
  <c r="J357"/>
  <c r="Q356"/>
  <c r="P356"/>
  <c r="O356"/>
  <c r="N356"/>
  <c r="M356"/>
  <c r="J356"/>
  <c r="Q355"/>
  <c r="P355"/>
  <c r="O355"/>
  <c r="N355"/>
  <c r="M355"/>
  <c r="J355"/>
  <c r="Q354"/>
  <c r="P354"/>
  <c r="O354"/>
  <c r="N354"/>
  <c r="M354"/>
  <c r="J354"/>
  <c r="Q353"/>
  <c r="P353"/>
  <c r="O353"/>
  <c r="N353"/>
  <c r="M353"/>
  <c r="J353"/>
  <c r="Q352"/>
  <c r="P352"/>
  <c r="O352"/>
  <c r="N352"/>
  <c r="M352"/>
  <c r="J352"/>
  <c r="Q351"/>
  <c r="P351"/>
  <c r="O351"/>
  <c r="N351"/>
  <c r="M351"/>
  <c r="J351"/>
  <c r="Q350"/>
  <c r="P350"/>
  <c r="O350"/>
  <c r="N350"/>
  <c r="M350"/>
  <c r="J350"/>
  <c r="Q349"/>
  <c r="P349"/>
  <c r="O349"/>
  <c r="N349"/>
  <c r="M349"/>
  <c r="J349"/>
  <c r="Q348"/>
  <c r="P348"/>
  <c r="O348"/>
  <c r="N348"/>
  <c r="M348"/>
  <c r="J348"/>
  <c r="Q347"/>
  <c r="P347"/>
  <c r="O347"/>
  <c r="N347"/>
  <c r="M347"/>
  <c r="J347"/>
  <c r="Q346"/>
  <c r="P346"/>
  <c r="O346"/>
  <c r="N346"/>
  <c r="M346"/>
  <c r="J346"/>
  <c r="Q345"/>
  <c r="P345"/>
  <c r="O345"/>
  <c r="N345"/>
  <c r="M345"/>
  <c r="J345"/>
  <c r="Q344"/>
  <c r="P344"/>
  <c r="O344"/>
  <c r="N344"/>
  <c r="M344"/>
  <c r="J344"/>
  <c r="Q343"/>
  <c r="P343"/>
  <c r="O343"/>
  <c r="N343"/>
  <c r="M343"/>
  <c r="J343"/>
  <c r="Q342"/>
  <c r="P342"/>
  <c r="O342"/>
  <c r="N342"/>
  <c r="M342"/>
  <c r="J342"/>
  <c r="Q341"/>
  <c r="P341"/>
  <c r="O341"/>
  <c r="N341"/>
  <c r="M341"/>
  <c r="J341"/>
  <c r="Q340"/>
  <c r="P340"/>
  <c r="O340"/>
  <c r="N340"/>
  <c r="M340"/>
  <c r="J340"/>
  <c r="Q339"/>
  <c r="P339"/>
  <c r="O339"/>
  <c r="N339"/>
  <c r="M339"/>
  <c r="J339"/>
  <c r="Q338"/>
  <c r="P338"/>
  <c r="O338"/>
  <c r="N338"/>
  <c r="M338"/>
  <c r="J338"/>
  <c r="Q337"/>
  <c r="P337"/>
  <c r="O337"/>
  <c r="N337"/>
  <c r="M337"/>
  <c r="J337"/>
  <c r="Q336"/>
  <c r="P336"/>
  <c r="O336"/>
  <c r="N336"/>
  <c r="M336"/>
  <c r="J336"/>
  <c r="Q335"/>
  <c r="P335"/>
  <c r="O335"/>
  <c r="N335"/>
  <c r="M335"/>
  <c r="J335"/>
  <c r="Q334"/>
  <c r="P334"/>
  <c r="O334"/>
  <c r="N334"/>
  <c r="M334"/>
  <c r="J334"/>
  <c r="Q333"/>
  <c r="P333"/>
  <c r="O333"/>
  <c r="N333"/>
  <c r="M333"/>
  <c r="J333"/>
  <c r="Q332"/>
  <c r="P332"/>
  <c r="O332"/>
  <c r="N332"/>
  <c r="M332"/>
  <c r="J332"/>
  <c r="Q331"/>
  <c r="P331"/>
  <c r="O331"/>
  <c r="N331"/>
  <c r="M331"/>
  <c r="J331"/>
  <c r="Q330"/>
  <c r="P330"/>
  <c r="O330"/>
  <c r="N330"/>
  <c r="M330"/>
  <c r="J330"/>
  <c r="Q329"/>
  <c r="P329"/>
  <c r="O329"/>
  <c r="N329"/>
  <c r="M329"/>
  <c r="J329"/>
  <c r="Q328"/>
  <c r="P328"/>
  <c r="O328"/>
  <c r="N328"/>
  <c r="M328"/>
  <c r="J328"/>
  <c r="Q327"/>
  <c r="P327"/>
  <c r="O327"/>
  <c r="N327"/>
  <c r="M327"/>
  <c r="J327"/>
  <c r="Q326"/>
  <c r="P326"/>
  <c r="O326"/>
  <c r="N326"/>
  <c r="M326"/>
  <c r="J326"/>
  <c r="Q325"/>
  <c r="P325"/>
  <c r="O325"/>
  <c r="N325"/>
  <c r="M325"/>
  <c r="J325"/>
  <c r="Q324"/>
  <c r="P324"/>
  <c r="O324"/>
  <c r="N324"/>
  <c r="M324"/>
  <c r="J324"/>
  <c r="Q323"/>
  <c r="P323"/>
  <c r="O323"/>
  <c r="N323"/>
  <c r="M323"/>
  <c r="J323"/>
  <c r="Q322"/>
  <c r="P322"/>
  <c r="O322"/>
  <c r="N322"/>
  <c r="M322"/>
  <c r="J322"/>
  <c r="Q321"/>
  <c r="P321"/>
  <c r="O321"/>
  <c r="N321"/>
  <c r="M321"/>
  <c r="J321"/>
  <c r="Q320"/>
  <c r="P320"/>
  <c r="O320"/>
  <c r="N320"/>
  <c r="M320"/>
  <c r="J320"/>
  <c r="Q319"/>
  <c r="P319"/>
  <c r="O319"/>
  <c r="N319"/>
  <c r="M319"/>
  <c r="J319"/>
  <c r="Q318"/>
  <c r="P318"/>
  <c r="O318"/>
  <c r="N318"/>
  <c r="M318"/>
  <c r="J318"/>
  <c r="Q317"/>
  <c r="P317"/>
  <c r="O317"/>
  <c r="N317"/>
  <c r="M317"/>
  <c r="J317"/>
  <c r="Q316"/>
  <c r="P316"/>
  <c r="O316"/>
  <c r="N316"/>
  <c r="M316"/>
  <c r="J316"/>
  <c r="Q315"/>
  <c r="P315"/>
  <c r="O315"/>
  <c r="N315"/>
  <c r="M315"/>
  <c r="J315"/>
  <c r="Q314"/>
  <c r="P314"/>
  <c r="O314"/>
  <c r="N314"/>
  <c r="M314"/>
  <c r="J314"/>
  <c r="Q313"/>
  <c r="P313"/>
  <c r="O313"/>
  <c r="N313"/>
  <c r="M313"/>
  <c r="J313"/>
  <c r="Q312"/>
  <c r="P312"/>
  <c r="O312"/>
  <c r="N312"/>
  <c r="M312"/>
  <c r="J312"/>
  <c r="Q311"/>
  <c r="P311"/>
  <c r="O311"/>
  <c r="N311"/>
  <c r="M311"/>
  <c r="J311"/>
  <c r="Q310"/>
  <c r="P310"/>
  <c r="O310"/>
  <c r="N310"/>
  <c r="M310"/>
  <c r="J310"/>
  <c r="Q309"/>
  <c r="P309"/>
  <c r="O309"/>
  <c r="N309"/>
  <c r="M309"/>
  <c r="J309"/>
  <c r="Q308"/>
  <c r="P308"/>
  <c r="O308"/>
  <c r="N308"/>
  <c r="M308"/>
  <c r="J308"/>
  <c r="Q307"/>
  <c r="P307"/>
  <c r="O307"/>
  <c r="N307"/>
  <c r="M307"/>
  <c r="J307"/>
  <c r="Q306"/>
  <c r="P306"/>
  <c r="O306"/>
  <c r="N306"/>
  <c r="M306"/>
  <c r="J306"/>
  <c r="Q305"/>
  <c r="P305"/>
  <c r="O305"/>
  <c r="N305"/>
  <c r="M305"/>
  <c r="J305"/>
  <c r="Q304"/>
  <c r="P304"/>
  <c r="O304"/>
  <c r="N304"/>
  <c r="M304"/>
  <c r="J304"/>
  <c r="Q303"/>
  <c r="P303"/>
  <c r="O303"/>
  <c r="N303"/>
  <c r="M303"/>
  <c r="J303"/>
  <c r="Q302"/>
  <c r="P302"/>
  <c r="O302"/>
  <c r="N302"/>
  <c r="M302"/>
  <c r="J302"/>
  <c r="Q301"/>
  <c r="P301"/>
  <c r="O301"/>
  <c r="N301"/>
  <c r="M301"/>
  <c r="J301"/>
  <c r="Q300"/>
  <c r="P300"/>
  <c r="O300"/>
  <c r="N300"/>
  <c r="M300"/>
  <c r="J300"/>
  <c r="Q299"/>
  <c r="P299"/>
  <c r="O299"/>
  <c r="N299"/>
  <c r="M299"/>
  <c r="J299"/>
  <c r="Q298"/>
  <c r="P298"/>
  <c r="O298"/>
  <c r="N298"/>
  <c r="M298"/>
  <c r="J298"/>
  <c r="Q297"/>
  <c r="P297"/>
  <c r="O297"/>
  <c r="N297"/>
  <c r="M297"/>
  <c r="J297"/>
  <c r="Q296"/>
  <c r="P296"/>
  <c r="O296"/>
  <c r="N296"/>
  <c r="M296"/>
  <c r="J296"/>
  <c r="Q295"/>
  <c r="P295"/>
  <c r="O295"/>
  <c r="N295"/>
  <c r="M295"/>
  <c r="J295"/>
  <c r="Q294"/>
  <c r="P294"/>
  <c r="O294"/>
  <c r="N294"/>
  <c r="M294"/>
  <c r="J294"/>
  <c r="Q293"/>
  <c r="P293"/>
  <c r="O293"/>
  <c r="N293"/>
  <c r="M293"/>
  <c r="J293"/>
  <c r="Q292"/>
  <c r="P292"/>
  <c r="O292"/>
  <c r="N292"/>
  <c r="M292"/>
  <c r="J292"/>
  <c r="Q291"/>
  <c r="P291"/>
  <c r="O291"/>
  <c r="N291"/>
  <c r="M291"/>
  <c r="J291"/>
  <c r="Q290"/>
  <c r="P290"/>
  <c r="O290"/>
  <c r="N290"/>
  <c r="M290"/>
  <c r="J290"/>
  <c r="Q289"/>
  <c r="P289"/>
  <c r="O289"/>
  <c r="N289"/>
  <c r="M289"/>
  <c r="J289"/>
  <c r="Q288"/>
  <c r="P288"/>
  <c r="O288"/>
  <c r="N288"/>
  <c r="M288"/>
  <c r="J288"/>
  <c r="Q287"/>
  <c r="P287"/>
  <c r="O287"/>
  <c r="N287"/>
  <c r="M287"/>
  <c r="J287"/>
  <c r="Q286"/>
  <c r="P286"/>
  <c r="O286"/>
  <c r="N286"/>
  <c r="M286"/>
  <c r="J286"/>
  <c r="Q285"/>
  <c r="P285"/>
  <c r="O285"/>
  <c r="N285"/>
  <c r="M285"/>
  <c r="J285"/>
  <c r="Q284"/>
  <c r="P284"/>
  <c r="O284"/>
  <c r="N284"/>
  <c r="M284"/>
  <c r="J284"/>
  <c r="Q283"/>
  <c r="P283"/>
  <c r="O283"/>
  <c r="N283"/>
  <c r="M283"/>
  <c r="J283"/>
  <c r="Q282"/>
  <c r="P282"/>
  <c r="O282"/>
  <c r="N282"/>
  <c r="M282"/>
  <c r="J282"/>
  <c r="Q281"/>
  <c r="P281"/>
  <c r="O281"/>
  <c r="N281"/>
  <c r="M281"/>
  <c r="J281"/>
  <c r="Q280"/>
  <c r="P280"/>
  <c r="O280"/>
  <c r="N280"/>
  <c r="M280"/>
  <c r="J280"/>
  <c r="Q279"/>
  <c r="P279"/>
  <c r="O279"/>
  <c r="N279"/>
  <c r="M279"/>
  <c r="J279"/>
  <c r="Q278"/>
  <c r="P278"/>
  <c r="O278"/>
  <c r="N278"/>
  <c r="M278"/>
  <c r="J278"/>
  <c r="Q277"/>
  <c r="P277"/>
  <c r="O277"/>
  <c r="N277"/>
  <c r="M277"/>
  <c r="J277"/>
  <c r="Q276"/>
  <c r="P276"/>
  <c r="O276"/>
  <c r="N276"/>
  <c r="M276"/>
  <c r="J276"/>
  <c r="Q275"/>
  <c r="P275"/>
  <c r="O275"/>
  <c r="N275"/>
  <c r="M275"/>
  <c r="J275"/>
  <c r="Q274"/>
  <c r="P274"/>
  <c r="O274"/>
  <c r="N274"/>
  <c r="M274"/>
  <c r="J274"/>
  <c r="Q273"/>
  <c r="P273"/>
  <c r="O273"/>
  <c r="N273"/>
  <c r="M273"/>
  <c r="J273"/>
  <c r="Q272"/>
  <c r="P272"/>
  <c r="O272"/>
  <c r="N272"/>
  <c r="M272"/>
  <c r="J272"/>
  <c r="Q271"/>
  <c r="P271"/>
  <c r="O271"/>
  <c r="N271"/>
  <c r="M271"/>
  <c r="J271"/>
  <c r="Q270"/>
  <c r="P270"/>
  <c r="O270"/>
  <c r="N270"/>
  <c r="M270"/>
  <c r="J270"/>
  <c r="Q269"/>
  <c r="P269"/>
  <c r="O269"/>
  <c r="N269"/>
  <c r="M269"/>
  <c r="J269"/>
  <c r="Q268"/>
  <c r="P268"/>
  <c r="O268"/>
  <c r="N268"/>
  <c r="M268"/>
  <c r="J268"/>
  <c r="Q267"/>
  <c r="P267"/>
  <c r="O267"/>
  <c r="N267"/>
  <c r="M267"/>
  <c r="J267"/>
  <c r="Q266"/>
  <c r="P266"/>
  <c r="O266"/>
  <c r="N266"/>
  <c r="M266"/>
  <c r="J266"/>
  <c r="Q265"/>
  <c r="P265"/>
  <c r="O265"/>
  <c r="N265"/>
  <c r="M265"/>
  <c r="J265"/>
  <c r="Q264"/>
  <c r="P264"/>
  <c r="O264"/>
  <c r="N264"/>
  <c r="M264"/>
  <c r="J264"/>
  <c r="Q263"/>
  <c r="P263"/>
  <c r="O263"/>
  <c r="N263"/>
  <c r="M263"/>
  <c r="J263"/>
  <c r="Q262"/>
  <c r="P262"/>
  <c r="O262"/>
  <c r="N262"/>
  <c r="M262"/>
  <c r="J262"/>
  <c r="Q261"/>
  <c r="P261"/>
  <c r="O261"/>
  <c r="N261"/>
  <c r="M261"/>
  <c r="J261"/>
  <c r="Q260"/>
  <c r="P260"/>
  <c r="O260"/>
  <c r="N260"/>
  <c r="M260"/>
  <c r="J260"/>
  <c r="Q259"/>
  <c r="P259"/>
  <c r="O259"/>
  <c r="N259"/>
  <c r="M259"/>
  <c r="J259"/>
  <c r="Q258"/>
  <c r="P258"/>
  <c r="O258"/>
  <c r="N258"/>
  <c r="M258"/>
  <c r="J258"/>
  <c r="Q257"/>
  <c r="P257"/>
  <c r="O257"/>
  <c r="N257"/>
  <c r="M257"/>
  <c r="J257"/>
  <c r="Q256"/>
  <c r="P256"/>
  <c r="O256"/>
  <c r="N256"/>
  <c r="M256"/>
  <c r="J256"/>
  <c r="Q255"/>
  <c r="P255"/>
  <c r="O255"/>
  <c r="N255"/>
  <c r="M255"/>
  <c r="J255"/>
  <c r="Q254"/>
  <c r="P254"/>
  <c r="O254"/>
  <c r="N254"/>
  <c r="M254"/>
  <c r="J254"/>
  <c r="Q253"/>
  <c r="P253"/>
  <c r="O253"/>
  <c r="N253"/>
  <c r="M253"/>
  <c r="J253"/>
  <c r="Q252"/>
  <c r="P252"/>
  <c r="O252"/>
  <c r="N252"/>
  <c r="M252"/>
  <c r="J252"/>
  <c r="Q251"/>
  <c r="P251"/>
  <c r="O251"/>
  <c r="N251"/>
  <c r="M251"/>
  <c r="J251"/>
  <c r="Q250"/>
  <c r="P250"/>
  <c r="O250"/>
  <c r="N250"/>
  <c r="M250"/>
  <c r="J250"/>
  <c r="Q249"/>
  <c r="P249"/>
  <c r="O249"/>
  <c r="N249"/>
  <c r="M249"/>
  <c r="J249"/>
  <c r="Q248"/>
  <c r="P248"/>
  <c r="O248"/>
  <c r="N248"/>
  <c r="M248"/>
  <c r="J248"/>
  <c r="Q247"/>
  <c r="P247"/>
  <c r="O247"/>
  <c r="N247"/>
  <c r="M247"/>
  <c r="J247"/>
  <c r="Q246"/>
  <c r="P246"/>
  <c r="O246"/>
  <c r="N246"/>
  <c r="M246"/>
  <c r="J246"/>
  <c r="Q245"/>
  <c r="P245"/>
  <c r="O245"/>
  <c r="N245"/>
  <c r="M245"/>
  <c r="J245"/>
  <c r="Q244"/>
  <c r="P244"/>
  <c r="O244"/>
  <c r="N244"/>
  <c r="M244"/>
  <c r="J244"/>
  <c r="Q243"/>
  <c r="P243"/>
  <c r="O243"/>
  <c r="N243"/>
  <c r="M243"/>
  <c r="J243"/>
  <c r="Q242"/>
  <c r="P242"/>
  <c r="O242"/>
  <c r="N242"/>
  <c r="M242"/>
  <c r="J242"/>
  <c r="Q241"/>
  <c r="P241"/>
  <c r="O241"/>
  <c r="N241"/>
  <c r="M241"/>
  <c r="J241"/>
  <c r="Q240"/>
  <c r="P240"/>
  <c r="O240"/>
  <c r="N240"/>
  <c r="M240"/>
  <c r="J240"/>
  <c r="Q239"/>
  <c r="P239"/>
  <c r="O239"/>
  <c r="N239"/>
  <c r="M239"/>
  <c r="J239"/>
  <c r="Q238"/>
  <c r="P238"/>
  <c r="O238"/>
  <c r="N238"/>
  <c r="M238"/>
  <c r="J238"/>
  <c r="Q237"/>
  <c r="P237"/>
  <c r="O237"/>
  <c r="N237"/>
  <c r="M237"/>
  <c r="J237"/>
  <c r="Q236"/>
  <c r="P236"/>
  <c r="O236"/>
  <c r="N236"/>
  <c r="M236"/>
  <c r="J236"/>
  <c r="Q235"/>
  <c r="P235"/>
  <c r="O235"/>
  <c r="N235"/>
  <c r="M235"/>
  <c r="J235"/>
  <c r="Q234"/>
  <c r="P234"/>
  <c r="O234"/>
  <c r="N234"/>
  <c r="M234"/>
  <c r="J234"/>
  <c r="Q233"/>
  <c r="P233"/>
  <c r="O233"/>
  <c r="N233"/>
  <c r="M233"/>
  <c r="J233"/>
  <c r="Q232"/>
  <c r="P232"/>
  <c r="O232"/>
  <c r="N232"/>
  <c r="M232"/>
  <c r="J232"/>
  <c r="Q231"/>
  <c r="P231"/>
  <c r="O231"/>
  <c r="N231"/>
  <c r="M231"/>
  <c r="J231"/>
  <c r="Q230"/>
  <c r="P230"/>
  <c r="O230"/>
  <c r="N230"/>
  <c r="M230"/>
  <c r="J230"/>
  <c r="Q229"/>
  <c r="P229"/>
  <c r="O229"/>
  <c r="N229"/>
  <c r="M229"/>
  <c r="J229"/>
  <c r="Q228"/>
  <c r="P228"/>
  <c r="O228"/>
  <c r="N228"/>
  <c r="M228"/>
  <c r="J228"/>
  <c r="Q227"/>
  <c r="P227"/>
  <c r="O227"/>
  <c r="N227"/>
  <c r="M227"/>
  <c r="J227"/>
  <c r="Q226"/>
  <c r="P226"/>
  <c r="O226"/>
  <c r="N226"/>
  <c r="M226"/>
  <c r="J226"/>
  <c r="Q225"/>
  <c r="P225"/>
  <c r="O225"/>
  <c r="N225"/>
  <c r="M225"/>
  <c r="J225"/>
  <c r="Q224"/>
  <c r="P224"/>
  <c r="O224"/>
  <c r="N224"/>
  <c r="M224"/>
  <c r="J224"/>
  <c r="Q223"/>
  <c r="P223"/>
  <c r="O223"/>
  <c r="N223"/>
  <c r="M223"/>
  <c r="J223"/>
  <c r="Q222"/>
  <c r="P222"/>
  <c r="O222"/>
  <c r="N222"/>
  <c r="M222"/>
  <c r="J222"/>
  <c r="Q221"/>
  <c r="P221"/>
  <c r="O221"/>
  <c r="N221"/>
  <c r="M221"/>
  <c r="J221"/>
  <c r="Q220"/>
  <c r="P220"/>
  <c r="O220"/>
  <c r="N220"/>
  <c r="M220"/>
  <c r="J220"/>
  <c r="Q219"/>
  <c r="P219"/>
  <c r="O219"/>
  <c r="N219"/>
  <c r="M219"/>
  <c r="J219"/>
  <c r="Q218"/>
  <c r="P218"/>
  <c r="O218"/>
  <c r="N218"/>
  <c r="M218"/>
  <c r="J218"/>
  <c r="Q217"/>
  <c r="P217"/>
  <c r="O217"/>
  <c r="N217"/>
  <c r="M217"/>
  <c r="J217"/>
  <c r="Q216"/>
  <c r="P216"/>
  <c r="O216"/>
  <c r="N216"/>
  <c r="M216"/>
  <c r="J216"/>
  <c r="Q215"/>
  <c r="P215"/>
  <c r="O215"/>
  <c r="N215"/>
  <c r="M215"/>
  <c r="J215"/>
  <c r="Q214"/>
  <c r="P214"/>
  <c r="O214"/>
  <c r="N214"/>
  <c r="M214"/>
  <c r="J214"/>
  <c r="Q213"/>
  <c r="P213"/>
  <c r="O213"/>
  <c r="N213"/>
  <c r="M213"/>
  <c r="J213"/>
  <c r="Q212"/>
  <c r="P212"/>
  <c r="O212"/>
  <c r="N212"/>
  <c r="M212"/>
  <c r="J212"/>
  <c r="Q211"/>
  <c r="P211"/>
  <c r="O211"/>
  <c r="N211"/>
  <c r="M211"/>
  <c r="J211"/>
  <c r="Q210"/>
  <c r="P210"/>
  <c r="O210"/>
  <c r="N210"/>
  <c r="M210"/>
  <c r="J210"/>
  <c r="Q209"/>
  <c r="P209"/>
  <c r="O209"/>
  <c r="N209"/>
  <c r="M209"/>
  <c r="J209"/>
  <c r="Q208"/>
  <c r="P208"/>
  <c r="O208"/>
  <c r="N208"/>
  <c r="M208"/>
  <c r="J208"/>
  <c r="Q207"/>
  <c r="P207"/>
  <c r="O207"/>
  <c r="N207"/>
  <c r="M207"/>
  <c r="J207"/>
  <c r="Q206"/>
  <c r="P206"/>
  <c r="O206"/>
  <c r="N206"/>
  <c r="M206"/>
  <c r="J206"/>
  <c r="Q205"/>
  <c r="P205"/>
  <c r="O205"/>
  <c r="N205"/>
  <c r="M205"/>
  <c r="J205"/>
  <c r="Q204"/>
  <c r="P204"/>
  <c r="O204"/>
  <c r="N204"/>
  <c r="M204"/>
  <c r="J204"/>
  <c r="Q203"/>
  <c r="P203"/>
  <c r="O203"/>
  <c r="N203"/>
  <c r="M203"/>
  <c r="J203"/>
  <c r="Q202"/>
  <c r="P202"/>
  <c r="O202"/>
  <c r="N202"/>
  <c r="M202"/>
  <c r="J202"/>
  <c r="Q201"/>
  <c r="P201"/>
  <c r="O201"/>
  <c r="N201"/>
  <c r="M201"/>
  <c r="J201"/>
  <c r="Q200"/>
  <c r="P200"/>
  <c r="O200"/>
  <c r="N200"/>
  <c r="M200"/>
  <c r="J200"/>
  <c r="Q199"/>
  <c r="P199"/>
  <c r="O199"/>
  <c r="N199"/>
  <c r="M199"/>
  <c r="J199"/>
  <c r="Q198"/>
  <c r="P198"/>
  <c r="O198"/>
  <c r="N198"/>
  <c r="M198"/>
  <c r="J198"/>
  <c r="Q197"/>
  <c r="P197"/>
  <c r="O197"/>
  <c r="N197"/>
  <c r="M197"/>
  <c r="J197"/>
  <c r="Q196"/>
  <c r="P196"/>
  <c r="O196"/>
  <c r="N196"/>
  <c r="M196"/>
  <c r="J196"/>
  <c r="Q195"/>
  <c r="P195"/>
  <c r="O195"/>
  <c r="N195"/>
  <c r="M195"/>
  <c r="J195"/>
  <c r="Q194"/>
  <c r="P194"/>
  <c r="O194"/>
  <c r="N194"/>
  <c r="M194"/>
  <c r="J194"/>
  <c r="Q193"/>
  <c r="P193"/>
  <c r="O193"/>
  <c r="N193"/>
  <c r="M193"/>
  <c r="J193"/>
  <c r="Q192"/>
  <c r="P192"/>
  <c r="O192"/>
  <c r="N192"/>
  <c r="M192"/>
  <c r="J192"/>
  <c r="Q191"/>
  <c r="P191"/>
  <c r="O191"/>
  <c r="N191"/>
  <c r="M191"/>
  <c r="J191"/>
  <c r="Q190"/>
  <c r="P190"/>
  <c r="O190"/>
  <c r="N190"/>
  <c r="M190"/>
  <c r="J190"/>
  <c r="Q189"/>
  <c r="P189"/>
  <c r="O189"/>
  <c r="N189"/>
  <c r="M189"/>
  <c r="J189"/>
  <c r="Q188"/>
  <c r="P188"/>
  <c r="O188"/>
  <c r="N188"/>
  <c r="M188"/>
  <c r="J188"/>
  <c r="Q187"/>
  <c r="P187"/>
  <c r="O187"/>
  <c r="N187"/>
  <c r="M187"/>
  <c r="J187"/>
  <c r="Q186"/>
  <c r="P186"/>
  <c r="O186"/>
  <c r="N186"/>
  <c r="M186"/>
  <c r="J186"/>
  <c r="Q185"/>
  <c r="P185"/>
  <c r="O185"/>
  <c r="N185"/>
  <c r="M185"/>
  <c r="J185"/>
  <c r="Q184"/>
  <c r="P184"/>
  <c r="O184"/>
  <c r="N184"/>
  <c r="M184"/>
  <c r="J184"/>
  <c r="Q183"/>
  <c r="P183"/>
  <c r="O183"/>
  <c r="N183"/>
  <c r="M183"/>
  <c r="J183"/>
  <c r="Q182"/>
  <c r="P182"/>
  <c r="O182"/>
  <c r="N182"/>
  <c r="M182"/>
  <c r="J182"/>
  <c r="Q181"/>
  <c r="P181"/>
  <c r="O181"/>
  <c r="N181"/>
  <c r="M181"/>
  <c r="J181"/>
  <c r="Q180"/>
  <c r="P180"/>
  <c r="O180"/>
  <c r="N180"/>
  <c r="M180"/>
  <c r="J180"/>
  <c r="Q179"/>
  <c r="P179"/>
  <c r="O179"/>
  <c r="N179"/>
  <c r="M179"/>
  <c r="J179"/>
  <c r="Q178"/>
  <c r="P178"/>
  <c r="O178"/>
  <c r="N178"/>
  <c r="M178"/>
  <c r="J178"/>
  <c r="Q177"/>
  <c r="P177"/>
  <c r="O177"/>
  <c r="N177"/>
  <c r="M177"/>
  <c r="J177"/>
  <c r="Q176"/>
  <c r="P176"/>
  <c r="O176"/>
  <c r="N176"/>
  <c r="M176"/>
  <c r="J176"/>
  <c r="Q175"/>
  <c r="P175"/>
  <c r="O175"/>
  <c r="N175"/>
  <c r="M175"/>
  <c r="J175"/>
  <c r="Q174"/>
  <c r="P174"/>
  <c r="O174"/>
  <c r="N174"/>
  <c r="M174"/>
  <c r="J174"/>
  <c r="Q173"/>
  <c r="P173"/>
  <c r="O173"/>
  <c r="N173"/>
  <c r="M173"/>
  <c r="J173"/>
  <c r="Q172"/>
  <c r="P172"/>
  <c r="O172"/>
  <c r="N172"/>
  <c r="M172"/>
  <c r="J172"/>
  <c r="Q171"/>
  <c r="P171"/>
  <c r="O171"/>
  <c r="N171"/>
  <c r="M171"/>
  <c r="J171"/>
  <c r="Q170"/>
  <c r="P170"/>
  <c r="O170"/>
  <c r="N170"/>
  <c r="M170"/>
  <c r="J170"/>
  <c r="Q169"/>
  <c r="P169"/>
  <c r="O169"/>
  <c r="N169"/>
  <c r="M169"/>
  <c r="J169"/>
  <c r="Q168"/>
  <c r="P168"/>
  <c r="O168"/>
  <c r="N168"/>
  <c r="M168"/>
  <c r="J168"/>
  <c r="Q167"/>
  <c r="P167"/>
  <c r="O167"/>
  <c r="N167"/>
  <c r="M167"/>
  <c r="J167"/>
  <c r="Q166"/>
  <c r="P166"/>
  <c r="O166"/>
  <c r="N166"/>
  <c r="M166"/>
  <c r="J166"/>
  <c r="Q165"/>
  <c r="P165"/>
  <c r="O165"/>
  <c r="N165"/>
  <c r="M165"/>
  <c r="J165"/>
  <c r="Q164"/>
  <c r="P164"/>
  <c r="O164"/>
  <c r="N164"/>
  <c r="M164"/>
  <c r="J164"/>
  <c r="Q163"/>
  <c r="P163"/>
  <c r="O163"/>
  <c r="N163"/>
  <c r="M163"/>
  <c r="J163"/>
  <c r="Q162"/>
  <c r="P162"/>
  <c r="O162"/>
  <c r="N162"/>
  <c r="M162"/>
  <c r="J162"/>
  <c r="Q161"/>
  <c r="P161"/>
  <c r="O161"/>
  <c r="N161"/>
  <c r="M161"/>
  <c r="J161"/>
  <c r="Q160"/>
  <c r="P160"/>
  <c r="O160"/>
  <c r="N160"/>
  <c r="M160"/>
  <c r="J160"/>
  <c r="Q159"/>
  <c r="P159"/>
  <c r="O159"/>
  <c r="N159"/>
  <c r="M159"/>
  <c r="J159"/>
  <c r="Q158"/>
  <c r="P158"/>
  <c r="O158"/>
  <c r="N158"/>
  <c r="M158"/>
  <c r="J158"/>
  <c r="Q157"/>
  <c r="P157"/>
  <c r="O157"/>
  <c r="N157"/>
  <c r="M157"/>
  <c r="J157"/>
  <c r="Q156"/>
  <c r="P156"/>
  <c r="O156"/>
  <c r="N156"/>
  <c r="M156"/>
  <c r="J156"/>
  <c r="Q155"/>
  <c r="P155"/>
  <c r="O155"/>
  <c r="N155"/>
  <c r="M155"/>
  <c r="J155"/>
  <c r="Q154"/>
  <c r="P154"/>
  <c r="O154"/>
  <c r="N154"/>
  <c r="M154"/>
  <c r="J154"/>
  <c r="Q153"/>
  <c r="P153"/>
  <c r="O153"/>
  <c r="N153"/>
  <c r="M153"/>
  <c r="J153"/>
  <c r="Q152"/>
  <c r="P152"/>
  <c r="O152"/>
  <c r="N152"/>
  <c r="M152"/>
  <c r="J152"/>
  <c r="Q151"/>
  <c r="P151"/>
  <c r="O151"/>
  <c r="N151"/>
  <c r="M151"/>
  <c r="J151"/>
  <c r="Q150"/>
  <c r="P150"/>
  <c r="O150"/>
  <c r="N150"/>
  <c r="M150"/>
  <c r="J150"/>
  <c r="Q149"/>
  <c r="P149"/>
  <c r="O149"/>
  <c r="N149"/>
  <c r="M149"/>
  <c r="J149"/>
  <c r="Q148"/>
  <c r="P148"/>
  <c r="O148"/>
  <c r="N148"/>
  <c r="M148"/>
  <c r="J148"/>
  <c r="Q147"/>
  <c r="P147"/>
  <c r="O147"/>
  <c r="N147"/>
  <c r="M147"/>
  <c r="J147"/>
  <c r="Q146"/>
  <c r="P146"/>
  <c r="O146"/>
  <c r="N146"/>
  <c r="M146"/>
  <c r="J146"/>
  <c r="Q145"/>
  <c r="P145"/>
  <c r="O145"/>
  <c r="N145"/>
  <c r="M145"/>
  <c r="J145"/>
  <c r="Q144"/>
  <c r="P144"/>
  <c r="O144"/>
  <c r="N144"/>
  <c r="M144"/>
  <c r="J144"/>
  <c r="Q143"/>
  <c r="P143"/>
  <c r="O143"/>
  <c r="N143"/>
  <c r="M143"/>
  <c r="J143"/>
  <c r="Q142"/>
  <c r="P142"/>
  <c r="O142"/>
  <c r="N142"/>
  <c r="M142"/>
  <c r="J142"/>
  <c r="Q141"/>
  <c r="P141"/>
  <c r="O141"/>
  <c r="N141"/>
  <c r="M141"/>
  <c r="J141"/>
  <c r="Q140"/>
  <c r="P140"/>
  <c r="O140"/>
  <c r="N140"/>
  <c r="M140"/>
  <c r="J140"/>
  <c r="Q139"/>
  <c r="P139"/>
  <c r="O139"/>
  <c r="N139"/>
  <c r="M139"/>
  <c r="J139"/>
  <c r="Q138"/>
  <c r="P138"/>
  <c r="O138"/>
  <c r="N138"/>
  <c r="M138"/>
  <c r="J138"/>
  <c r="Q137"/>
  <c r="P137"/>
  <c r="O137"/>
  <c r="N137"/>
  <c r="M137"/>
  <c r="J137"/>
  <c r="Q136"/>
  <c r="P136"/>
  <c r="O136"/>
  <c r="N136"/>
  <c r="M136"/>
  <c r="J136"/>
  <c r="Q135"/>
  <c r="P135"/>
  <c r="O135"/>
  <c r="N135"/>
  <c r="M135"/>
  <c r="J135"/>
  <c r="Q134"/>
  <c r="P134"/>
  <c r="O134"/>
  <c r="N134"/>
  <c r="M134"/>
  <c r="J134"/>
  <c r="Q133"/>
  <c r="P133"/>
  <c r="O133"/>
  <c r="N133"/>
  <c r="M133"/>
  <c r="J133"/>
  <c r="Q132"/>
  <c r="P132"/>
  <c r="O132"/>
  <c r="N132"/>
  <c r="M132"/>
  <c r="J132"/>
  <c r="Q131"/>
  <c r="P131"/>
  <c r="O131"/>
  <c r="N131"/>
  <c r="M131"/>
  <c r="J131"/>
  <c r="Q130"/>
  <c r="P130"/>
  <c r="O130"/>
  <c r="N130"/>
  <c r="M130"/>
  <c r="J130"/>
  <c r="Q129"/>
  <c r="P129"/>
  <c r="O129"/>
  <c r="N129"/>
  <c r="M129"/>
  <c r="J129"/>
  <c r="Q128"/>
  <c r="P128"/>
  <c r="O128"/>
  <c r="N128"/>
  <c r="M128"/>
  <c r="J128"/>
  <c r="Q127"/>
  <c r="P127"/>
  <c r="O127"/>
  <c r="N127"/>
  <c r="M127"/>
  <c r="J127"/>
  <c r="Q126"/>
  <c r="P126"/>
  <c r="O126"/>
  <c r="N126"/>
  <c r="M126"/>
  <c r="J126"/>
  <c r="Q125"/>
  <c r="P125"/>
  <c r="O125"/>
  <c r="N125"/>
  <c r="M125"/>
  <c r="J125"/>
  <c r="Q124"/>
  <c r="P124"/>
  <c r="O124"/>
  <c r="N124"/>
  <c r="M124"/>
  <c r="J124"/>
  <c r="Q123"/>
  <c r="P123"/>
  <c r="O123"/>
  <c r="N123"/>
  <c r="M123"/>
  <c r="J123"/>
  <c r="Q122"/>
  <c r="P122"/>
  <c r="O122"/>
  <c r="N122"/>
  <c r="M122"/>
  <c r="J122"/>
  <c r="Q121"/>
  <c r="P121"/>
  <c r="O121"/>
  <c r="N121"/>
  <c r="M121"/>
  <c r="J121"/>
  <c r="Q120"/>
  <c r="P120"/>
  <c r="O120"/>
  <c r="N120"/>
  <c r="M120"/>
  <c r="J120"/>
  <c r="Q119"/>
  <c r="P119"/>
  <c r="O119"/>
  <c r="N119"/>
  <c r="M119"/>
  <c r="J119"/>
  <c r="Q118"/>
  <c r="P118"/>
  <c r="O118"/>
  <c r="N118"/>
  <c r="M118"/>
  <c r="J118"/>
  <c r="Q117"/>
  <c r="P117"/>
  <c r="O117"/>
  <c r="N117"/>
  <c r="M117"/>
  <c r="J117"/>
  <c r="Q116"/>
  <c r="P116"/>
  <c r="O116"/>
  <c r="N116"/>
  <c r="M116"/>
  <c r="J116"/>
  <c r="Q115"/>
  <c r="P115"/>
  <c r="O115"/>
  <c r="N115"/>
  <c r="M115"/>
  <c r="J115"/>
  <c r="Q114"/>
  <c r="P114"/>
  <c r="O114"/>
  <c r="N114"/>
  <c r="M114"/>
  <c r="J114"/>
  <c r="Q113"/>
  <c r="P113"/>
  <c r="O113"/>
  <c r="N113"/>
  <c r="M113"/>
  <c r="J113"/>
  <c r="Q112"/>
  <c r="P112"/>
  <c r="O112"/>
  <c r="N112"/>
  <c r="M112"/>
  <c r="J112"/>
  <c r="Q111"/>
  <c r="P111"/>
  <c r="O111"/>
  <c r="N111"/>
  <c r="M111"/>
  <c r="J111"/>
  <c r="Q110"/>
  <c r="P110"/>
  <c r="O110"/>
  <c r="N110"/>
  <c r="M110"/>
  <c r="J110"/>
  <c r="Q109"/>
  <c r="P109"/>
  <c r="O109"/>
  <c r="N109"/>
  <c r="M109"/>
  <c r="J109"/>
  <c r="Q108"/>
  <c r="P108"/>
  <c r="O108"/>
  <c r="N108"/>
  <c r="M108"/>
  <c r="J108"/>
  <c r="Q107"/>
  <c r="P107"/>
  <c r="O107"/>
  <c r="N107"/>
  <c r="M107"/>
  <c r="J107"/>
  <c r="Q106"/>
  <c r="P106"/>
  <c r="O106"/>
  <c r="N106"/>
  <c r="M106"/>
  <c r="J106"/>
  <c r="Q105"/>
  <c r="P105"/>
  <c r="O105"/>
  <c r="N105"/>
  <c r="M105"/>
  <c r="J105"/>
  <c r="Q104"/>
  <c r="P104"/>
  <c r="O104"/>
  <c r="N104"/>
  <c r="M104"/>
  <c r="J104"/>
  <c r="Q103"/>
  <c r="P103"/>
  <c r="O103"/>
  <c r="N103"/>
  <c r="M103"/>
  <c r="J103"/>
  <c r="Q102"/>
  <c r="P102"/>
  <c r="O102"/>
  <c r="N102"/>
  <c r="M102"/>
  <c r="J102"/>
  <c r="Q101"/>
  <c r="P101"/>
  <c r="O101"/>
  <c r="N101"/>
  <c r="M101"/>
  <c r="J101"/>
  <c r="Q100"/>
  <c r="P100"/>
  <c r="O100"/>
  <c r="N100"/>
  <c r="M100"/>
  <c r="J100"/>
  <c r="Q99"/>
  <c r="P99"/>
  <c r="O99"/>
  <c r="N99"/>
  <c r="M99"/>
  <c r="J99"/>
  <c r="Q98"/>
  <c r="P98"/>
  <c r="O98"/>
  <c r="N98"/>
  <c r="M98"/>
  <c r="J98"/>
  <c r="Q97"/>
  <c r="P97"/>
  <c r="O97"/>
  <c r="N97"/>
  <c r="M97"/>
  <c r="J97"/>
  <c r="Q96"/>
  <c r="P96"/>
  <c r="O96"/>
  <c r="N96"/>
  <c r="M96"/>
  <c r="J96"/>
  <c r="Q95"/>
  <c r="P95"/>
  <c r="O95"/>
  <c r="N95"/>
  <c r="M95"/>
  <c r="J95"/>
  <c r="Q94"/>
  <c r="P94"/>
  <c r="O94"/>
  <c r="N94"/>
  <c r="M94"/>
  <c r="J94"/>
  <c r="Q93"/>
  <c r="P93"/>
  <c r="O93"/>
  <c r="N93"/>
  <c r="M93"/>
  <c r="J93"/>
  <c r="Q92"/>
  <c r="P92"/>
  <c r="O92"/>
  <c r="N92"/>
  <c r="M92"/>
  <c r="J92"/>
  <c r="Q91"/>
  <c r="P91"/>
  <c r="O91"/>
  <c r="N91"/>
  <c r="M91"/>
  <c r="J91"/>
  <c r="Q90"/>
  <c r="P90"/>
  <c r="O90"/>
  <c r="N90"/>
  <c r="M90"/>
  <c r="J90"/>
  <c r="Q89"/>
  <c r="P89"/>
  <c r="O89"/>
  <c r="N89"/>
  <c r="M89"/>
  <c r="J89"/>
  <c r="Q88"/>
  <c r="P88"/>
  <c r="O88"/>
  <c r="N88"/>
  <c r="M88"/>
  <c r="J88"/>
  <c r="Q87"/>
  <c r="P87"/>
  <c r="O87"/>
  <c r="N87"/>
  <c r="M87"/>
  <c r="J87"/>
  <c r="Q86"/>
  <c r="P86"/>
  <c r="O86"/>
  <c r="N86"/>
  <c r="M86"/>
  <c r="J86"/>
  <c r="Q85"/>
  <c r="P85"/>
  <c r="O85"/>
  <c r="N85"/>
  <c r="M85"/>
  <c r="J85"/>
  <c r="Q84"/>
  <c r="P84"/>
  <c r="O84"/>
  <c r="N84"/>
  <c r="M84"/>
  <c r="J84"/>
  <c r="Q83"/>
  <c r="P83"/>
  <c r="O83"/>
  <c r="N83"/>
  <c r="M83"/>
  <c r="J83"/>
  <c r="Q82"/>
  <c r="P82"/>
  <c r="O82"/>
  <c r="N82"/>
  <c r="M82"/>
  <c r="J82"/>
  <c r="Q81"/>
  <c r="P81"/>
  <c r="O81"/>
  <c r="N81"/>
  <c r="M81"/>
  <c r="J81"/>
  <c r="Q80"/>
  <c r="P80"/>
  <c r="O80"/>
  <c r="N80"/>
  <c r="M80"/>
  <c r="J80"/>
  <c r="Q79"/>
  <c r="P79"/>
  <c r="O79"/>
  <c r="N79"/>
  <c r="M79"/>
  <c r="J79"/>
  <c r="Q78"/>
  <c r="P78"/>
  <c r="O78"/>
  <c r="N78"/>
  <c r="M78"/>
  <c r="J78"/>
  <c r="Q77"/>
  <c r="P77"/>
  <c r="O77"/>
  <c r="N77"/>
  <c r="M77"/>
  <c r="J77"/>
  <c r="Q76"/>
  <c r="P76"/>
  <c r="O76"/>
  <c r="N76"/>
  <c r="M76"/>
  <c r="J76"/>
  <c r="Q75"/>
  <c r="P75"/>
  <c r="O75"/>
  <c r="N75"/>
  <c r="M75"/>
  <c r="J75"/>
  <c r="Q74"/>
  <c r="P74"/>
  <c r="O74"/>
  <c r="N74"/>
  <c r="M74"/>
  <c r="J74"/>
  <c r="Q73"/>
  <c r="P73"/>
  <c r="O73"/>
  <c r="N73"/>
  <c r="M73"/>
  <c r="J73"/>
  <c r="Q72"/>
  <c r="P72"/>
  <c r="O72"/>
  <c r="N72"/>
  <c r="M72"/>
  <c r="J72"/>
  <c r="Q71"/>
  <c r="P71"/>
  <c r="O71"/>
  <c r="N71"/>
  <c r="M71"/>
  <c r="J71"/>
  <c r="Q70"/>
  <c r="P70"/>
  <c r="O70"/>
  <c r="N70"/>
  <c r="M70"/>
  <c r="J70"/>
  <c r="Q69"/>
  <c r="P69"/>
  <c r="O69"/>
  <c r="N69"/>
  <c r="M69"/>
  <c r="J69"/>
  <c r="Q68"/>
  <c r="P68"/>
  <c r="O68"/>
  <c r="N68"/>
  <c r="M68"/>
  <c r="J68"/>
  <c r="Q67"/>
  <c r="P67"/>
  <c r="O67"/>
  <c r="N67"/>
  <c r="M67"/>
  <c r="J67"/>
  <c r="Q66"/>
  <c r="P66"/>
  <c r="O66"/>
  <c r="N66"/>
  <c r="M66"/>
  <c r="J66"/>
  <c r="Q65"/>
  <c r="P65"/>
  <c r="O65"/>
  <c r="N65"/>
  <c r="M65"/>
  <c r="J65"/>
  <c r="Q64"/>
  <c r="P64"/>
  <c r="O64"/>
  <c r="N64"/>
  <c r="M64"/>
  <c r="J64"/>
  <c r="Q63"/>
  <c r="P63"/>
  <c r="O63"/>
  <c r="N63"/>
  <c r="M63"/>
  <c r="J63"/>
  <c r="Q62"/>
  <c r="P62"/>
  <c r="O62"/>
  <c r="N62"/>
  <c r="M62"/>
  <c r="J62"/>
  <c r="Q61"/>
  <c r="P61"/>
  <c r="O61"/>
  <c r="N61"/>
  <c r="M61"/>
  <c r="J61"/>
  <c r="Q60"/>
  <c r="P60"/>
  <c r="O60"/>
  <c r="N60"/>
  <c r="M60"/>
  <c r="J60"/>
  <c r="Q59"/>
  <c r="P59"/>
  <c r="O59"/>
  <c r="N59"/>
  <c r="M59"/>
  <c r="J59"/>
  <c r="Q58"/>
  <c r="P58"/>
  <c r="O58"/>
  <c r="N58"/>
  <c r="M58"/>
  <c r="J58"/>
  <c r="Q57"/>
  <c r="P57"/>
  <c r="O57"/>
  <c r="N57"/>
  <c r="M57"/>
  <c r="J57"/>
  <c r="Q56"/>
  <c r="P56"/>
  <c r="O56"/>
  <c r="N56"/>
  <c r="M56"/>
  <c r="J56"/>
  <c r="Q55"/>
  <c r="P55"/>
  <c r="O55"/>
  <c r="N55"/>
  <c r="M55"/>
  <c r="J55"/>
  <c r="Q54"/>
  <c r="P54"/>
  <c r="O54"/>
  <c r="N54"/>
  <c r="M54"/>
  <c r="J54"/>
  <c r="Q53"/>
  <c r="P53"/>
  <c r="O53"/>
  <c r="N53"/>
  <c r="M53"/>
  <c r="J53"/>
  <c r="Q52"/>
  <c r="P52"/>
  <c r="O52"/>
  <c r="N52"/>
  <c r="M52"/>
  <c r="J52"/>
  <c r="Q51"/>
  <c r="P51"/>
  <c r="O51"/>
  <c r="N51"/>
  <c r="M51"/>
  <c r="J51"/>
  <c r="Q50"/>
  <c r="P50"/>
  <c r="O50"/>
  <c r="N50"/>
  <c r="M50"/>
  <c r="J50"/>
  <c r="Q49"/>
  <c r="P49"/>
  <c r="O49"/>
  <c r="N49"/>
  <c r="M49"/>
  <c r="J49"/>
  <c r="Q48"/>
  <c r="P48"/>
  <c r="O48"/>
  <c r="N48"/>
  <c r="M48"/>
  <c r="J48"/>
  <c r="Q47"/>
  <c r="P47"/>
  <c r="O47"/>
  <c r="N47"/>
  <c r="M47"/>
  <c r="J47"/>
  <c r="Q46"/>
  <c r="P46"/>
  <c r="O46"/>
  <c r="N46"/>
  <c r="M46"/>
  <c r="J46"/>
  <c r="Q45"/>
  <c r="P45"/>
  <c r="O45"/>
  <c r="N45"/>
  <c r="M45"/>
  <c r="J45"/>
  <c r="Q44"/>
  <c r="P44"/>
  <c r="O44"/>
  <c r="N44"/>
  <c r="M44"/>
  <c r="J44"/>
  <c r="Q43"/>
  <c r="P43"/>
  <c r="O43"/>
  <c r="N43"/>
  <c r="M43"/>
  <c r="J43"/>
  <c r="Q42"/>
  <c r="P42"/>
  <c r="O42"/>
  <c r="N42"/>
  <c r="M42"/>
  <c r="J42"/>
  <c r="Q41"/>
  <c r="P41"/>
  <c r="O41"/>
  <c r="N41"/>
  <c r="M41"/>
  <c r="J41"/>
  <c r="Q40"/>
  <c r="P40"/>
  <c r="O40"/>
  <c r="N40"/>
  <c r="M40"/>
  <c r="J40"/>
  <c r="Q39"/>
  <c r="P39"/>
  <c r="O39"/>
  <c r="N39"/>
  <c r="M39"/>
  <c r="J39"/>
  <c r="Q38"/>
  <c r="P38"/>
  <c r="O38"/>
  <c r="N38"/>
  <c r="M38"/>
  <c r="J38"/>
  <c r="Q37"/>
  <c r="P37"/>
  <c r="O37"/>
  <c r="N37"/>
  <c r="M37"/>
  <c r="J37"/>
  <c r="Q36"/>
  <c r="P36"/>
  <c r="O36"/>
  <c r="N36"/>
  <c r="M36"/>
  <c r="J36"/>
  <c r="Q35"/>
  <c r="P35"/>
  <c r="O35"/>
  <c r="N35"/>
  <c r="M35"/>
  <c r="J35"/>
  <c r="Q34"/>
  <c r="P34"/>
  <c r="O34"/>
  <c r="N34"/>
  <c r="M34"/>
  <c r="J34"/>
  <c r="Q33"/>
  <c r="P33"/>
  <c r="O33"/>
  <c r="N33"/>
  <c r="M33"/>
  <c r="J33"/>
  <c r="Q32"/>
  <c r="P32"/>
  <c r="O32"/>
  <c r="N32"/>
  <c r="M32"/>
  <c r="J32"/>
  <c r="Q31"/>
  <c r="P31"/>
  <c r="O31"/>
  <c r="N31"/>
  <c r="M31"/>
  <c r="J31"/>
  <c r="Q30"/>
  <c r="P30"/>
  <c r="O30"/>
  <c r="N30"/>
  <c r="M30"/>
  <c r="J30"/>
  <c r="Q29"/>
  <c r="P29"/>
  <c r="O29"/>
  <c r="N29"/>
  <c r="M29"/>
  <c r="J29"/>
  <c r="Q28"/>
  <c r="P28"/>
  <c r="O28"/>
  <c r="N28"/>
  <c r="M28"/>
  <c r="J28"/>
  <c r="Q27"/>
  <c r="P27"/>
  <c r="O27"/>
  <c r="N27"/>
  <c r="M27"/>
  <c r="J27"/>
  <c r="Q26"/>
  <c r="P26"/>
  <c r="O26"/>
  <c r="N26"/>
  <c r="M26"/>
  <c r="J26"/>
  <c r="Q25"/>
  <c r="P25"/>
  <c r="O25"/>
  <c r="N25"/>
  <c r="M25"/>
  <c r="J25"/>
  <c r="Q24"/>
  <c r="P24"/>
  <c r="O24"/>
  <c r="N24"/>
  <c r="M24"/>
  <c r="J24"/>
  <c r="Q23"/>
  <c r="P23"/>
  <c r="O23"/>
  <c r="N23"/>
  <c r="M23"/>
  <c r="J23"/>
  <c r="Q22"/>
  <c r="P22"/>
  <c r="O22"/>
  <c r="N22"/>
  <c r="M22"/>
  <c r="J22"/>
  <c r="Q21"/>
  <c r="P21"/>
  <c r="O21"/>
  <c r="N21"/>
  <c r="M21"/>
  <c r="J21"/>
  <c r="Q20"/>
  <c r="P20"/>
  <c r="O20"/>
  <c r="N20"/>
  <c r="M20"/>
  <c r="J20"/>
  <c r="Q19"/>
  <c r="P19"/>
  <c r="O19"/>
  <c r="N19"/>
  <c r="M19"/>
  <c r="J19"/>
  <c r="Q18"/>
  <c r="P18"/>
  <c r="O18"/>
  <c r="N18"/>
  <c r="M18"/>
  <c r="J18"/>
  <c r="Q17"/>
  <c r="P17"/>
  <c r="O17"/>
  <c r="N17"/>
  <c r="M17"/>
  <c r="J17"/>
  <c r="Q16"/>
  <c r="P16"/>
  <c r="O16"/>
  <c r="N16"/>
  <c r="M16"/>
  <c r="J16"/>
  <c r="Q15"/>
  <c r="P15"/>
  <c r="O15"/>
  <c r="N15"/>
  <c r="M15"/>
  <c r="J15"/>
  <c r="Q14"/>
  <c r="P14"/>
  <c r="O14"/>
  <c r="N14"/>
  <c r="M14"/>
  <c r="J14"/>
  <c r="Q13"/>
  <c r="P13"/>
  <c r="O13"/>
  <c r="N13"/>
  <c r="M13"/>
  <c r="J13"/>
  <c r="Q12"/>
  <c r="P12"/>
  <c r="O12"/>
  <c r="N12"/>
  <c r="M12"/>
  <c r="J12"/>
  <c r="Q11"/>
  <c r="P11"/>
  <c r="O11"/>
  <c r="N11"/>
  <c r="M11"/>
  <c r="J11"/>
  <c r="Q10"/>
  <c r="P10"/>
  <c r="O10"/>
  <c r="N10"/>
  <c r="M10"/>
  <c r="J10"/>
  <c r="Q9"/>
  <c r="P9"/>
  <c r="O9"/>
  <c r="N9"/>
  <c r="M9"/>
  <c r="J9"/>
  <c r="Q8"/>
  <c r="P8"/>
  <c r="O8"/>
  <c r="N8"/>
  <c r="M8"/>
  <c r="J8"/>
  <c r="Q7"/>
  <c r="P7"/>
  <c r="O7"/>
  <c r="N7"/>
  <c r="M7"/>
  <c r="J7"/>
  <c r="Q6"/>
  <c r="P6"/>
  <c r="O6"/>
  <c r="N6"/>
  <c r="M6"/>
  <c r="J6"/>
  <c r="Q5"/>
  <c r="P5"/>
  <c r="O5"/>
  <c r="N5"/>
  <c r="M5"/>
  <c r="J5"/>
  <c r="Q4"/>
  <c r="P4"/>
  <c r="O4"/>
  <c r="N4"/>
  <c r="M4"/>
  <c r="J4"/>
  <c r="Q3"/>
  <c r="P3"/>
  <c r="O3"/>
  <c r="N3"/>
  <c r="M3"/>
  <c r="J3"/>
</calcChain>
</file>

<file path=xl/sharedStrings.xml><?xml version="1.0" encoding="utf-8"?>
<sst xmlns="http://schemas.openxmlformats.org/spreadsheetml/2006/main" count="887" uniqueCount="430">
  <si>
    <t xml:space="preserve">    2018-2019学年度第二学期九年级第一次考试座位表 2019.2.25.</t>
  </si>
  <si>
    <t>班级</t>
  </si>
  <si>
    <t>姓名</t>
  </si>
  <si>
    <t>语文</t>
  </si>
  <si>
    <t>数学</t>
  </si>
  <si>
    <t>英语</t>
  </si>
  <si>
    <t>物理</t>
  </si>
  <si>
    <t>化学</t>
  </si>
  <si>
    <t>政治</t>
  </si>
  <si>
    <t>历史</t>
  </si>
  <si>
    <t>总分</t>
  </si>
  <si>
    <t>班次</t>
  </si>
  <si>
    <t>级次</t>
  </si>
  <si>
    <t>物理1</t>
  </si>
  <si>
    <t>化学1</t>
  </si>
  <si>
    <t>政治1</t>
  </si>
  <si>
    <t>历史1</t>
  </si>
  <si>
    <t>总分1</t>
  </si>
  <si>
    <t>班次1</t>
  </si>
  <si>
    <t>级次1</t>
  </si>
  <si>
    <t>徐睿</t>
  </si>
  <si>
    <t>童美琪</t>
  </si>
  <si>
    <t>郑丹淇</t>
  </si>
  <si>
    <t>王一然</t>
  </si>
  <si>
    <t>吴柳红</t>
  </si>
  <si>
    <t>张雅楠</t>
  </si>
  <si>
    <t>梁乙彬</t>
  </si>
  <si>
    <t>邹敏</t>
  </si>
  <si>
    <t>康雅雯</t>
  </si>
  <si>
    <t>庹巧玲</t>
  </si>
  <si>
    <t>陈思睿</t>
  </si>
  <si>
    <t>陈鹏</t>
  </si>
  <si>
    <t>赵晟荣</t>
  </si>
  <si>
    <t>王智</t>
  </si>
  <si>
    <t>汤汶宣</t>
  </si>
  <si>
    <t>王赵国</t>
  </si>
  <si>
    <t>邬美琪</t>
  </si>
  <si>
    <t>杨宁</t>
  </si>
  <si>
    <t>郑思卓</t>
  </si>
  <si>
    <t>高思瑶</t>
  </si>
  <si>
    <t>陈张磊</t>
  </si>
  <si>
    <t>王绍凯</t>
  </si>
  <si>
    <t>程奕宁</t>
  </si>
  <si>
    <t>唐久雅</t>
  </si>
  <si>
    <t>张甜梅</t>
  </si>
  <si>
    <t>王天旭</t>
  </si>
  <si>
    <t>李立衡</t>
  </si>
  <si>
    <t>舒慧敏</t>
  </si>
  <si>
    <t>唐煜欣</t>
  </si>
  <si>
    <t>徐洁</t>
  </si>
  <si>
    <t>潘俊鹏</t>
  </si>
  <si>
    <t>王惠</t>
  </si>
  <si>
    <t>张钰珂</t>
  </si>
  <si>
    <t>王心湖</t>
  </si>
  <si>
    <t>梁奥雅</t>
  </si>
  <si>
    <t>张金虎</t>
  </si>
  <si>
    <t>李正毅</t>
  </si>
  <si>
    <t>陈浩杰</t>
  </si>
  <si>
    <t>邬倩茹</t>
  </si>
  <si>
    <t>王安林</t>
  </si>
  <si>
    <t>王忻君</t>
  </si>
  <si>
    <t>任佳妮</t>
  </si>
  <si>
    <t>卜兴李</t>
  </si>
  <si>
    <t>顾欣然</t>
  </si>
  <si>
    <t>蒋菲菲</t>
  </si>
  <si>
    <t>朱晏乐</t>
  </si>
  <si>
    <t>罗骁谋</t>
  </si>
  <si>
    <t>李亚明</t>
  </si>
  <si>
    <t>殷子</t>
  </si>
  <si>
    <t>刘灿阳</t>
  </si>
  <si>
    <t>徐菲</t>
  </si>
  <si>
    <t>邬佑达</t>
  </si>
  <si>
    <t>常桂榕</t>
  </si>
  <si>
    <t>冷佳怡</t>
  </si>
  <si>
    <t>王金钰</t>
  </si>
  <si>
    <t>鲁鑫唐</t>
  </si>
  <si>
    <t>李雨喆</t>
  </si>
  <si>
    <t>邓文靓</t>
  </si>
  <si>
    <t>米阳柳</t>
  </si>
  <si>
    <t>杨锦源</t>
  </si>
  <si>
    <t>李雪梅</t>
  </si>
  <si>
    <t>宋亚男</t>
  </si>
  <si>
    <t>罗湘</t>
  </si>
  <si>
    <t>冉欣妍</t>
  </si>
  <si>
    <t>刘诗琦</t>
  </si>
  <si>
    <t>郑懿懿</t>
  </si>
  <si>
    <t>许健洋</t>
  </si>
  <si>
    <t>方洋</t>
  </si>
  <si>
    <t>姚东</t>
  </si>
  <si>
    <t>唐浩东</t>
  </si>
  <si>
    <t>但诗语</t>
  </si>
  <si>
    <t>汪子茹</t>
  </si>
  <si>
    <t>兰佳奇</t>
  </si>
  <si>
    <t>蒋正阳</t>
  </si>
  <si>
    <t>张鹤松</t>
  </si>
  <si>
    <t>王亚岚</t>
  </si>
  <si>
    <t>侯洋</t>
  </si>
  <si>
    <t>张羽彤</t>
  </si>
  <si>
    <t>吴云云</t>
  </si>
  <si>
    <t>张松林</t>
  </si>
  <si>
    <t>齐颖</t>
  </si>
  <si>
    <t>王文檩</t>
  </si>
  <si>
    <t>李若彤</t>
  </si>
  <si>
    <t>潘苏苏</t>
  </si>
  <si>
    <t>李燕林</t>
  </si>
  <si>
    <t>古红星</t>
  </si>
  <si>
    <t>王奕萱</t>
  </si>
  <si>
    <t>林若楠</t>
  </si>
  <si>
    <t>李欣盈</t>
  </si>
  <si>
    <t>王壕</t>
  </si>
  <si>
    <t>刘佳雪</t>
  </si>
  <si>
    <t>罗昊楠</t>
  </si>
  <si>
    <t>张屹</t>
  </si>
  <si>
    <t>何俊瑶</t>
  </si>
  <si>
    <t>陈坤</t>
  </si>
  <si>
    <t>马云飞</t>
  </si>
  <si>
    <t>邓承龙</t>
  </si>
  <si>
    <t>邱春磊</t>
  </si>
  <si>
    <t>邱怡文静</t>
  </si>
  <si>
    <t>陈洋</t>
  </si>
  <si>
    <t>张丽娜</t>
  </si>
  <si>
    <t>赵馨</t>
  </si>
  <si>
    <t>齐佳慧</t>
  </si>
  <si>
    <t>张煜坤</t>
  </si>
  <si>
    <t>张梦瑶</t>
  </si>
  <si>
    <t>谢宏强</t>
  </si>
  <si>
    <t>黄伊宁</t>
  </si>
  <si>
    <t>李佳鑫</t>
  </si>
  <si>
    <t>赵俊康</t>
  </si>
  <si>
    <t>陈向涛</t>
  </si>
  <si>
    <t>赵娱霄</t>
  </si>
  <si>
    <t>谭锦波</t>
  </si>
  <si>
    <t>田雨茹</t>
  </si>
  <si>
    <t>陈雨婷</t>
  </si>
  <si>
    <t>刘锐</t>
  </si>
  <si>
    <t>刘保汝</t>
  </si>
  <si>
    <t>郭曼柠</t>
  </si>
  <si>
    <t>林金宇</t>
  </si>
  <si>
    <t>冯文萱</t>
  </si>
  <si>
    <t>陈龙</t>
  </si>
  <si>
    <t>罗敏</t>
  </si>
  <si>
    <t>郑康</t>
  </si>
  <si>
    <t>魏雨欣</t>
  </si>
  <si>
    <t>付友康</t>
  </si>
  <si>
    <t>杨方都</t>
  </si>
  <si>
    <t>陈浩然</t>
  </si>
  <si>
    <t>李雨萌</t>
  </si>
  <si>
    <t>黄海峰</t>
  </si>
  <si>
    <t>杜文超</t>
  </si>
  <si>
    <t>王佳瑜</t>
  </si>
  <si>
    <t>姚文辉</t>
  </si>
  <si>
    <t>何彩霞</t>
  </si>
  <si>
    <t>冯枭</t>
  </si>
  <si>
    <t>史健敏</t>
  </si>
  <si>
    <t>石天润</t>
  </si>
  <si>
    <t>李濠宇</t>
  </si>
  <si>
    <t>李嘉欣</t>
  </si>
  <si>
    <t>熊杰</t>
  </si>
  <si>
    <t>李强</t>
  </si>
  <si>
    <t>邓谭伟</t>
  </si>
  <si>
    <t>徐慧</t>
  </si>
  <si>
    <t>周雯彦</t>
  </si>
  <si>
    <t>米旭东</t>
  </si>
  <si>
    <t>杨松旺</t>
  </si>
  <si>
    <t>李亦阳</t>
  </si>
  <si>
    <t>肖丹</t>
  </si>
  <si>
    <t>李旭</t>
  </si>
  <si>
    <t>陈桂鈴</t>
  </si>
  <si>
    <t>甘晶</t>
  </si>
  <si>
    <t>付妍婷</t>
  </si>
  <si>
    <t>罗泉</t>
  </si>
  <si>
    <t>邓梦婷</t>
  </si>
  <si>
    <t>张俊杰</t>
  </si>
  <si>
    <t>徐柱菁</t>
  </si>
  <si>
    <t>王欣欣</t>
  </si>
  <si>
    <t>王烁涵</t>
  </si>
  <si>
    <t>朱继梅</t>
  </si>
  <si>
    <t>李训良</t>
  </si>
  <si>
    <t>寇枝栋</t>
  </si>
  <si>
    <t>邹宏健</t>
  </si>
  <si>
    <t>欧文博</t>
  </si>
  <si>
    <t>张元昊</t>
  </si>
  <si>
    <t>刘明霞</t>
  </si>
  <si>
    <t>罗钧先</t>
  </si>
  <si>
    <t>郑茗遥</t>
  </si>
  <si>
    <t>彭皓阳</t>
  </si>
  <si>
    <t>谢孙越</t>
  </si>
  <si>
    <t>袁小茹</t>
  </si>
  <si>
    <t>刘洋</t>
  </si>
  <si>
    <t>米嘉琪</t>
  </si>
  <si>
    <t>杜非</t>
  </si>
  <si>
    <t>金琪琪</t>
  </si>
  <si>
    <t>何心怡</t>
  </si>
  <si>
    <t>王彩雲</t>
  </si>
  <si>
    <t>汪佳成</t>
  </si>
  <si>
    <t>岳圆圆</t>
  </si>
  <si>
    <t>张峪馨</t>
  </si>
  <si>
    <t>罗莹</t>
  </si>
  <si>
    <t>蒋华淼</t>
  </si>
  <si>
    <t>瞿金艳</t>
  </si>
  <si>
    <t>李洋</t>
  </si>
  <si>
    <t>杨玉</t>
  </si>
  <si>
    <t>李铮美</t>
  </si>
  <si>
    <t>吴佳鑫</t>
  </si>
  <si>
    <t>赵榕</t>
  </si>
  <si>
    <t>张璐</t>
  </si>
  <si>
    <t>吴倩茹</t>
  </si>
  <si>
    <t>李君丽</t>
  </si>
  <si>
    <t>何文飞</t>
  </si>
  <si>
    <t>金海欣</t>
  </si>
  <si>
    <t>彭恬恬</t>
  </si>
  <si>
    <t>林金芝</t>
  </si>
  <si>
    <t>张辉</t>
  </si>
  <si>
    <t>熊晋康</t>
  </si>
  <si>
    <t>狄敏</t>
  </si>
  <si>
    <t>童静雯</t>
  </si>
  <si>
    <t>杨鑫</t>
  </si>
  <si>
    <t>刘奕晖</t>
  </si>
  <si>
    <t>刘家豪</t>
  </si>
  <si>
    <t>陈雯</t>
  </si>
  <si>
    <t>吴家浩</t>
  </si>
  <si>
    <t>游远峰</t>
  </si>
  <si>
    <t>黄育凯</t>
  </si>
  <si>
    <t>李冉</t>
  </si>
  <si>
    <t>张岚</t>
  </si>
  <si>
    <t>李伟濠</t>
  </si>
  <si>
    <t>杨珍妮</t>
  </si>
  <si>
    <t>张严</t>
  </si>
  <si>
    <t>李鑫</t>
  </si>
  <si>
    <t>王枭</t>
  </si>
  <si>
    <t>王子莹</t>
  </si>
  <si>
    <t>汪佳浩</t>
  </si>
  <si>
    <t>陈浩东</t>
  </si>
  <si>
    <t>陈聪慧</t>
  </si>
  <si>
    <t>卢梁浩</t>
  </si>
  <si>
    <t>余林坤</t>
  </si>
  <si>
    <t>刘家浩</t>
  </si>
  <si>
    <t>边雅琳</t>
  </si>
  <si>
    <t>冯丽瑶</t>
  </si>
  <si>
    <t>张莹莹</t>
  </si>
  <si>
    <t>庹宇鹏</t>
  </si>
  <si>
    <t>余天豪</t>
  </si>
  <si>
    <t>甘泽阳</t>
  </si>
  <si>
    <t>陈蓉</t>
  </si>
  <si>
    <t>吴乐</t>
  </si>
  <si>
    <t>张瑾颖</t>
  </si>
  <si>
    <t>赵琳梦</t>
  </si>
  <si>
    <t>宋妍妍</t>
  </si>
  <si>
    <t>金晴雯</t>
  </si>
  <si>
    <t>赵昌盛</t>
  </si>
  <si>
    <t>朱子怡</t>
  </si>
  <si>
    <t>偶欣</t>
  </si>
  <si>
    <t>朱婉茹</t>
  </si>
  <si>
    <t>周雅茹</t>
  </si>
  <si>
    <t>王玉丰</t>
  </si>
  <si>
    <t>杜丽</t>
  </si>
  <si>
    <t>左杨</t>
  </si>
  <si>
    <t>李鑫如</t>
  </si>
  <si>
    <t>王涛</t>
  </si>
  <si>
    <t>赵雅珂</t>
  </si>
  <si>
    <t>候佳文</t>
  </si>
  <si>
    <t>安李阳</t>
  </si>
  <si>
    <t>邓靖楠</t>
  </si>
  <si>
    <t>黄茜</t>
  </si>
  <si>
    <t>邝佳欣</t>
  </si>
  <si>
    <t>王金珠</t>
  </si>
  <si>
    <t>范志杰</t>
  </si>
  <si>
    <t>殷鹏飞</t>
  </si>
  <si>
    <t>赵雅萱</t>
  </si>
  <si>
    <t>王金文</t>
  </si>
  <si>
    <t>贺晓玲</t>
  </si>
  <si>
    <t>魏松阳</t>
  </si>
  <si>
    <t>肖兴宏</t>
  </si>
  <si>
    <t>张兰</t>
  </si>
  <si>
    <t>曾书鹏</t>
  </si>
  <si>
    <t>林科兴</t>
  </si>
  <si>
    <t>张雅洁</t>
  </si>
  <si>
    <t>陈鑫</t>
  </si>
  <si>
    <t>郭亚岚</t>
  </si>
  <si>
    <t>罗果繁</t>
  </si>
  <si>
    <t>刘鑫源</t>
  </si>
  <si>
    <t>梁亚东</t>
  </si>
  <si>
    <t>罗子旭</t>
  </si>
  <si>
    <t>李昊天</t>
  </si>
  <si>
    <t>童佳慧</t>
  </si>
  <si>
    <t>于沐枫</t>
  </si>
  <si>
    <t>张家煦</t>
  </si>
  <si>
    <t>范青芝</t>
  </si>
  <si>
    <t>杨雪茹</t>
  </si>
  <si>
    <t>周佳琪</t>
  </si>
  <si>
    <t>王俊杰</t>
  </si>
  <si>
    <t>罗亮</t>
  </si>
  <si>
    <t>覃嘉露</t>
  </si>
  <si>
    <t>吴灏阳</t>
  </si>
  <si>
    <t>钟家宝</t>
  </si>
  <si>
    <t>赵炳琪</t>
  </si>
  <si>
    <t>蒋文波</t>
  </si>
  <si>
    <t>甘露</t>
  </si>
  <si>
    <t>张瑞丰</t>
  </si>
  <si>
    <t>祝嘉浩</t>
  </si>
  <si>
    <t>赵云</t>
  </si>
  <si>
    <t>李世良</t>
  </si>
  <si>
    <t>门泓霖</t>
  </si>
  <si>
    <t>周思媛</t>
  </si>
  <si>
    <t>陈佳豪</t>
  </si>
  <si>
    <t>雷东升</t>
  </si>
  <si>
    <t>张月凡</t>
  </si>
  <si>
    <t>高锦辉</t>
  </si>
  <si>
    <t>查文轩</t>
  </si>
  <si>
    <t>李岚林</t>
  </si>
  <si>
    <t>陶文壕</t>
  </si>
  <si>
    <t>窦一可</t>
  </si>
  <si>
    <t>张绮</t>
  </si>
  <si>
    <t>王佳瑶</t>
  </si>
  <si>
    <t>钱立杰</t>
  </si>
  <si>
    <t>黄强</t>
  </si>
  <si>
    <t>田丽芝</t>
  </si>
  <si>
    <t>彭官淼</t>
  </si>
  <si>
    <t>曾怡雯</t>
  </si>
  <si>
    <t>石汉文</t>
  </si>
  <si>
    <t>王思伟</t>
  </si>
  <si>
    <t>刘云涛</t>
  </si>
  <si>
    <t>文光旭</t>
  </si>
  <si>
    <t>张芝雅</t>
  </si>
  <si>
    <t>罗宝星</t>
  </si>
  <si>
    <t>孙堂株玉</t>
  </si>
  <si>
    <t>雷宇阳</t>
  </si>
  <si>
    <t>肖逍</t>
  </si>
  <si>
    <t>门佳辉</t>
  </si>
  <si>
    <t>范菲红</t>
  </si>
  <si>
    <t>丁艺淞</t>
  </si>
  <si>
    <t>陈含睿</t>
  </si>
  <si>
    <t>訾佳祺</t>
  </si>
  <si>
    <t>陈江</t>
  </si>
  <si>
    <t>王智琳</t>
  </si>
  <si>
    <t>吴一凡</t>
  </si>
  <si>
    <t>贺乾会</t>
  </si>
  <si>
    <t>张文亮</t>
  </si>
  <si>
    <t>张伊萌</t>
  </si>
  <si>
    <t>范恩华</t>
  </si>
  <si>
    <t>郑中杰</t>
  </si>
  <si>
    <t>王思岚</t>
  </si>
  <si>
    <t>李佳敏</t>
  </si>
  <si>
    <t>何颖</t>
  </si>
  <si>
    <t>张竣杰</t>
  </si>
  <si>
    <t>黄子涵</t>
  </si>
  <si>
    <t>陈永辉</t>
  </si>
  <si>
    <t>白昕茹</t>
  </si>
  <si>
    <t>高俊江</t>
  </si>
  <si>
    <t>王馨婕</t>
  </si>
  <si>
    <t>高宗圆</t>
  </si>
  <si>
    <t>余劲超</t>
  </si>
  <si>
    <t>刘谱乐</t>
  </si>
  <si>
    <t>冯洋洋</t>
  </si>
  <si>
    <t>曾诗尧</t>
  </si>
  <si>
    <t>曹嘉成</t>
  </si>
  <si>
    <t>贾洪俊</t>
  </si>
  <si>
    <t>刘蕾</t>
  </si>
  <si>
    <t>米婉茹</t>
  </si>
  <si>
    <t>王甜</t>
  </si>
  <si>
    <t>李悦</t>
  </si>
  <si>
    <t>邱晨</t>
  </si>
  <si>
    <t>刘继强</t>
  </si>
  <si>
    <t>窦泽卿</t>
  </si>
  <si>
    <t>张俊</t>
  </si>
  <si>
    <t>赖宇凡</t>
  </si>
  <si>
    <t>赵成财</t>
  </si>
  <si>
    <t>颜文宝</t>
  </si>
  <si>
    <t>陈奇</t>
  </si>
  <si>
    <t>衡文雯</t>
  </si>
  <si>
    <t>杜鑫伦</t>
  </si>
  <si>
    <t>胡锦</t>
  </si>
  <si>
    <t>吴兴银</t>
  </si>
  <si>
    <t>饶甲钰</t>
  </si>
  <si>
    <t>赵健丽</t>
  </si>
  <si>
    <t>郑扬</t>
  </si>
  <si>
    <t>粟电利</t>
  </si>
  <si>
    <t>米志杰</t>
  </si>
  <si>
    <t>朱玉婷</t>
  </si>
  <si>
    <t>年级平均成绩</t>
  </si>
  <si>
    <t>考试人数</t>
  </si>
  <si>
    <t>数  学</t>
  </si>
  <si>
    <t>英  语</t>
  </si>
  <si>
    <t>物  理</t>
  </si>
  <si>
    <t>总  评</t>
  </si>
  <si>
    <t>升学考试科目总分段人数统计</t>
  </si>
  <si>
    <t>均分</t>
  </si>
  <si>
    <t>名次</t>
  </si>
  <si>
    <t>教师</t>
  </si>
  <si>
    <t>≧500</t>
  </si>
  <si>
    <t>≧450</t>
  </si>
  <si>
    <t>≧400</t>
  </si>
  <si>
    <t>≧380</t>
  </si>
  <si>
    <t>≧365</t>
  </si>
  <si>
    <t>≧350</t>
  </si>
  <si>
    <t>≧300</t>
  </si>
  <si>
    <t>班主任</t>
  </si>
  <si>
    <t>龚海霞</t>
  </si>
  <si>
    <t>李勇</t>
  </si>
  <si>
    <t>何江</t>
  </si>
  <si>
    <t>常宏博</t>
  </si>
  <si>
    <t>钟程</t>
  </si>
  <si>
    <t>张敏</t>
  </si>
  <si>
    <t>何 江</t>
  </si>
  <si>
    <t>黄秋菊</t>
  </si>
  <si>
    <t>邹育明</t>
  </si>
  <si>
    <t>庞龙巧</t>
  </si>
  <si>
    <t>王丽</t>
  </si>
  <si>
    <t>李思敏</t>
  </si>
  <si>
    <t>向志邦</t>
  </si>
  <si>
    <t>周虎</t>
  </si>
  <si>
    <t>文德慧</t>
  </si>
  <si>
    <t>路悦</t>
  </si>
  <si>
    <t>杨雅洁</t>
  </si>
  <si>
    <t>周 虎</t>
  </si>
  <si>
    <t>古静</t>
  </si>
  <si>
    <t>方静</t>
  </si>
  <si>
    <t>屈珊</t>
  </si>
  <si>
    <t>贾帆</t>
  </si>
  <si>
    <t>古 静</t>
  </si>
  <si>
    <t>苏邛</t>
  </si>
  <si>
    <t>谷俊</t>
  </si>
  <si>
    <t>黄耀辉</t>
  </si>
  <si>
    <t>王海英</t>
  </si>
  <si>
    <t>罗天明</t>
  </si>
  <si>
    <t>吴克俊</t>
  </si>
  <si>
    <t>蒋冬梅</t>
  </si>
  <si>
    <t>合计</t>
  </si>
  <si>
    <t>语  文</t>
    <phoneticPr fontId="10" type="noConversion"/>
  </si>
  <si>
    <r>
      <t>2018-2019学年第二学期九年级第一次考试成绩统计</t>
    </r>
    <r>
      <rPr>
        <sz val="11"/>
        <color indexed="8"/>
        <rFont val="宋体"/>
        <charset val="134"/>
      </rPr>
      <t xml:space="preserve">  </t>
    </r>
    <r>
      <rPr>
        <sz val="14"/>
        <color indexed="8"/>
        <rFont val="宋体"/>
        <charset val="134"/>
      </rPr>
      <t>2019.2.28</t>
    </r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</si>
</sst>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4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10"/>
      <name val="方正小标宋简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1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10"/>
      <name val="宋体"/>
      <charset val="134"/>
    </font>
    <font>
      <sz val="10"/>
      <name val="68"/>
      <family val="1"/>
    </font>
    <font>
      <sz val="9"/>
      <name val="宋体"/>
      <charset val="134"/>
    </font>
    <font>
      <sz val="20"/>
      <color indexed="8"/>
      <name val="宋体"/>
      <charset val="134"/>
    </font>
    <font>
      <sz val="14"/>
      <color indexed="8"/>
      <name val="宋体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66"/>
  <sheetViews>
    <sheetView topLeftCell="A320" workbookViewId="0">
      <selection activeCell="T339" sqref="T339"/>
    </sheetView>
  </sheetViews>
  <sheetFormatPr defaultRowHeight="12.95" customHeight="1"/>
  <cols>
    <col min="1" max="1" width="4.25" style="9" customWidth="1"/>
    <col min="2" max="2" width="5.625" style="9" customWidth="1"/>
    <col min="3" max="3" width="5.625" style="10" customWidth="1"/>
    <col min="4" max="4" width="5.625" style="11" customWidth="1"/>
    <col min="5" max="5" width="5.625" style="10" customWidth="1"/>
    <col min="6" max="7" width="5.125" style="9" customWidth="1"/>
    <col min="8" max="8" width="5.125" style="12" customWidth="1"/>
    <col min="9" max="9" width="5.125" style="13" customWidth="1"/>
    <col min="10" max="10" width="5.625" style="9" customWidth="1"/>
    <col min="11" max="12" width="4.25" style="9" customWidth="1"/>
    <col min="13" max="17" width="5.625" style="9" customWidth="1"/>
    <col min="18" max="18" width="4.625" style="9" customWidth="1"/>
    <col min="19" max="19" width="5.25" style="9" customWidth="1"/>
    <col min="20" max="16384" width="9" style="1"/>
  </cols>
  <sheetData>
    <row r="1" spans="1:19" ht="17.100000000000001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12" customHeight="1">
      <c r="A2" s="2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14" t="s">
        <v>11</v>
      </c>
      <c r="L2" s="14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</row>
    <row r="3" spans="1:19" ht="12" customHeight="1">
      <c r="A3" s="4">
        <v>4</v>
      </c>
      <c r="B3" s="4" t="s">
        <v>20</v>
      </c>
      <c r="C3" s="3">
        <v>96</v>
      </c>
      <c r="D3" s="3">
        <v>108</v>
      </c>
      <c r="E3" s="3">
        <v>112</v>
      </c>
      <c r="F3" s="4">
        <v>95</v>
      </c>
      <c r="G3" s="4">
        <v>87</v>
      </c>
      <c r="H3" s="4">
        <v>90</v>
      </c>
      <c r="I3" s="4">
        <v>77</v>
      </c>
      <c r="J3" s="4">
        <f t="shared" ref="J3:J66" si="0">SUM(C3:I3)</f>
        <v>665</v>
      </c>
      <c r="K3" s="14">
        <v>1</v>
      </c>
      <c r="L3" s="14">
        <v>3</v>
      </c>
      <c r="M3" s="8">
        <f t="shared" ref="M3:M66" si="1">F3*0.7</f>
        <v>66.5</v>
      </c>
      <c r="N3" s="8">
        <f t="shared" ref="N3:N66" si="2">G3*0.5</f>
        <v>43.5</v>
      </c>
      <c r="O3" s="8">
        <f t="shared" ref="O3:O66" si="3">H3*0.6</f>
        <v>54</v>
      </c>
      <c r="P3" s="8">
        <f t="shared" ref="P3:P66" si="4">I3*0.4</f>
        <v>30.8</v>
      </c>
      <c r="Q3" s="8">
        <f t="shared" ref="Q3:Q66" si="5">C3+D3+E3+M3+N3+O3+P3</f>
        <v>510.8</v>
      </c>
      <c r="R3" s="8">
        <v>1</v>
      </c>
      <c r="S3" s="8">
        <v>1</v>
      </c>
    </row>
    <row r="4" spans="1:19" ht="12" customHeight="1">
      <c r="A4" s="4">
        <v>1</v>
      </c>
      <c r="B4" s="4" t="s">
        <v>21</v>
      </c>
      <c r="C4" s="3">
        <v>104</v>
      </c>
      <c r="D4" s="3">
        <v>95</v>
      </c>
      <c r="E4" s="3">
        <v>110</v>
      </c>
      <c r="F4" s="4">
        <v>91</v>
      </c>
      <c r="G4" s="4">
        <v>93</v>
      </c>
      <c r="H4" s="4">
        <v>94</v>
      </c>
      <c r="I4" s="4">
        <v>83</v>
      </c>
      <c r="J4" s="4">
        <f t="shared" si="0"/>
        <v>670</v>
      </c>
      <c r="K4" s="14">
        <v>1</v>
      </c>
      <c r="L4" s="14">
        <v>1</v>
      </c>
      <c r="M4" s="8">
        <f t="shared" si="1"/>
        <v>63.7</v>
      </c>
      <c r="N4" s="8">
        <f t="shared" si="2"/>
        <v>46.5</v>
      </c>
      <c r="O4" s="8">
        <f t="shared" si="3"/>
        <v>56.4</v>
      </c>
      <c r="P4" s="8">
        <f t="shared" si="4"/>
        <v>33.200000000000003</v>
      </c>
      <c r="Q4" s="8">
        <f t="shared" si="5"/>
        <v>508.8</v>
      </c>
      <c r="R4" s="8">
        <v>1</v>
      </c>
      <c r="S4" s="8">
        <v>2</v>
      </c>
    </row>
    <row r="5" spans="1:19" ht="12" customHeight="1">
      <c r="A5" s="4">
        <v>1</v>
      </c>
      <c r="B5" s="4" t="s">
        <v>22</v>
      </c>
      <c r="C5" s="3">
        <v>86</v>
      </c>
      <c r="D5" s="3">
        <v>106</v>
      </c>
      <c r="E5" s="3">
        <v>113</v>
      </c>
      <c r="F5" s="4">
        <v>96</v>
      </c>
      <c r="G5" s="4">
        <v>94</v>
      </c>
      <c r="H5" s="4">
        <v>94</v>
      </c>
      <c r="I5" s="4">
        <v>78</v>
      </c>
      <c r="J5" s="4">
        <f t="shared" si="0"/>
        <v>667</v>
      </c>
      <c r="K5" s="14">
        <v>2</v>
      </c>
      <c r="L5" s="14">
        <v>2</v>
      </c>
      <c r="M5" s="8">
        <f t="shared" si="1"/>
        <v>67.2</v>
      </c>
      <c r="N5" s="8">
        <f t="shared" si="2"/>
        <v>47</v>
      </c>
      <c r="O5" s="8">
        <f t="shared" si="3"/>
        <v>56.4</v>
      </c>
      <c r="P5" s="8">
        <f t="shared" si="4"/>
        <v>31.2</v>
      </c>
      <c r="Q5" s="8">
        <f t="shared" si="5"/>
        <v>506.8</v>
      </c>
      <c r="R5" s="8">
        <v>2</v>
      </c>
      <c r="S5" s="8">
        <v>3</v>
      </c>
    </row>
    <row r="6" spans="1:19" ht="12" customHeight="1">
      <c r="A6" s="4">
        <v>1</v>
      </c>
      <c r="B6" s="4" t="s">
        <v>23</v>
      </c>
      <c r="C6" s="3">
        <v>99</v>
      </c>
      <c r="D6" s="3">
        <v>107</v>
      </c>
      <c r="E6" s="3">
        <v>106</v>
      </c>
      <c r="F6" s="4">
        <v>96</v>
      </c>
      <c r="G6" s="4">
        <v>85</v>
      </c>
      <c r="H6" s="4">
        <v>92</v>
      </c>
      <c r="I6" s="4">
        <v>74</v>
      </c>
      <c r="J6" s="4">
        <f t="shared" si="0"/>
        <v>659</v>
      </c>
      <c r="K6" s="14">
        <v>3</v>
      </c>
      <c r="L6" s="14">
        <v>5</v>
      </c>
      <c r="M6" s="8">
        <f t="shared" si="1"/>
        <v>67.2</v>
      </c>
      <c r="N6" s="8">
        <f t="shared" si="2"/>
        <v>42.5</v>
      </c>
      <c r="O6" s="8">
        <f t="shared" si="3"/>
        <v>55.2</v>
      </c>
      <c r="P6" s="8">
        <f t="shared" si="4"/>
        <v>29.6</v>
      </c>
      <c r="Q6" s="8">
        <f t="shared" si="5"/>
        <v>506.5</v>
      </c>
      <c r="R6" s="8">
        <v>3</v>
      </c>
      <c r="S6" s="8">
        <v>4</v>
      </c>
    </row>
    <row r="7" spans="1:19" ht="12" customHeight="1">
      <c r="A7" s="4">
        <v>1</v>
      </c>
      <c r="B7" s="4" t="s">
        <v>24</v>
      </c>
      <c r="C7" s="3">
        <v>93</v>
      </c>
      <c r="D7" s="3">
        <v>110</v>
      </c>
      <c r="E7" s="3">
        <v>113</v>
      </c>
      <c r="F7" s="4">
        <v>86</v>
      </c>
      <c r="G7" s="4">
        <v>85</v>
      </c>
      <c r="H7" s="4">
        <v>92</v>
      </c>
      <c r="I7" s="4">
        <v>75</v>
      </c>
      <c r="J7" s="4">
        <f t="shared" si="0"/>
        <v>654</v>
      </c>
      <c r="K7" s="14">
        <v>5</v>
      </c>
      <c r="L7" s="14">
        <v>8</v>
      </c>
      <c r="M7" s="8">
        <f t="shared" si="1"/>
        <v>60.2</v>
      </c>
      <c r="N7" s="8">
        <f t="shared" si="2"/>
        <v>42.5</v>
      </c>
      <c r="O7" s="8">
        <f t="shared" si="3"/>
        <v>55.2</v>
      </c>
      <c r="P7" s="8">
        <f t="shared" si="4"/>
        <v>30</v>
      </c>
      <c r="Q7" s="8">
        <f t="shared" si="5"/>
        <v>503.9</v>
      </c>
      <c r="R7" s="8">
        <v>4</v>
      </c>
      <c r="S7" s="8">
        <v>5</v>
      </c>
    </row>
    <row r="8" spans="1:19" ht="12" customHeight="1">
      <c r="A8" s="4">
        <v>8</v>
      </c>
      <c r="B8" s="4" t="s">
        <v>25</v>
      </c>
      <c r="C8" s="3">
        <v>91</v>
      </c>
      <c r="D8" s="3">
        <v>104</v>
      </c>
      <c r="E8" s="3">
        <v>112</v>
      </c>
      <c r="F8" s="4">
        <v>96</v>
      </c>
      <c r="G8" s="4">
        <v>90</v>
      </c>
      <c r="H8" s="4">
        <v>85</v>
      </c>
      <c r="I8" s="4">
        <v>82</v>
      </c>
      <c r="J8" s="4">
        <f t="shared" si="0"/>
        <v>660</v>
      </c>
      <c r="K8" s="14">
        <v>1</v>
      </c>
      <c r="L8" s="14">
        <v>4</v>
      </c>
      <c r="M8" s="8">
        <f t="shared" si="1"/>
        <v>67.2</v>
      </c>
      <c r="N8" s="8">
        <f t="shared" si="2"/>
        <v>45</v>
      </c>
      <c r="O8" s="8">
        <f t="shared" si="3"/>
        <v>51</v>
      </c>
      <c r="P8" s="8">
        <f t="shared" si="4"/>
        <v>32.799999999999997</v>
      </c>
      <c r="Q8" s="8">
        <f t="shared" si="5"/>
        <v>503</v>
      </c>
      <c r="R8" s="8">
        <v>1</v>
      </c>
      <c r="S8" s="8">
        <v>6</v>
      </c>
    </row>
    <row r="9" spans="1:19" ht="12" customHeight="1">
      <c r="A9" s="4">
        <v>1</v>
      </c>
      <c r="B9" s="4" t="s">
        <v>26</v>
      </c>
      <c r="C9" s="3">
        <v>93</v>
      </c>
      <c r="D9" s="3">
        <v>101</v>
      </c>
      <c r="E9" s="3">
        <v>117</v>
      </c>
      <c r="F9" s="4">
        <v>89</v>
      </c>
      <c r="G9" s="4">
        <v>85</v>
      </c>
      <c r="H9" s="4">
        <v>94</v>
      </c>
      <c r="I9" s="4">
        <v>77</v>
      </c>
      <c r="J9" s="4">
        <f t="shared" si="0"/>
        <v>656</v>
      </c>
      <c r="K9" s="14">
        <v>4</v>
      </c>
      <c r="L9" s="14">
        <v>7</v>
      </c>
      <c r="M9" s="8">
        <f t="shared" si="1"/>
        <v>62.3</v>
      </c>
      <c r="N9" s="8">
        <f t="shared" si="2"/>
        <v>42.5</v>
      </c>
      <c r="O9" s="8">
        <f t="shared" si="3"/>
        <v>56.4</v>
      </c>
      <c r="P9" s="8">
        <f t="shared" si="4"/>
        <v>30.8</v>
      </c>
      <c r="Q9" s="8">
        <f t="shared" si="5"/>
        <v>503</v>
      </c>
      <c r="R9" s="8">
        <v>5</v>
      </c>
      <c r="S9" s="8">
        <v>7</v>
      </c>
    </row>
    <row r="10" spans="1:19" ht="12" customHeight="1">
      <c r="A10" s="4">
        <v>8</v>
      </c>
      <c r="B10" s="4" t="s">
        <v>27</v>
      </c>
      <c r="C10" s="3">
        <v>91</v>
      </c>
      <c r="D10" s="3">
        <v>100</v>
      </c>
      <c r="E10" s="3">
        <v>109</v>
      </c>
      <c r="F10" s="4">
        <v>92</v>
      </c>
      <c r="G10" s="4">
        <v>86</v>
      </c>
      <c r="H10" s="4">
        <v>95</v>
      </c>
      <c r="I10" s="4">
        <v>85</v>
      </c>
      <c r="J10" s="4">
        <f t="shared" si="0"/>
        <v>658</v>
      </c>
      <c r="K10" s="14">
        <v>2</v>
      </c>
      <c r="L10" s="14">
        <v>6</v>
      </c>
      <c r="M10" s="8">
        <f t="shared" si="1"/>
        <v>64.400000000000006</v>
      </c>
      <c r="N10" s="8">
        <f t="shared" si="2"/>
        <v>43</v>
      </c>
      <c r="O10" s="8">
        <f t="shared" si="3"/>
        <v>57</v>
      </c>
      <c r="P10" s="8">
        <f t="shared" si="4"/>
        <v>34</v>
      </c>
      <c r="Q10" s="8">
        <f t="shared" si="5"/>
        <v>498.4</v>
      </c>
      <c r="R10" s="8">
        <v>2</v>
      </c>
      <c r="S10" s="8">
        <v>8</v>
      </c>
    </row>
    <row r="11" spans="1:19" ht="12" customHeight="1">
      <c r="A11" s="4">
        <v>6</v>
      </c>
      <c r="B11" s="4" t="s">
        <v>28</v>
      </c>
      <c r="C11" s="3">
        <v>103</v>
      </c>
      <c r="D11" s="3">
        <v>88</v>
      </c>
      <c r="E11" s="3">
        <v>116</v>
      </c>
      <c r="F11" s="4">
        <v>90</v>
      </c>
      <c r="G11" s="4">
        <v>86</v>
      </c>
      <c r="H11" s="4">
        <v>94</v>
      </c>
      <c r="I11" s="4">
        <v>70</v>
      </c>
      <c r="J11" s="4">
        <f t="shared" si="0"/>
        <v>647</v>
      </c>
      <c r="K11" s="14">
        <v>1</v>
      </c>
      <c r="L11" s="14">
        <v>11</v>
      </c>
      <c r="M11" s="8">
        <f t="shared" si="1"/>
        <v>63</v>
      </c>
      <c r="N11" s="8">
        <f t="shared" si="2"/>
        <v>43</v>
      </c>
      <c r="O11" s="8">
        <f t="shared" si="3"/>
        <v>56.4</v>
      </c>
      <c r="P11" s="8">
        <f t="shared" si="4"/>
        <v>28</v>
      </c>
      <c r="Q11" s="8">
        <f t="shared" si="5"/>
        <v>497.4</v>
      </c>
      <c r="R11" s="8">
        <v>1</v>
      </c>
      <c r="S11" s="8">
        <v>9</v>
      </c>
    </row>
    <row r="12" spans="1:19" ht="12" customHeight="1">
      <c r="A12" s="4">
        <v>1</v>
      </c>
      <c r="B12" s="4" t="s">
        <v>29</v>
      </c>
      <c r="C12" s="3">
        <v>92</v>
      </c>
      <c r="D12" s="3">
        <v>102</v>
      </c>
      <c r="E12" s="3">
        <v>112</v>
      </c>
      <c r="F12" s="4">
        <v>89</v>
      </c>
      <c r="G12" s="4">
        <v>91</v>
      </c>
      <c r="H12" s="4">
        <v>91</v>
      </c>
      <c r="I12" s="4">
        <v>71</v>
      </c>
      <c r="J12" s="4">
        <f t="shared" si="0"/>
        <v>648</v>
      </c>
      <c r="K12" s="14">
        <v>6</v>
      </c>
      <c r="L12" s="14">
        <v>9</v>
      </c>
      <c r="M12" s="8">
        <f t="shared" si="1"/>
        <v>62.3</v>
      </c>
      <c r="N12" s="8">
        <f t="shared" si="2"/>
        <v>45.5</v>
      </c>
      <c r="O12" s="8">
        <f t="shared" si="3"/>
        <v>54.6</v>
      </c>
      <c r="P12" s="8">
        <f t="shared" si="4"/>
        <v>28.4</v>
      </c>
      <c r="Q12" s="8">
        <f t="shared" si="5"/>
        <v>496.8</v>
      </c>
      <c r="R12" s="8">
        <v>6</v>
      </c>
      <c r="S12" s="8">
        <v>10</v>
      </c>
    </row>
    <row r="13" spans="1:19" ht="12" customHeight="1">
      <c r="A13" s="4">
        <v>7</v>
      </c>
      <c r="B13" s="4" t="s">
        <v>30</v>
      </c>
      <c r="C13" s="3">
        <v>90</v>
      </c>
      <c r="D13" s="3">
        <v>105</v>
      </c>
      <c r="E13" s="3">
        <v>112</v>
      </c>
      <c r="F13" s="4">
        <v>84</v>
      </c>
      <c r="G13" s="4">
        <v>76</v>
      </c>
      <c r="H13" s="4">
        <v>97</v>
      </c>
      <c r="I13" s="4">
        <v>84</v>
      </c>
      <c r="J13" s="4">
        <f t="shared" si="0"/>
        <v>648</v>
      </c>
      <c r="K13" s="14">
        <v>1</v>
      </c>
      <c r="L13" s="14">
        <v>10</v>
      </c>
      <c r="M13" s="8">
        <f t="shared" si="1"/>
        <v>58.8</v>
      </c>
      <c r="N13" s="8">
        <f t="shared" si="2"/>
        <v>38</v>
      </c>
      <c r="O13" s="8">
        <f t="shared" si="3"/>
        <v>58.2</v>
      </c>
      <c r="P13" s="8">
        <f t="shared" si="4"/>
        <v>33.6</v>
      </c>
      <c r="Q13" s="8">
        <f t="shared" si="5"/>
        <v>495.6</v>
      </c>
      <c r="R13" s="8">
        <v>1</v>
      </c>
      <c r="S13" s="8">
        <v>11</v>
      </c>
    </row>
    <row r="14" spans="1:19" ht="12" customHeight="1">
      <c r="A14" s="4">
        <v>1</v>
      </c>
      <c r="B14" s="4" t="s">
        <v>31</v>
      </c>
      <c r="C14" s="3">
        <v>89</v>
      </c>
      <c r="D14" s="3">
        <v>109</v>
      </c>
      <c r="E14" s="3">
        <v>109</v>
      </c>
      <c r="F14" s="4">
        <v>92</v>
      </c>
      <c r="G14" s="4">
        <v>77</v>
      </c>
      <c r="H14" s="4">
        <v>90</v>
      </c>
      <c r="I14" s="4">
        <v>74</v>
      </c>
      <c r="J14" s="4">
        <f t="shared" si="0"/>
        <v>640</v>
      </c>
      <c r="K14" s="14">
        <v>9</v>
      </c>
      <c r="L14" s="14">
        <v>15</v>
      </c>
      <c r="M14" s="8">
        <f t="shared" si="1"/>
        <v>64.400000000000006</v>
      </c>
      <c r="N14" s="8">
        <f t="shared" si="2"/>
        <v>38.5</v>
      </c>
      <c r="O14" s="8">
        <f t="shared" si="3"/>
        <v>54</v>
      </c>
      <c r="P14" s="8">
        <f t="shared" si="4"/>
        <v>29.6</v>
      </c>
      <c r="Q14" s="8">
        <f t="shared" si="5"/>
        <v>493.5</v>
      </c>
      <c r="R14" s="8">
        <v>7</v>
      </c>
      <c r="S14" s="8">
        <v>12</v>
      </c>
    </row>
    <row r="15" spans="1:19" ht="12" customHeight="1">
      <c r="A15" s="4">
        <v>7</v>
      </c>
      <c r="B15" s="4" t="s">
        <v>32</v>
      </c>
      <c r="C15" s="3">
        <v>84</v>
      </c>
      <c r="D15" s="3">
        <v>99</v>
      </c>
      <c r="E15" s="3">
        <v>112</v>
      </c>
      <c r="F15" s="4">
        <v>96</v>
      </c>
      <c r="G15" s="4">
        <v>85</v>
      </c>
      <c r="H15" s="4">
        <v>87</v>
      </c>
      <c r="I15" s="4">
        <v>84</v>
      </c>
      <c r="J15" s="4">
        <f t="shared" si="0"/>
        <v>647</v>
      </c>
      <c r="K15" s="14">
        <v>2</v>
      </c>
      <c r="L15" s="14">
        <v>12</v>
      </c>
      <c r="M15" s="8">
        <f t="shared" si="1"/>
        <v>67.2</v>
      </c>
      <c r="N15" s="8">
        <f t="shared" si="2"/>
        <v>42.5</v>
      </c>
      <c r="O15" s="8">
        <f t="shared" si="3"/>
        <v>52.2</v>
      </c>
      <c r="P15" s="8">
        <f t="shared" si="4"/>
        <v>33.6</v>
      </c>
      <c r="Q15" s="8">
        <f t="shared" si="5"/>
        <v>490.5</v>
      </c>
      <c r="R15" s="8">
        <v>2</v>
      </c>
      <c r="S15" s="8">
        <v>13</v>
      </c>
    </row>
    <row r="16" spans="1:19" ht="12" customHeight="1">
      <c r="A16" s="4">
        <v>1</v>
      </c>
      <c r="B16" s="4" t="s">
        <v>33</v>
      </c>
      <c r="C16" s="3">
        <v>82</v>
      </c>
      <c r="D16" s="3">
        <v>101</v>
      </c>
      <c r="E16" s="3">
        <v>106</v>
      </c>
      <c r="F16" s="4">
        <v>93</v>
      </c>
      <c r="G16" s="4">
        <v>95</v>
      </c>
      <c r="H16" s="4">
        <v>92</v>
      </c>
      <c r="I16" s="4">
        <v>73</v>
      </c>
      <c r="J16" s="4">
        <f t="shared" si="0"/>
        <v>642</v>
      </c>
      <c r="K16" s="14">
        <v>8</v>
      </c>
      <c r="L16" s="14">
        <v>14</v>
      </c>
      <c r="M16" s="8">
        <f t="shared" si="1"/>
        <v>65.099999999999994</v>
      </c>
      <c r="N16" s="8">
        <f t="shared" si="2"/>
        <v>47.5</v>
      </c>
      <c r="O16" s="8">
        <f t="shared" si="3"/>
        <v>55.2</v>
      </c>
      <c r="P16" s="8">
        <f t="shared" si="4"/>
        <v>29.2</v>
      </c>
      <c r="Q16" s="8">
        <f t="shared" si="5"/>
        <v>486</v>
      </c>
      <c r="R16" s="8">
        <v>8</v>
      </c>
      <c r="S16" s="8">
        <v>14</v>
      </c>
    </row>
    <row r="17" spans="1:19" ht="12" customHeight="1">
      <c r="A17" s="4">
        <v>7</v>
      </c>
      <c r="B17" s="4" t="s">
        <v>34</v>
      </c>
      <c r="C17" s="3">
        <v>87</v>
      </c>
      <c r="D17" s="3">
        <v>103</v>
      </c>
      <c r="E17" s="3">
        <v>107</v>
      </c>
      <c r="F17" s="4">
        <v>92</v>
      </c>
      <c r="G17" s="4">
        <v>77</v>
      </c>
      <c r="H17" s="4">
        <v>89</v>
      </c>
      <c r="I17" s="4">
        <v>79</v>
      </c>
      <c r="J17" s="4">
        <f t="shared" si="0"/>
        <v>634</v>
      </c>
      <c r="K17" s="14">
        <v>3</v>
      </c>
      <c r="L17" s="14">
        <v>17</v>
      </c>
      <c r="M17" s="8">
        <f t="shared" si="1"/>
        <v>64.400000000000006</v>
      </c>
      <c r="N17" s="8">
        <f t="shared" si="2"/>
        <v>38.5</v>
      </c>
      <c r="O17" s="8">
        <f t="shared" si="3"/>
        <v>53.4</v>
      </c>
      <c r="P17" s="8">
        <f t="shared" si="4"/>
        <v>31.6</v>
      </c>
      <c r="Q17" s="8">
        <f t="shared" si="5"/>
        <v>484.9</v>
      </c>
      <c r="R17" s="8">
        <v>3</v>
      </c>
      <c r="S17" s="8">
        <v>15</v>
      </c>
    </row>
    <row r="18" spans="1:19" ht="12" customHeight="1">
      <c r="A18" s="4">
        <v>1</v>
      </c>
      <c r="B18" s="4" t="s">
        <v>35</v>
      </c>
      <c r="C18" s="3">
        <v>89</v>
      </c>
      <c r="D18" s="3">
        <v>91</v>
      </c>
      <c r="E18" s="3">
        <v>109</v>
      </c>
      <c r="F18" s="4">
        <v>83</v>
      </c>
      <c r="G18" s="4">
        <v>99</v>
      </c>
      <c r="H18" s="4">
        <v>95</v>
      </c>
      <c r="I18" s="4">
        <v>78</v>
      </c>
      <c r="J18" s="4">
        <f t="shared" si="0"/>
        <v>644</v>
      </c>
      <c r="K18" s="14">
        <v>7</v>
      </c>
      <c r="L18" s="14">
        <v>13</v>
      </c>
      <c r="M18" s="8">
        <f t="shared" si="1"/>
        <v>58.1</v>
      </c>
      <c r="N18" s="8">
        <f t="shared" si="2"/>
        <v>49.5</v>
      </c>
      <c r="O18" s="8">
        <f t="shared" si="3"/>
        <v>57</v>
      </c>
      <c r="P18" s="8">
        <f t="shared" si="4"/>
        <v>31.2</v>
      </c>
      <c r="Q18" s="8">
        <f t="shared" si="5"/>
        <v>484.8</v>
      </c>
      <c r="R18" s="8">
        <v>9</v>
      </c>
      <c r="S18" s="8">
        <v>16</v>
      </c>
    </row>
    <row r="19" spans="1:19" ht="12" customHeight="1">
      <c r="A19" s="4">
        <v>2</v>
      </c>
      <c r="B19" s="4" t="s">
        <v>36</v>
      </c>
      <c r="C19" s="3">
        <v>90</v>
      </c>
      <c r="D19" s="3">
        <v>92</v>
      </c>
      <c r="E19" s="3">
        <v>111</v>
      </c>
      <c r="F19" s="4">
        <v>86</v>
      </c>
      <c r="G19" s="4">
        <v>87</v>
      </c>
      <c r="H19" s="4">
        <v>94</v>
      </c>
      <c r="I19" s="4">
        <v>78</v>
      </c>
      <c r="J19" s="4">
        <f t="shared" si="0"/>
        <v>638</v>
      </c>
      <c r="K19" s="14">
        <v>1</v>
      </c>
      <c r="L19" s="14">
        <v>16</v>
      </c>
      <c r="M19" s="8">
        <f t="shared" si="1"/>
        <v>60.2</v>
      </c>
      <c r="N19" s="8">
        <f t="shared" si="2"/>
        <v>43.5</v>
      </c>
      <c r="O19" s="8">
        <f t="shared" si="3"/>
        <v>56.4</v>
      </c>
      <c r="P19" s="8">
        <f t="shared" si="4"/>
        <v>31.2</v>
      </c>
      <c r="Q19" s="8">
        <f t="shared" si="5"/>
        <v>484.3</v>
      </c>
      <c r="R19" s="8">
        <v>1</v>
      </c>
      <c r="S19" s="8">
        <v>17</v>
      </c>
    </row>
    <row r="20" spans="1:19" ht="12" customHeight="1">
      <c r="A20" s="4">
        <v>2</v>
      </c>
      <c r="B20" s="4" t="s">
        <v>37</v>
      </c>
      <c r="C20" s="3">
        <v>90</v>
      </c>
      <c r="D20" s="3">
        <v>96</v>
      </c>
      <c r="E20" s="3">
        <v>101</v>
      </c>
      <c r="F20" s="4">
        <v>84</v>
      </c>
      <c r="G20" s="4">
        <v>92</v>
      </c>
      <c r="H20" s="4">
        <v>96</v>
      </c>
      <c r="I20" s="4">
        <v>74</v>
      </c>
      <c r="J20" s="4">
        <f t="shared" si="0"/>
        <v>633</v>
      </c>
      <c r="K20" s="14">
        <v>2</v>
      </c>
      <c r="L20" s="14">
        <v>18</v>
      </c>
      <c r="M20" s="8">
        <f t="shared" si="1"/>
        <v>58.8</v>
      </c>
      <c r="N20" s="8">
        <f t="shared" si="2"/>
        <v>46</v>
      </c>
      <c r="O20" s="8">
        <f t="shared" si="3"/>
        <v>57.6</v>
      </c>
      <c r="P20" s="8">
        <f t="shared" si="4"/>
        <v>29.6</v>
      </c>
      <c r="Q20" s="8">
        <f t="shared" si="5"/>
        <v>479</v>
      </c>
      <c r="R20" s="8">
        <v>2</v>
      </c>
      <c r="S20" s="8">
        <v>18</v>
      </c>
    </row>
    <row r="21" spans="1:19" ht="12" customHeight="1">
      <c r="A21" s="4">
        <v>5</v>
      </c>
      <c r="B21" s="4" t="s">
        <v>38</v>
      </c>
      <c r="C21" s="3">
        <v>91</v>
      </c>
      <c r="D21" s="3">
        <v>90</v>
      </c>
      <c r="E21" s="3">
        <v>106</v>
      </c>
      <c r="F21" s="4">
        <v>88</v>
      </c>
      <c r="G21" s="4">
        <v>90</v>
      </c>
      <c r="H21" s="4">
        <v>88</v>
      </c>
      <c r="I21" s="4">
        <v>72</v>
      </c>
      <c r="J21" s="4">
        <f t="shared" si="0"/>
        <v>625</v>
      </c>
      <c r="K21" s="14">
        <v>1</v>
      </c>
      <c r="L21" s="14">
        <v>20</v>
      </c>
      <c r="M21" s="8">
        <f t="shared" si="1"/>
        <v>61.6</v>
      </c>
      <c r="N21" s="8">
        <f t="shared" si="2"/>
        <v>45</v>
      </c>
      <c r="O21" s="8">
        <f t="shared" si="3"/>
        <v>52.8</v>
      </c>
      <c r="P21" s="8">
        <f t="shared" si="4"/>
        <v>28.8</v>
      </c>
      <c r="Q21" s="8">
        <f t="shared" si="5"/>
        <v>475.2</v>
      </c>
      <c r="R21" s="8">
        <v>1</v>
      </c>
      <c r="S21" s="8">
        <v>19</v>
      </c>
    </row>
    <row r="22" spans="1:19" ht="12" customHeight="1">
      <c r="A22" s="4">
        <v>2</v>
      </c>
      <c r="B22" s="4" t="s">
        <v>39</v>
      </c>
      <c r="C22" s="3">
        <v>88</v>
      </c>
      <c r="D22" s="3">
        <v>101</v>
      </c>
      <c r="E22" s="3">
        <v>103</v>
      </c>
      <c r="F22" s="4">
        <v>77</v>
      </c>
      <c r="G22" s="4">
        <v>84</v>
      </c>
      <c r="H22" s="4">
        <v>90</v>
      </c>
      <c r="I22" s="4">
        <v>80</v>
      </c>
      <c r="J22" s="4">
        <f t="shared" si="0"/>
        <v>623</v>
      </c>
      <c r="K22" s="14">
        <v>3</v>
      </c>
      <c r="L22" s="14">
        <v>23</v>
      </c>
      <c r="M22" s="8">
        <f t="shared" si="1"/>
        <v>53.9</v>
      </c>
      <c r="N22" s="8">
        <f t="shared" si="2"/>
        <v>42</v>
      </c>
      <c r="O22" s="8">
        <f t="shared" si="3"/>
        <v>54</v>
      </c>
      <c r="P22" s="8">
        <f t="shared" si="4"/>
        <v>32</v>
      </c>
      <c r="Q22" s="8">
        <f t="shared" si="5"/>
        <v>473.9</v>
      </c>
      <c r="R22" s="8">
        <v>3</v>
      </c>
      <c r="S22" s="8">
        <v>20</v>
      </c>
    </row>
    <row r="23" spans="1:19" ht="12" customHeight="1">
      <c r="A23" s="4">
        <v>1</v>
      </c>
      <c r="B23" s="4" t="s">
        <v>40</v>
      </c>
      <c r="C23" s="3">
        <v>81</v>
      </c>
      <c r="D23" s="3">
        <v>102</v>
      </c>
      <c r="E23" s="3">
        <v>96</v>
      </c>
      <c r="F23" s="4">
        <v>90</v>
      </c>
      <c r="G23" s="4">
        <v>90</v>
      </c>
      <c r="H23" s="4">
        <v>94</v>
      </c>
      <c r="I23" s="4">
        <v>76</v>
      </c>
      <c r="J23" s="4">
        <f t="shared" si="0"/>
        <v>629</v>
      </c>
      <c r="K23" s="14">
        <v>10</v>
      </c>
      <c r="L23" s="14">
        <v>19</v>
      </c>
      <c r="M23" s="8">
        <f t="shared" si="1"/>
        <v>63</v>
      </c>
      <c r="N23" s="8">
        <f t="shared" si="2"/>
        <v>45</v>
      </c>
      <c r="O23" s="8">
        <f t="shared" si="3"/>
        <v>56.4</v>
      </c>
      <c r="P23" s="8">
        <f t="shared" si="4"/>
        <v>30.4</v>
      </c>
      <c r="Q23" s="8">
        <f t="shared" si="5"/>
        <v>473.8</v>
      </c>
      <c r="R23" s="8">
        <v>10</v>
      </c>
      <c r="S23" s="8">
        <v>21</v>
      </c>
    </row>
    <row r="24" spans="1:19" ht="12" customHeight="1">
      <c r="A24" s="4">
        <v>1</v>
      </c>
      <c r="B24" s="4" t="s">
        <v>41</v>
      </c>
      <c r="C24" s="3">
        <v>84</v>
      </c>
      <c r="D24" s="3">
        <v>99</v>
      </c>
      <c r="E24" s="3">
        <v>103</v>
      </c>
      <c r="F24" s="4">
        <v>88</v>
      </c>
      <c r="G24" s="4">
        <v>89</v>
      </c>
      <c r="H24" s="4">
        <v>82</v>
      </c>
      <c r="I24" s="4">
        <v>79</v>
      </c>
      <c r="J24" s="4">
        <f t="shared" si="0"/>
        <v>624</v>
      </c>
      <c r="K24" s="14">
        <v>11</v>
      </c>
      <c r="L24" s="14">
        <v>22</v>
      </c>
      <c r="M24" s="8">
        <f t="shared" si="1"/>
        <v>61.6</v>
      </c>
      <c r="N24" s="8">
        <f t="shared" si="2"/>
        <v>44.5</v>
      </c>
      <c r="O24" s="8">
        <f t="shared" si="3"/>
        <v>49.2</v>
      </c>
      <c r="P24" s="8">
        <f t="shared" si="4"/>
        <v>31.6</v>
      </c>
      <c r="Q24" s="8">
        <f t="shared" si="5"/>
        <v>472.9</v>
      </c>
      <c r="R24" s="8">
        <v>11</v>
      </c>
      <c r="S24" s="8">
        <v>22</v>
      </c>
    </row>
    <row r="25" spans="1:19" ht="12" customHeight="1">
      <c r="A25" s="4">
        <v>1</v>
      </c>
      <c r="B25" s="4" t="s">
        <v>42</v>
      </c>
      <c r="C25" s="3">
        <v>88</v>
      </c>
      <c r="D25" s="3">
        <v>98</v>
      </c>
      <c r="E25" s="3">
        <v>105</v>
      </c>
      <c r="F25" s="4">
        <v>92</v>
      </c>
      <c r="G25" s="4">
        <v>76</v>
      </c>
      <c r="H25" s="4">
        <v>84</v>
      </c>
      <c r="I25" s="4">
        <v>69</v>
      </c>
      <c r="J25" s="4">
        <f t="shared" si="0"/>
        <v>612</v>
      </c>
      <c r="K25" s="14">
        <v>12</v>
      </c>
      <c r="L25" s="14">
        <v>28</v>
      </c>
      <c r="M25" s="8">
        <f t="shared" si="1"/>
        <v>64.400000000000006</v>
      </c>
      <c r="N25" s="8">
        <f t="shared" si="2"/>
        <v>38</v>
      </c>
      <c r="O25" s="8">
        <f t="shared" si="3"/>
        <v>50.4</v>
      </c>
      <c r="P25" s="8">
        <f t="shared" si="4"/>
        <v>27.6</v>
      </c>
      <c r="Q25" s="8">
        <f t="shared" si="5"/>
        <v>471.4</v>
      </c>
      <c r="R25" s="8">
        <v>12</v>
      </c>
      <c r="S25" s="8">
        <v>23</v>
      </c>
    </row>
    <row r="26" spans="1:19" ht="12" customHeight="1">
      <c r="A26" s="4">
        <v>1</v>
      </c>
      <c r="B26" s="4" t="s">
        <v>43</v>
      </c>
      <c r="C26" s="3">
        <v>96</v>
      </c>
      <c r="D26" s="3">
        <v>88</v>
      </c>
      <c r="E26" s="3">
        <v>108</v>
      </c>
      <c r="F26" s="4">
        <v>80</v>
      </c>
      <c r="G26" s="4">
        <v>83</v>
      </c>
      <c r="H26" s="4">
        <v>88</v>
      </c>
      <c r="I26" s="4">
        <v>67</v>
      </c>
      <c r="J26" s="4">
        <f t="shared" si="0"/>
        <v>610</v>
      </c>
      <c r="K26" s="14">
        <v>14</v>
      </c>
      <c r="L26" s="14">
        <v>30</v>
      </c>
      <c r="M26" s="8">
        <f t="shared" si="1"/>
        <v>56</v>
      </c>
      <c r="N26" s="8">
        <f t="shared" si="2"/>
        <v>41.5</v>
      </c>
      <c r="O26" s="8">
        <f t="shared" si="3"/>
        <v>52.8</v>
      </c>
      <c r="P26" s="8">
        <f t="shared" si="4"/>
        <v>26.8</v>
      </c>
      <c r="Q26" s="8">
        <f t="shared" si="5"/>
        <v>469.1</v>
      </c>
      <c r="R26" s="8">
        <v>13</v>
      </c>
      <c r="S26" s="8">
        <v>24</v>
      </c>
    </row>
    <row r="27" spans="1:19" ht="12" customHeight="1">
      <c r="A27" s="4">
        <v>4</v>
      </c>
      <c r="B27" s="4" t="s">
        <v>44</v>
      </c>
      <c r="C27" s="3">
        <v>89</v>
      </c>
      <c r="D27" s="3">
        <v>81</v>
      </c>
      <c r="E27" s="3">
        <v>108</v>
      </c>
      <c r="F27" s="4">
        <v>87</v>
      </c>
      <c r="G27" s="4">
        <v>86</v>
      </c>
      <c r="H27" s="4">
        <v>90</v>
      </c>
      <c r="I27" s="4">
        <v>83</v>
      </c>
      <c r="J27" s="4">
        <f t="shared" si="0"/>
        <v>624</v>
      </c>
      <c r="K27" s="14">
        <v>2</v>
      </c>
      <c r="L27" s="14">
        <v>21</v>
      </c>
      <c r="M27" s="8">
        <f t="shared" si="1"/>
        <v>60.9</v>
      </c>
      <c r="N27" s="8">
        <f t="shared" si="2"/>
        <v>43</v>
      </c>
      <c r="O27" s="8">
        <f t="shared" si="3"/>
        <v>54</v>
      </c>
      <c r="P27" s="8">
        <f t="shared" si="4"/>
        <v>33.200000000000003</v>
      </c>
      <c r="Q27" s="8">
        <f t="shared" si="5"/>
        <v>469.1</v>
      </c>
      <c r="R27" s="8">
        <v>2</v>
      </c>
      <c r="S27" s="8">
        <v>25</v>
      </c>
    </row>
    <row r="28" spans="1:19" ht="12" customHeight="1">
      <c r="A28" s="4">
        <v>8</v>
      </c>
      <c r="B28" s="4" t="s">
        <v>45</v>
      </c>
      <c r="C28" s="3">
        <v>82</v>
      </c>
      <c r="D28" s="3">
        <v>96</v>
      </c>
      <c r="E28" s="3">
        <v>107</v>
      </c>
      <c r="F28" s="4">
        <v>89</v>
      </c>
      <c r="G28" s="4">
        <v>86</v>
      </c>
      <c r="H28" s="4">
        <v>83</v>
      </c>
      <c r="I28" s="4">
        <v>72</v>
      </c>
      <c r="J28" s="4">
        <f t="shared" si="0"/>
        <v>615</v>
      </c>
      <c r="K28" s="14">
        <v>3</v>
      </c>
      <c r="L28" s="14">
        <v>27</v>
      </c>
      <c r="M28" s="8">
        <f t="shared" si="1"/>
        <v>62.3</v>
      </c>
      <c r="N28" s="8">
        <f t="shared" si="2"/>
        <v>43</v>
      </c>
      <c r="O28" s="8">
        <f t="shared" si="3"/>
        <v>49.8</v>
      </c>
      <c r="P28" s="8">
        <f t="shared" si="4"/>
        <v>28.8</v>
      </c>
      <c r="Q28" s="8">
        <f t="shared" si="5"/>
        <v>468.9</v>
      </c>
      <c r="R28" s="8">
        <v>3</v>
      </c>
      <c r="S28" s="8">
        <v>26</v>
      </c>
    </row>
    <row r="29" spans="1:19" ht="12" customHeight="1">
      <c r="A29" s="4">
        <v>1</v>
      </c>
      <c r="B29" s="4" t="s">
        <v>46</v>
      </c>
      <c r="C29" s="3">
        <v>91</v>
      </c>
      <c r="D29" s="3">
        <v>98</v>
      </c>
      <c r="E29" s="8">
        <v>100</v>
      </c>
      <c r="F29" s="4">
        <v>83</v>
      </c>
      <c r="G29" s="4">
        <v>89</v>
      </c>
      <c r="H29" s="4">
        <v>84</v>
      </c>
      <c r="I29" s="4">
        <v>64</v>
      </c>
      <c r="J29" s="4">
        <f t="shared" si="0"/>
        <v>609</v>
      </c>
      <c r="K29" s="14">
        <v>15</v>
      </c>
      <c r="L29" s="14">
        <v>32</v>
      </c>
      <c r="M29" s="8">
        <f t="shared" si="1"/>
        <v>58.1</v>
      </c>
      <c r="N29" s="8">
        <f t="shared" si="2"/>
        <v>44.5</v>
      </c>
      <c r="O29" s="8">
        <f t="shared" si="3"/>
        <v>50.4</v>
      </c>
      <c r="P29" s="8">
        <f t="shared" si="4"/>
        <v>25.6</v>
      </c>
      <c r="Q29" s="8">
        <f t="shared" si="5"/>
        <v>467.6</v>
      </c>
      <c r="R29" s="8">
        <v>14</v>
      </c>
      <c r="S29" s="8">
        <v>27</v>
      </c>
    </row>
    <row r="30" spans="1:19" ht="12" customHeight="1">
      <c r="A30" s="4">
        <v>2</v>
      </c>
      <c r="B30" s="4" t="s">
        <v>47</v>
      </c>
      <c r="C30" s="3">
        <v>88</v>
      </c>
      <c r="D30" s="3">
        <v>94</v>
      </c>
      <c r="E30" s="3">
        <v>105</v>
      </c>
      <c r="F30" s="4">
        <v>87</v>
      </c>
      <c r="G30" s="4">
        <v>84</v>
      </c>
      <c r="H30" s="4">
        <v>84</v>
      </c>
      <c r="I30" s="4">
        <v>68</v>
      </c>
      <c r="J30" s="4">
        <f t="shared" si="0"/>
        <v>610</v>
      </c>
      <c r="K30" s="14">
        <v>5</v>
      </c>
      <c r="L30" s="14">
        <v>31</v>
      </c>
      <c r="M30" s="8">
        <f t="shared" si="1"/>
        <v>60.9</v>
      </c>
      <c r="N30" s="8">
        <f t="shared" si="2"/>
        <v>42</v>
      </c>
      <c r="O30" s="8">
        <f t="shared" si="3"/>
        <v>50.4</v>
      </c>
      <c r="P30" s="8">
        <f t="shared" si="4"/>
        <v>27.2</v>
      </c>
      <c r="Q30" s="8">
        <f t="shared" si="5"/>
        <v>467.5</v>
      </c>
      <c r="R30" s="8">
        <v>4</v>
      </c>
      <c r="S30" s="8">
        <v>28</v>
      </c>
    </row>
    <row r="31" spans="1:19" ht="12" customHeight="1">
      <c r="A31" s="4">
        <v>2</v>
      </c>
      <c r="B31" s="4" t="s">
        <v>48</v>
      </c>
      <c r="C31" s="3">
        <v>86</v>
      </c>
      <c r="D31" s="3">
        <v>91</v>
      </c>
      <c r="E31" s="3">
        <v>94</v>
      </c>
      <c r="F31" s="4">
        <v>93</v>
      </c>
      <c r="G31" s="4">
        <v>92</v>
      </c>
      <c r="H31" s="4">
        <v>92</v>
      </c>
      <c r="I31" s="4">
        <v>67</v>
      </c>
      <c r="J31" s="4">
        <f t="shared" si="0"/>
        <v>615</v>
      </c>
      <c r="K31" s="14">
        <v>4</v>
      </c>
      <c r="L31" s="14">
        <v>26</v>
      </c>
      <c r="M31" s="8">
        <f t="shared" si="1"/>
        <v>65.099999999999994</v>
      </c>
      <c r="N31" s="8">
        <f t="shared" si="2"/>
        <v>46</v>
      </c>
      <c r="O31" s="8">
        <f t="shared" si="3"/>
        <v>55.2</v>
      </c>
      <c r="P31" s="8">
        <f t="shared" si="4"/>
        <v>26.8</v>
      </c>
      <c r="Q31" s="8">
        <f t="shared" si="5"/>
        <v>464.1</v>
      </c>
      <c r="R31" s="8">
        <v>5</v>
      </c>
      <c r="S31" s="8">
        <v>29</v>
      </c>
    </row>
    <row r="32" spans="1:19" ht="12" customHeight="1">
      <c r="A32" s="4">
        <v>7</v>
      </c>
      <c r="B32" s="4" t="s">
        <v>49</v>
      </c>
      <c r="C32" s="3">
        <v>90</v>
      </c>
      <c r="D32" s="3">
        <v>82</v>
      </c>
      <c r="E32" s="3">
        <v>106</v>
      </c>
      <c r="F32" s="4">
        <v>81</v>
      </c>
      <c r="G32" s="4">
        <v>79</v>
      </c>
      <c r="H32" s="4">
        <v>93</v>
      </c>
      <c r="I32" s="4">
        <v>85</v>
      </c>
      <c r="J32" s="4">
        <f t="shared" si="0"/>
        <v>616</v>
      </c>
      <c r="K32" s="14">
        <v>4</v>
      </c>
      <c r="L32" s="14">
        <v>25</v>
      </c>
      <c r="M32" s="8">
        <f t="shared" si="1"/>
        <v>56.7</v>
      </c>
      <c r="N32" s="8">
        <f t="shared" si="2"/>
        <v>39.5</v>
      </c>
      <c r="O32" s="8">
        <f t="shared" si="3"/>
        <v>55.8</v>
      </c>
      <c r="P32" s="8">
        <f t="shared" si="4"/>
        <v>34</v>
      </c>
      <c r="Q32" s="8">
        <f t="shared" si="5"/>
        <v>464</v>
      </c>
      <c r="R32" s="8">
        <v>4</v>
      </c>
      <c r="S32" s="8">
        <v>30</v>
      </c>
    </row>
    <row r="33" spans="1:19" ht="12" customHeight="1">
      <c r="A33" s="4">
        <v>1</v>
      </c>
      <c r="B33" s="4" t="s">
        <v>50</v>
      </c>
      <c r="C33" s="3">
        <v>91</v>
      </c>
      <c r="D33" s="3">
        <v>96</v>
      </c>
      <c r="E33" s="3">
        <v>94</v>
      </c>
      <c r="F33" s="4">
        <v>81</v>
      </c>
      <c r="G33" s="4">
        <v>87</v>
      </c>
      <c r="H33" s="4">
        <v>86</v>
      </c>
      <c r="I33" s="4">
        <v>76</v>
      </c>
      <c r="J33" s="4">
        <f t="shared" si="0"/>
        <v>611</v>
      </c>
      <c r="K33" s="14">
        <v>13</v>
      </c>
      <c r="L33" s="14">
        <v>29</v>
      </c>
      <c r="M33" s="8">
        <f t="shared" si="1"/>
        <v>56.7</v>
      </c>
      <c r="N33" s="8">
        <f t="shared" si="2"/>
        <v>43.5</v>
      </c>
      <c r="O33" s="8">
        <f t="shared" si="3"/>
        <v>51.6</v>
      </c>
      <c r="P33" s="8">
        <f t="shared" si="4"/>
        <v>30.4</v>
      </c>
      <c r="Q33" s="8">
        <f t="shared" si="5"/>
        <v>463.2</v>
      </c>
      <c r="R33" s="8">
        <v>15</v>
      </c>
      <c r="S33" s="8">
        <v>31</v>
      </c>
    </row>
    <row r="34" spans="1:19" ht="12" customHeight="1">
      <c r="A34" s="4">
        <v>1</v>
      </c>
      <c r="B34" s="4" t="s">
        <v>51</v>
      </c>
      <c r="C34" s="3">
        <v>97</v>
      </c>
      <c r="D34" s="3">
        <v>82</v>
      </c>
      <c r="E34" s="3">
        <v>100</v>
      </c>
      <c r="F34" s="4">
        <v>86</v>
      </c>
      <c r="G34" s="4">
        <v>77</v>
      </c>
      <c r="H34" s="4">
        <v>95</v>
      </c>
      <c r="I34" s="4">
        <v>68</v>
      </c>
      <c r="J34" s="4">
        <f t="shared" si="0"/>
        <v>605</v>
      </c>
      <c r="K34" s="14">
        <v>16</v>
      </c>
      <c r="L34" s="14">
        <v>34</v>
      </c>
      <c r="M34" s="8">
        <f t="shared" si="1"/>
        <v>60.2</v>
      </c>
      <c r="N34" s="8">
        <f t="shared" si="2"/>
        <v>38.5</v>
      </c>
      <c r="O34" s="8">
        <f t="shared" si="3"/>
        <v>57</v>
      </c>
      <c r="P34" s="8">
        <f t="shared" si="4"/>
        <v>27.2</v>
      </c>
      <c r="Q34" s="8">
        <f t="shared" si="5"/>
        <v>461.9</v>
      </c>
      <c r="R34" s="8">
        <v>16</v>
      </c>
      <c r="S34" s="8">
        <v>32</v>
      </c>
    </row>
    <row r="35" spans="1:19" ht="12" customHeight="1">
      <c r="A35" s="4">
        <v>1</v>
      </c>
      <c r="B35" s="4" t="s">
        <v>52</v>
      </c>
      <c r="C35" s="3">
        <v>89</v>
      </c>
      <c r="D35" s="3">
        <v>87</v>
      </c>
      <c r="E35" s="3">
        <v>113</v>
      </c>
      <c r="F35" s="4">
        <v>74</v>
      </c>
      <c r="G35" s="4">
        <v>72</v>
      </c>
      <c r="H35" s="4">
        <v>90</v>
      </c>
      <c r="I35" s="4">
        <v>77</v>
      </c>
      <c r="J35" s="4">
        <f t="shared" si="0"/>
        <v>602</v>
      </c>
      <c r="K35" s="14">
        <v>17</v>
      </c>
      <c r="L35" s="14">
        <v>36</v>
      </c>
      <c r="M35" s="8">
        <f t="shared" si="1"/>
        <v>51.8</v>
      </c>
      <c r="N35" s="8">
        <f t="shared" si="2"/>
        <v>36</v>
      </c>
      <c r="O35" s="8">
        <f t="shared" si="3"/>
        <v>54</v>
      </c>
      <c r="P35" s="8">
        <f t="shared" si="4"/>
        <v>30.8</v>
      </c>
      <c r="Q35" s="8">
        <f t="shared" si="5"/>
        <v>461.6</v>
      </c>
      <c r="R35" s="8">
        <v>17</v>
      </c>
      <c r="S35" s="8">
        <v>33</v>
      </c>
    </row>
    <row r="36" spans="1:19" ht="12" customHeight="1">
      <c r="A36" s="4">
        <v>3</v>
      </c>
      <c r="B36" s="4" t="s">
        <v>53</v>
      </c>
      <c r="C36" s="3">
        <v>101</v>
      </c>
      <c r="D36" s="3">
        <v>80</v>
      </c>
      <c r="E36" s="3">
        <v>103</v>
      </c>
      <c r="F36" s="4">
        <v>79</v>
      </c>
      <c r="G36" s="4">
        <v>78</v>
      </c>
      <c r="H36" s="4">
        <v>94</v>
      </c>
      <c r="I36" s="4">
        <v>67</v>
      </c>
      <c r="J36" s="4">
        <f t="shared" si="0"/>
        <v>602</v>
      </c>
      <c r="K36" s="14">
        <v>1</v>
      </c>
      <c r="L36" s="14">
        <v>35</v>
      </c>
      <c r="M36" s="8">
        <f t="shared" si="1"/>
        <v>55.3</v>
      </c>
      <c r="N36" s="8">
        <f t="shared" si="2"/>
        <v>39</v>
      </c>
      <c r="O36" s="8">
        <f t="shared" si="3"/>
        <v>56.4</v>
      </c>
      <c r="P36" s="8">
        <f t="shared" si="4"/>
        <v>26.8</v>
      </c>
      <c r="Q36" s="8">
        <f t="shared" si="5"/>
        <v>461.5</v>
      </c>
      <c r="R36" s="8">
        <v>1</v>
      </c>
      <c r="S36" s="8">
        <v>34</v>
      </c>
    </row>
    <row r="37" spans="1:19" ht="12" customHeight="1">
      <c r="A37" s="4">
        <v>3</v>
      </c>
      <c r="B37" s="4" t="s">
        <v>54</v>
      </c>
      <c r="C37" s="3">
        <v>88</v>
      </c>
      <c r="D37" s="3">
        <v>97</v>
      </c>
      <c r="E37" s="3">
        <v>104</v>
      </c>
      <c r="F37" s="4">
        <v>86</v>
      </c>
      <c r="G37" s="4">
        <v>91</v>
      </c>
      <c r="H37" s="4">
        <v>71</v>
      </c>
      <c r="I37" s="4">
        <v>60</v>
      </c>
      <c r="J37" s="4">
        <f t="shared" si="0"/>
        <v>597</v>
      </c>
      <c r="K37" s="14">
        <v>3</v>
      </c>
      <c r="L37" s="14">
        <v>40</v>
      </c>
      <c r="M37" s="8">
        <f t="shared" si="1"/>
        <v>60.2</v>
      </c>
      <c r="N37" s="8">
        <f t="shared" si="2"/>
        <v>45.5</v>
      </c>
      <c r="O37" s="8">
        <f t="shared" si="3"/>
        <v>42.6</v>
      </c>
      <c r="P37" s="8">
        <f t="shared" si="4"/>
        <v>24</v>
      </c>
      <c r="Q37" s="8">
        <f t="shared" si="5"/>
        <v>461.3</v>
      </c>
      <c r="R37" s="8">
        <v>2</v>
      </c>
      <c r="S37" s="8">
        <v>35</v>
      </c>
    </row>
    <row r="38" spans="1:19" ht="12" customHeight="1">
      <c r="A38" s="4">
        <v>4</v>
      </c>
      <c r="B38" s="4" t="s">
        <v>55</v>
      </c>
      <c r="C38" s="3">
        <v>80</v>
      </c>
      <c r="D38" s="3">
        <v>103</v>
      </c>
      <c r="E38" s="3">
        <v>97</v>
      </c>
      <c r="F38" s="4">
        <v>76</v>
      </c>
      <c r="G38" s="4">
        <v>88</v>
      </c>
      <c r="H38" s="4">
        <v>91</v>
      </c>
      <c r="I38" s="4">
        <v>72</v>
      </c>
      <c r="J38" s="4">
        <f t="shared" si="0"/>
        <v>607</v>
      </c>
      <c r="K38" s="14">
        <v>3</v>
      </c>
      <c r="L38" s="14">
        <v>33</v>
      </c>
      <c r="M38" s="8">
        <f t="shared" si="1"/>
        <v>53.2</v>
      </c>
      <c r="N38" s="8">
        <f t="shared" si="2"/>
        <v>44</v>
      </c>
      <c r="O38" s="8">
        <f t="shared" si="3"/>
        <v>54.6</v>
      </c>
      <c r="P38" s="8">
        <f t="shared" si="4"/>
        <v>28.8</v>
      </c>
      <c r="Q38" s="8">
        <f t="shared" si="5"/>
        <v>460.6</v>
      </c>
      <c r="R38" s="8">
        <v>3</v>
      </c>
      <c r="S38" s="8">
        <v>36</v>
      </c>
    </row>
    <row r="39" spans="1:19" ht="12" customHeight="1">
      <c r="A39" s="4">
        <v>5</v>
      </c>
      <c r="B39" s="4" t="s">
        <v>56</v>
      </c>
      <c r="C39" s="3">
        <v>88</v>
      </c>
      <c r="D39" s="3">
        <v>81</v>
      </c>
      <c r="E39" s="3">
        <v>93</v>
      </c>
      <c r="F39" s="4">
        <v>97</v>
      </c>
      <c r="G39" s="4">
        <v>94</v>
      </c>
      <c r="H39" s="4">
        <v>88</v>
      </c>
      <c r="I39" s="4">
        <v>77</v>
      </c>
      <c r="J39" s="4">
        <f t="shared" si="0"/>
        <v>618</v>
      </c>
      <c r="K39" s="14">
        <v>2</v>
      </c>
      <c r="L39" s="14">
        <v>24</v>
      </c>
      <c r="M39" s="8">
        <f t="shared" si="1"/>
        <v>67.900000000000006</v>
      </c>
      <c r="N39" s="8">
        <f t="shared" si="2"/>
        <v>47</v>
      </c>
      <c r="O39" s="8">
        <f t="shared" si="3"/>
        <v>52.8</v>
      </c>
      <c r="P39" s="8">
        <f t="shared" si="4"/>
        <v>30.8</v>
      </c>
      <c r="Q39" s="8">
        <f t="shared" si="5"/>
        <v>460.5</v>
      </c>
      <c r="R39" s="8">
        <v>2</v>
      </c>
      <c r="S39" s="8">
        <v>37</v>
      </c>
    </row>
    <row r="40" spans="1:19" ht="12" customHeight="1">
      <c r="A40" s="4">
        <v>1</v>
      </c>
      <c r="B40" s="4" t="s">
        <v>57</v>
      </c>
      <c r="C40" s="3">
        <v>82</v>
      </c>
      <c r="D40" s="3">
        <v>100</v>
      </c>
      <c r="E40" s="3">
        <v>100</v>
      </c>
      <c r="F40" s="4">
        <v>71</v>
      </c>
      <c r="G40" s="4">
        <v>81</v>
      </c>
      <c r="H40" s="4">
        <v>88</v>
      </c>
      <c r="I40" s="4">
        <v>78</v>
      </c>
      <c r="J40" s="4">
        <f t="shared" si="0"/>
        <v>600</v>
      </c>
      <c r="K40" s="14">
        <v>18</v>
      </c>
      <c r="L40" s="14">
        <v>37</v>
      </c>
      <c r="M40" s="8">
        <f t="shared" si="1"/>
        <v>49.7</v>
      </c>
      <c r="N40" s="8">
        <f t="shared" si="2"/>
        <v>40.5</v>
      </c>
      <c r="O40" s="8">
        <f t="shared" si="3"/>
        <v>52.8</v>
      </c>
      <c r="P40" s="8">
        <f t="shared" si="4"/>
        <v>31.2</v>
      </c>
      <c r="Q40" s="8">
        <f t="shared" si="5"/>
        <v>456.2</v>
      </c>
      <c r="R40" s="8">
        <v>18</v>
      </c>
      <c r="S40" s="8">
        <v>38</v>
      </c>
    </row>
    <row r="41" spans="1:19" ht="12" customHeight="1">
      <c r="A41" s="4">
        <v>1</v>
      </c>
      <c r="B41" s="4" t="s">
        <v>58</v>
      </c>
      <c r="C41" s="3">
        <v>92</v>
      </c>
      <c r="D41" s="3">
        <v>85</v>
      </c>
      <c r="E41" s="3">
        <v>109</v>
      </c>
      <c r="F41" s="4">
        <v>75</v>
      </c>
      <c r="G41" s="4">
        <v>76</v>
      </c>
      <c r="H41" s="4">
        <v>87</v>
      </c>
      <c r="I41" s="4">
        <v>68</v>
      </c>
      <c r="J41" s="4">
        <f t="shared" si="0"/>
        <v>592</v>
      </c>
      <c r="K41" s="14">
        <v>20</v>
      </c>
      <c r="L41" s="14">
        <v>47</v>
      </c>
      <c r="M41" s="8">
        <f t="shared" si="1"/>
        <v>52.5</v>
      </c>
      <c r="N41" s="8">
        <f t="shared" si="2"/>
        <v>38</v>
      </c>
      <c r="O41" s="8">
        <f t="shared" si="3"/>
        <v>52.2</v>
      </c>
      <c r="P41" s="8">
        <f t="shared" si="4"/>
        <v>27.2</v>
      </c>
      <c r="Q41" s="8">
        <f t="shared" si="5"/>
        <v>455.9</v>
      </c>
      <c r="R41" s="8">
        <v>19</v>
      </c>
      <c r="S41" s="8">
        <v>39</v>
      </c>
    </row>
    <row r="42" spans="1:19" ht="12" customHeight="1">
      <c r="A42" s="4">
        <v>8</v>
      </c>
      <c r="B42" s="4" t="s">
        <v>59</v>
      </c>
      <c r="C42" s="3">
        <v>88</v>
      </c>
      <c r="D42" s="3">
        <v>94</v>
      </c>
      <c r="E42" s="3">
        <v>98</v>
      </c>
      <c r="F42" s="4">
        <v>78</v>
      </c>
      <c r="G42" s="4">
        <v>83</v>
      </c>
      <c r="H42" s="4">
        <v>83</v>
      </c>
      <c r="I42" s="4">
        <v>74</v>
      </c>
      <c r="J42" s="4">
        <f t="shared" si="0"/>
        <v>598</v>
      </c>
      <c r="K42" s="14">
        <v>4</v>
      </c>
      <c r="L42" s="14">
        <v>39</v>
      </c>
      <c r="M42" s="8">
        <f t="shared" si="1"/>
        <v>54.6</v>
      </c>
      <c r="N42" s="8">
        <f t="shared" si="2"/>
        <v>41.5</v>
      </c>
      <c r="O42" s="8">
        <f t="shared" si="3"/>
        <v>49.8</v>
      </c>
      <c r="P42" s="8">
        <f t="shared" si="4"/>
        <v>29.6</v>
      </c>
      <c r="Q42" s="8">
        <f t="shared" si="5"/>
        <v>455.5</v>
      </c>
      <c r="R42" s="8">
        <v>4</v>
      </c>
      <c r="S42" s="8">
        <v>40</v>
      </c>
    </row>
    <row r="43" spans="1:19" ht="12" customHeight="1">
      <c r="A43" s="4">
        <v>3</v>
      </c>
      <c r="B43" s="4" t="s">
        <v>60</v>
      </c>
      <c r="C43" s="3">
        <v>86</v>
      </c>
      <c r="D43" s="3">
        <v>90</v>
      </c>
      <c r="E43" s="3">
        <v>94</v>
      </c>
      <c r="F43" s="4">
        <v>92</v>
      </c>
      <c r="G43" s="4">
        <v>79</v>
      </c>
      <c r="H43" s="4">
        <v>91</v>
      </c>
      <c r="I43" s="4">
        <v>67</v>
      </c>
      <c r="J43" s="4">
        <f t="shared" si="0"/>
        <v>599</v>
      </c>
      <c r="K43" s="14">
        <v>2</v>
      </c>
      <c r="L43" s="14">
        <v>38</v>
      </c>
      <c r="M43" s="8">
        <f t="shared" si="1"/>
        <v>64.400000000000006</v>
      </c>
      <c r="N43" s="8">
        <f t="shared" si="2"/>
        <v>39.5</v>
      </c>
      <c r="O43" s="8">
        <f t="shared" si="3"/>
        <v>54.6</v>
      </c>
      <c r="P43" s="8">
        <f t="shared" si="4"/>
        <v>26.8</v>
      </c>
      <c r="Q43" s="8">
        <f t="shared" si="5"/>
        <v>455.3</v>
      </c>
      <c r="R43" s="8">
        <v>3</v>
      </c>
      <c r="S43" s="8">
        <v>41</v>
      </c>
    </row>
    <row r="44" spans="1:19" ht="12" customHeight="1">
      <c r="A44" s="4">
        <v>1</v>
      </c>
      <c r="B44" s="4" t="s">
        <v>61</v>
      </c>
      <c r="C44" s="3">
        <v>82</v>
      </c>
      <c r="D44" s="3">
        <v>94</v>
      </c>
      <c r="E44" s="3">
        <v>102</v>
      </c>
      <c r="F44" s="4">
        <v>85</v>
      </c>
      <c r="G44" s="4">
        <v>78</v>
      </c>
      <c r="H44" s="4">
        <v>84</v>
      </c>
      <c r="I44" s="4">
        <v>67</v>
      </c>
      <c r="J44" s="4">
        <f t="shared" si="0"/>
        <v>592</v>
      </c>
      <c r="K44" s="14">
        <v>19</v>
      </c>
      <c r="L44" s="14">
        <v>46</v>
      </c>
      <c r="M44" s="8">
        <f t="shared" si="1"/>
        <v>59.5</v>
      </c>
      <c r="N44" s="8">
        <f t="shared" si="2"/>
        <v>39</v>
      </c>
      <c r="O44" s="8">
        <f t="shared" si="3"/>
        <v>50.4</v>
      </c>
      <c r="P44" s="8">
        <f t="shared" si="4"/>
        <v>26.8</v>
      </c>
      <c r="Q44" s="8">
        <f t="shared" si="5"/>
        <v>453.7</v>
      </c>
      <c r="R44" s="8">
        <v>20</v>
      </c>
      <c r="S44" s="8">
        <v>42</v>
      </c>
    </row>
    <row r="45" spans="1:19" ht="12" customHeight="1">
      <c r="A45" s="4">
        <v>5</v>
      </c>
      <c r="B45" s="4" t="s">
        <v>62</v>
      </c>
      <c r="C45" s="3">
        <v>76</v>
      </c>
      <c r="D45" s="3">
        <v>89</v>
      </c>
      <c r="E45" s="3">
        <v>103</v>
      </c>
      <c r="F45" s="4">
        <v>96</v>
      </c>
      <c r="G45" s="4">
        <v>94</v>
      </c>
      <c r="H45" s="4">
        <v>75</v>
      </c>
      <c r="I45" s="4">
        <v>63</v>
      </c>
      <c r="J45" s="4">
        <f t="shared" si="0"/>
        <v>596</v>
      </c>
      <c r="K45" s="14">
        <v>3</v>
      </c>
      <c r="L45" s="14">
        <v>41</v>
      </c>
      <c r="M45" s="8">
        <f t="shared" si="1"/>
        <v>67.2</v>
      </c>
      <c r="N45" s="8">
        <f t="shared" si="2"/>
        <v>47</v>
      </c>
      <c r="O45" s="8">
        <f t="shared" si="3"/>
        <v>45</v>
      </c>
      <c r="P45" s="8">
        <f t="shared" si="4"/>
        <v>25.2</v>
      </c>
      <c r="Q45" s="8">
        <f t="shared" si="5"/>
        <v>452.4</v>
      </c>
      <c r="R45" s="8">
        <v>3</v>
      </c>
      <c r="S45" s="8">
        <v>43</v>
      </c>
    </row>
    <row r="46" spans="1:19" ht="12" customHeight="1">
      <c r="A46" s="4">
        <v>8</v>
      </c>
      <c r="B46" s="4" t="s">
        <v>63</v>
      </c>
      <c r="C46" s="3">
        <v>84</v>
      </c>
      <c r="D46" s="3">
        <v>89</v>
      </c>
      <c r="E46" s="3">
        <v>108</v>
      </c>
      <c r="F46" s="4">
        <v>67</v>
      </c>
      <c r="G46" s="4">
        <v>79</v>
      </c>
      <c r="H46" s="4">
        <v>89</v>
      </c>
      <c r="I46" s="4">
        <v>79</v>
      </c>
      <c r="J46" s="4">
        <f t="shared" si="0"/>
        <v>595</v>
      </c>
      <c r="K46" s="14">
        <v>6</v>
      </c>
      <c r="L46" s="14">
        <v>43</v>
      </c>
      <c r="M46" s="8">
        <f t="shared" si="1"/>
        <v>46.9</v>
      </c>
      <c r="N46" s="8">
        <f t="shared" si="2"/>
        <v>39.5</v>
      </c>
      <c r="O46" s="8">
        <f t="shared" si="3"/>
        <v>53.4</v>
      </c>
      <c r="P46" s="8">
        <f t="shared" si="4"/>
        <v>31.6</v>
      </c>
      <c r="Q46" s="8">
        <f t="shared" si="5"/>
        <v>452.4</v>
      </c>
      <c r="R46" s="8">
        <v>5</v>
      </c>
      <c r="S46" s="8">
        <v>44</v>
      </c>
    </row>
    <row r="47" spans="1:19" ht="12" customHeight="1">
      <c r="A47" s="4">
        <v>8</v>
      </c>
      <c r="B47" s="4" t="s">
        <v>64</v>
      </c>
      <c r="C47" s="3">
        <v>89</v>
      </c>
      <c r="D47" s="3">
        <v>75</v>
      </c>
      <c r="E47" s="3">
        <v>111</v>
      </c>
      <c r="F47" s="4">
        <v>77</v>
      </c>
      <c r="G47" s="4">
        <v>91</v>
      </c>
      <c r="H47" s="4">
        <v>88</v>
      </c>
      <c r="I47" s="4">
        <v>63</v>
      </c>
      <c r="J47" s="4">
        <f t="shared" si="0"/>
        <v>594</v>
      </c>
      <c r="K47" s="14">
        <v>7</v>
      </c>
      <c r="L47" s="14">
        <v>45</v>
      </c>
      <c r="M47" s="8">
        <f t="shared" si="1"/>
        <v>53.9</v>
      </c>
      <c r="N47" s="8">
        <f t="shared" si="2"/>
        <v>45.5</v>
      </c>
      <c r="O47" s="8">
        <f t="shared" si="3"/>
        <v>52.8</v>
      </c>
      <c r="P47" s="8">
        <f t="shared" si="4"/>
        <v>25.2</v>
      </c>
      <c r="Q47" s="8">
        <f t="shared" si="5"/>
        <v>452.4</v>
      </c>
      <c r="R47" s="8">
        <v>6</v>
      </c>
      <c r="S47" s="8">
        <v>45</v>
      </c>
    </row>
    <row r="48" spans="1:19" ht="12" customHeight="1">
      <c r="A48" s="4">
        <v>2</v>
      </c>
      <c r="B48" s="4" t="s">
        <v>65</v>
      </c>
      <c r="C48" s="3">
        <v>91</v>
      </c>
      <c r="D48" s="3">
        <v>89</v>
      </c>
      <c r="E48" s="3">
        <v>97</v>
      </c>
      <c r="F48" s="4">
        <v>76</v>
      </c>
      <c r="G48" s="4">
        <v>80</v>
      </c>
      <c r="H48" s="4">
        <v>89</v>
      </c>
      <c r="I48" s="4">
        <v>68</v>
      </c>
      <c r="J48" s="4">
        <f t="shared" si="0"/>
        <v>590</v>
      </c>
      <c r="K48" s="14">
        <v>6</v>
      </c>
      <c r="L48" s="14">
        <v>49</v>
      </c>
      <c r="M48" s="8">
        <f t="shared" si="1"/>
        <v>53.2</v>
      </c>
      <c r="N48" s="8">
        <f t="shared" si="2"/>
        <v>40</v>
      </c>
      <c r="O48" s="8">
        <f t="shared" si="3"/>
        <v>53.4</v>
      </c>
      <c r="P48" s="8">
        <f t="shared" si="4"/>
        <v>27.2</v>
      </c>
      <c r="Q48" s="8">
        <f t="shared" si="5"/>
        <v>450.8</v>
      </c>
      <c r="R48" s="8">
        <v>6</v>
      </c>
      <c r="S48" s="8">
        <v>46</v>
      </c>
    </row>
    <row r="49" spans="1:19" ht="12" customHeight="1">
      <c r="A49" s="4">
        <v>1</v>
      </c>
      <c r="B49" s="4" t="s">
        <v>66</v>
      </c>
      <c r="C49" s="3">
        <v>87</v>
      </c>
      <c r="D49" s="3">
        <v>91</v>
      </c>
      <c r="E49" s="3">
        <v>100</v>
      </c>
      <c r="F49" s="4">
        <v>80</v>
      </c>
      <c r="G49" s="4">
        <v>68</v>
      </c>
      <c r="H49" s="4">
        <v>87</v>
      </c>
      <c r="I49" s="4">
        <v>75</v>
      </c>
      <c r="J49" s="4">
        <f t="shared" si="0"/>
        <v>588</v>
      </c>
      <c r="K49" s="14">
        <v>21</v>
      </c>
      <c r="L49" s="14">
        <v>52</v>
      </c>
      <c r="M49" s="8">
        <f t="shared" si="1"/>
        <v>56</v>
      </c>
      <c r="N49" s="8">
        <f t="shared" si="2"/>
        <v>34</v>
      </c>
      <c r="O49" s="8">
        <f t="shared" si="3"/>
        <v>52.2</v>
      </c>
      <c r="P49" s="8">
        <f t="shared" si="4"/>
        <v>30</v>
      </c>
      <c r="Q49" s="8">
        <f t="shared" si="5"/>
        <v>450.2</v>
      </c>
      <c r="R49" s="8">
        <v>21</v>
      </c>
      <c r="S49" s="8">
        <v>47</v>
      </c>
    </row>
    <row r="50" spans="1:19" ht="12" customHeight="1">
      <c r="A50" s="4">
        <v>6</v>
      </c>
      <c r="B50" s="4" t="s">
        <v>67</v>
      </c>
      <c r="C50" s="3">
        <v>76</v>
      </c>
      <c r="D50" s="3">
        <v>81</v>
      </c>
      <c r="E50" s="3">
        <v>108</v>
      </c>
      <c r="F50" s="4">
        <v>88</v>
      </c>
      <c r="G50" s="4">
        <v>89</v>
      </c>
      <c r="H50" s="4">
        <v>88</v>
      </c>
      <c r="I50" s="4">
        <v>64</v>
      </c>
      <c r="J50" s="4">
        <f t="shared" si="0"/>
        <v>594</v>
      </c>
      <c r="K50" s="14">
        <v>2</v>
      </c>
      <c r="L50" s="14">
        <v>44</v>
      </c>
      <c r="M50" s="8">
        <f t="shared" si="1"/>
        <v>61.6</v>
      </c>
      <c r="N50" s="8">
        <f t="shared" si="2"/>
        <v>44.5</v>
      </c>
      <c r="O50" s="8">
        <f t="shared" si="3"/>
        <v>52.8</v>
      </c>
      <c r="P50" s="8">
        <f t="shared" si="4"/>
        <v>25.6</v>
      </c>
      <c r="Q50" s="8">
        <f t="shared" si="5"/>
        <v>449.5</v>
      </c>
      <c r="R50" s="8">
        <v>2</v>
      </c>
      <c r="S50" s="8">
        <v>48</v>
      </c>
    </row>
    <row r="51" spans="1:19" ht="12" customHeight="1">
      <c r="A51" s="4">
        <v>8</v>
      </c>
      <c r="B51" s="4" t="s">
        <v>68</v>
      </c>
      <c r="C51" s="3">
        <v>84</v>
      </c>
      <c r="D51" s="3">
        <v>88</v>
      </c>
      <c r="E51" s="3">
        <v>96</v>
      </c>
      <c r="F51" s="4">
        <v>73</v>
      </c>
      <c r="G51" s="4">
        <v>83</v>
      </c>
      <c r="H51" s="4">
        <v>93</v>
      </c>
      <c r="I51" s="4">
        <v>79</v>
      </c>
      <c r="J51" s="4">
        <f t="shared" si="0"/>
        <v>596</v>
      </c>
      <c r="K51" s="14">
        <v>5</v>
      </c>
      <c r="L51" s="14">
        <v>42</v>
      </c>
      <c r="M51" s="8">
        <f t="shared" si="1"/>
        <v>51.1</v>
      </c>
      <c r="N51" s="8">
        <f t="shared" si="2"/>
        <v>41.5</v>
      </c>
      <c r="O51" s="8">
        <f t="shared" si="3"/>
        <v>55.8</v>
      </c>
      <c r="P51" s="8">
        <f t="shared" si="4"/>
        <v>31.6</v>
      </c>
      <c r="Q51" s="8">
        <f t="shared" si="5"/>
        <v>448</v>
      </c>
      <c r="R51" s="8">
        <v>7</v>
      </c>
      <c r="S51" s="8">
        <v>49</v>
      </c>
    </row>
    <row r="52" spans="1:19" ht="12" customHeight="1">
      <c r="A52" s="4">
        <v>3</v>
      </c>
      <c r="B52" s="4" t="s">
        <v>69</v>
      </c>
      <c r="C52" s="3">
        <v>99</v>
      </c>
      <c r="D52" s="3">
        <v>79</v>
      </c>
      <c r="E52" s="3">
        <v>95</v>
      </c>
      <c r="F52" s="4">
        <v>80</v>
      </c>
      <c r="G52" s="4">
        <v>83</v>
      </c>
      <c r="H52" s="4">
        <v>80</v>
      </c>
      <c r="I52" s="4">
        <v>72</v>
      </c>
      <c r="J52" s="4">
        <f t="shared" si="0"/>
        <v>588</v>
      </c>
      <c r="K52" s="14">
        <v>5</v>
      </c>
      <c r="L52" s="14">
        <v>51</v>
      </c>
      <c r="M52" s="8">
        <f t="shared" si="1"/>
        <v>56</v>
      </c>
      <c r="N52" s="8">
        <f t="shared" si="2"/>
        <v>41.5</v>
      </c>
      <c r="O52" s="8">
        <f t="shared" si="3"/>
        <v>48</v>
      </c>
      <c r="P52" s="8">
        <f t="shared" si="4"/>
        <v>28.8</v>
      </c>
      <c r="Q52" s="8">
        <f t="shared" si="5"/>
        <v>447.3</v>
      </c>
      <c r="R52" s="8">
        <v>4</v>
      </c>
      <c r="S52" s="8">
        <v>50</v>
      </c>
    </row>
    <row r="53" spans="1:19" ht="12" customHeight="1">
      <c r="A53" s="4">
        <v>3</v>
      </c>
      <c r="B53" s="4" t="s">
        <v>70</v>
      </c>
      <c r="C53" s="3">
        <v>87</v>
      </c>
      <c r="D53" s="3">
        <v>85</v>
      </c>
      <c r="E53" s="3">
        <v>91</v>
      </c>
      <c r="F53" s="4">
        <v>89</v>
      </c>
      <c r="G53" s="4">
        <v>84</v>
      </c>
      <c r="H53" s="4">
        <v>84</v>
      </c>
      <c r="I53" s="4">
        <v>70</v>
      </c>
      <c r="J53" s="4">
        <f t="shared" si="0"/>
        <v>590</v>
      </c>
      <c r="K53" s="14">
        <v>4</v>
      </c>
      <c r="L53" s="14">
        <v>48</v>
      </c>
      <c r="M53" s="8">
        <f t="shared" si="1"/>
        <v>62.3</v>
      </c>
      <c r="N53" s="8">
        <f t="shared" si="2"/>
        <v>42</v>
      </c>
      <c r="O53" s="8">
        <f t="shared" si="3"/>
        <v>50.4</v>
      </c>
      <c r="P53" s="8">
        <f t="shared" si="4"/>
        <v>28</v>
      </c>
      <c r="Q53" s="8">
        <f t="shared" si="5"/>
        <v>445.7</v>
      </c>
      <c r="R53" s="8">
        <v>5</v>
      </c>
      <c r="S53" s="8">
        <v>51</v>
      </c>
    </row>
    <row r="54" spans="1:19" ht="12" customHeight="1">
      <c r="A54" s="4">
        <v>8</v>
      </c>
      <c r="B54" s="4" t="s">
        <v>71</v>
      </c>
      <c r="C54" s="3">
        <v>88</v>
      </c>
      <c r="D54" s="3">
        <v>86</v>
      </c>
      <c r="E54" s="3">
        <v>88</v>
      </c>
      <c r="F54" s="4">
        <v>89</v>
      </c>
      <c r="G54" s="4">
        <v>86</v>
      </c>
      <c r="H54" s="4">
        <v>83</v>
      </c>
      <c r="I54" s="4">
        <v>70</v>
      </c>
      <c r="J54" s="4">
        <f t="shared" si="0"/>
        <v>590</v>
      </c>
      <c r="K54" s="14">
        <v>8</v>
      </c>
      <c r="L54" s="14">
        <v>50</v>
      </c>
      <c r="M54" s="8">
        <f t="shared" si="1"/>
        <v>62.3</v>
      </c>
      <c r="N54" s="8">
        <f t="shared" si="2"/>
        <v>43</v>
      </c>
      <c r="O54" s="8">
        <f t="shared" si="3"/>
        <v>49.8</v>
      </c>
      <c r="P54" s="8">
        <f t="shared" si="4"/>
        <v>28</v>
      </c>
      <c r="Q54" s="8">
        <f t="shared" si="5"/>
        <v>445.1</v>
      </c>
      <c r="R54" s="8">
        <v>8</v>
      </c>
      <c r="S54" s="8">
        <v>52</v>
      </c>
    </row>
    <row r="55" spans="1:19" ht="12" customHeight="1">
      <c r="A55" s="4">
        <v>7</v>
      </c>
      <c r="B55" s="4" t="s">
        <v>72</v>
      </c>
      <c r="C55" s="3">
        <v>86</v>
      </c>
      <c r="D55" s="3">
        <v>81</v>
      </c>
      <c r="E55" s="3">
        <v>100</v>
      </c>
      <c r="F55" s="4">
        <v>79</v>
      </c>
      <c r="G55" s="4">
        <v>71</v>
      </c>
      <c r="H55" s="4">
        <v>89</v>
      </c>
      <c r="I55" s="4">
        <v>78</v>
      </c>
      <c r="J55" s="4">
        <f t="shared" si="0"/>
        <v>584</v>
      </c>
      <c r="K55" s="14">
        <v>5</v>
      </c>
      <c r="L55" s="14">
        <v>53</v>
      </c>
      <c r="M55" s="8">
        <f t="shared" si="1"/>
        <v>55.3</v>
      </c>
      <c r="N55" s="8">
        <f t="shared" si="2"/>
        <v>35.5</v>
      </c>
      <c r="O55" s="8">
        <f t="shared" si="3"/>
        <v>53.4</v>
      </c>
      <c r="P55" s="8">
        <f t="shared" si="4"/>
        <v>31.2</v>
      </c>
      <c r="Q55" s="8">
        <f t="shared" si="5"/>
        <v>442.4</v>
      </c>
      <c r="R55" s="8">
        <v>5</v>
      </c>
      <c r="S55" s="8">
        <v>53</v>
      </c>
    </row>
    <row r="56" spans="1:19" ht="12" customHeight="1">
      <c r="A56" s="4">
        <v>8</v>
      </c>
      <c r="B56" s="4" t="s">
        <v>73</v>
      </c>
      <c r="C56" s="3">
        <v>88</v>
      </c>
      <c r="D56" s="3">
        <v>86</v>
      </c>
      <c r="E56" s="3">
        <v>96</v>
      </c>
      <c r="F56" s="4">
        <v>82</v>
      </c>
      <c r="G56" s="4">
        <v>57</v>
      </c>
      <c r="H56" s="4">
        <v>91</v>
      </c>
      <c r="I56" s="4">
        <v>70</v>
      </c>
      <c r="J56" s="4">
        <f t="shared" si="0"/>
        <v>570</v>
      </c>
      <c r="K56" s="14">
        <v>11</v>
      </c>
      <c r="L56" s="14">
        <v>63</v>
      </c>
      <c r="M56" s="8">
        <f t="shared" si="1"/>
        <v>57.4</v>
      </c>
      <c r="N56" s="8">
        <f t="shared" si="2"/>
        <v>28.5</v>
      </c>
      <c r="O56" s="8">
        <f t="shared" si="3"/>
        <v>54.6</v>
      </c>
      <c r="P56" s="8">
        <f t="shared" si="4"/>
        <v>28</v>
      </c>
      <c r="Q56" s="8">
        <f t="shared" si="5"/>
        <v>438.5</v>
      </c>
      <c r="R56" s="8">
        <v>9</v>
      </c>
      <c r="S56" s="8">
        <v>54</v>
      </c>
    </row>
    <row r="57" spans="1:19" ht="12" customHeight="1">
      <c r="A57" s="4">
        <v>8</v>
      </c>
      <c r="B57" s="4" t="s">
        <v>74</v>
      </c>
      <c r="C57" s="3">
        <v>79</v>
      </c>
      <c r="D57" s="3">
        <v>81</v>
      </c>
      <c r="E57" s="3">
        <v>107</v>
      </c>
      <c r="F57" s="4">
        <v>76</v>
      </c>
      <c r="G57" s="4">
        <v>70</v>
      </c>
      <c r="H57" s="4">
        <v>89</v>
      </c>
      <c r="I57" s="4">
        <v>74</v>
      </c>
      <c r="J57" s="4">
        <f t="shared" si="0"/>
        <v>576</v>
      </c>
      <c r="K57" s="14">
        <v>10</v>
      </c>
      <c r="L57" s="14">
        <v>58</v>
      </c>
      <c r="M57" s="8">
        <f t="shared" si="1"/>
        <v>53.2</v>
      </c>
      <c r="N57" s="8">
        <f t="shared" si="2"/>
        <v>35</v>
      </c>
      <c r="O57" s="8">
        <f t="shared" si="3"/>
        <v>53.4</v>
      </c>
      <c r="P57" s="8">
        <f t="shared" si="4"/>
        <v>29.6</v>
      </c>
      <c r="Q57" s="8">
        <f t="shared" si="5"/>
        <v>438.2</v>
      </c>
      <c r="R57" s="8">
        <v>10</v>
      </c>
      <c r="S57" s="8">
        <v>55</v>
      </c>
    </row>
    <row r="58" spans="1:19" ht="12" customHeight="1">
      <c r="A58" s="4">
        <v>5</v>
      </c>
      <c r="B58" s="4" t="s">
        <v>75</v>
      </c>
      <c r="C58" s="3">
        <v>91</v>
      </c>
      <c r="D58" s="3">
        <v>88</v>
      </c>
      <c r="E58" s="3">
        <v>103</v>
      </c>
      <c r="F58" s="4">
        <v>67</v>
      </c>
      <c r="G58" s="4">
        <v>65</v>
      </c>
      <c r="H58" s="4">
        <v>92</v>
      </c>
      <c r="I58" s="4">
        <v>50</v>
      </c>
      <c r="J58" s="4">
        <f t="shared" si="0"/>
        <v>556</v>
      </c>
      <c r="K58" s="14">
        <v>7</v>
      </c>
      <c r="L58" s="14">
        <v>77</v>
      </c>
      <c r="M58" s="8">
        <f t="shared" si="1"/>
        <v>46.9</v>
      </c>
      <c r="N58" s="8">
        <f t="shared" si="2"/>
        <v>32.5</v>
      </c>
      <c r="O58" s="8">
        <f t="shared" si="3"/>
        <v>55.2</v>
      </c>
      <c r="P58" s="8">
        <f t="shared" si="4"/>
        <v>20</v>
      </c>
      <c r="Q58" s="8">
        <f t="shared" si="5"/>
        <v>436.6</v>
      </c>
      <c r="R58" s="8">
        <v>4</v>
      </c>
      <c r="S58" s="8">
        <v>56</v>
      </c>
    </row>
    <row r="59" spans="1:19" ht="12" customHeight="1">
      <c r="A59" s="4">
        <v>8</v>
      </c>
      <c r="B59" s="4" t="s">
        <v>76</v>
      </c>
      <c r="C59" s="3">
        <v>75</v>
      </c>
      <c r="D59" s="3">
        <v>96</v>
      </c>
      <c r="E59" s="8">
        <v>86</v>
      </c>
      <c r="F59" s="4">
        <v>88</v>
      </c>
      <c r="G59" s="4">
        <v>85</v>
      </c>
      <c r="H59" s="4">
        <v>78</v>
      </c>
      <c r="I59" s="4">
        <v>71</v>
      </c>
      <c r="J59" s="4">
        <f t="shared" si="0"/>
        <v>579</v>
      </c>
      <c r="K59" s="14">
        <v>9</v>
      </c>
      <c r="L59" s="14">
        <v>54</v>
      </c>
      <c r="M59" s="8">
        <f t="shared" si="1"/>
        <v>61.6</v>
      </c>
      <c r="N59" s="8">
        <f t="shared" si="2"/>
        <v>42.5</v>
      </c>
      <c r="O59" s="8">
        <f t="shared" si="3"/>
        <v>46.8</v>
      </c>
      <c r="P59" s="8">
        <f t="shared" si="4"/>
        <v>28.4</v>
      </c>
      <c r="Q59" s="8">
        <f t="shared" si="5"/>
        <v>436.3</v>
      </c>
      <c r="R59" s="8">
        <v>11</v>
      </c>
      <c r="S59" s="8">
        <v>57</v>
      </c>
    </row>
    <row r="60" spans="1:19" ht="12" customHeight="1">
      <c r="A60" s="4">
        <v>2</v>
      </c>
      <c r="B60" s="4" t="s">
        <v>77</v>
      </c>
      <c r="C60" s="3">
        <v>85</v>
      </c>
      <c r="D60" s="3">
        <v>82</v>
      </c>
      <c r="E60" s="3">
        <v>97</v>
      </c>
      <c r="F60" s="4">
        <v>79</v>
      </c>
      <c r="G60" s="4">
        <v>70</v>
      </c>
      <c r="H60" s="4">
        <v>88</v>
      </c>
      <c r="I60" s="4">
        <v>69</v>
      </c>
      <c r="J60" s="4">
        <f t="shared" si="0"/>
        <v>570</v>
      </c>
      <c r="K60" s="14">
        <v>8</v>
      </c>
      <c r="L60" s="14">
        <v>64</v>
      </c>
      <c r="M60" s="8">
        <f t="shared" si="1"/>
        <v>55.3</v>
      </c>
      <c r="N60" s="8">
        <f t="shared" si="2"/>
        <v>35</v>
      </c>
      <c r="O60" s="8">
        <f t="shared" si="3"/>
        <v>52.8</v>
      </c>
      <c r="P60" s="8">
        <f t="shared" si="4"/>
        <v>27.6</v>
      </c>
      <c r="Q60" s="8">
        <f t="shared" si="5"/>
        <v>434.7</v>
      </c>
      <c r="R60" s="8">
        <v>7</v>
      </c>
      <c r="S60" s="8">
        <v>58</v>
      </c>
    </row>
    <row r="61" spans="1:19" ht="12" customHeight="1">
      <c r="A61" s="4">
        <v>7</v>
      </c>
      <c r="B61" s="4" t="s">
        <v>78</v>
      </c>
      <c r="C61" s="3">
        <v>81</v>
      </c>
      <c r="D61" s="3">
        <v>62</v>
      </c>
      <c r="E61" s="3">
        <v>113</v>
      </c>
      <c r="F61" s="4">
        <v>79</v>
      </c>
      <c r="G61" s="4">
        <v>85</v>
      </c>
      <c r="H61" s="4">
        <v>87</v>
      </c>
      <c r="I61" s="4">
        <v>71</v>
      </c>
      <c r="J61" s="4">
        <f t="shared" si="0"/>
        <v>578</v>
      </c>
      <c r="K61" s="14">
        <v>6</v>
      </c>
      <c r="L61" s="14">
        <v>56</v>
      </c>
      <c r="M61" s="8">
        <f t="shared" si="1"/>
        <v>55.3</v>
      </c>
      <c r="N61" s="8">
        <f t="shared" si="2"/>
        <v>42.5</v>
      </c>
      <c r="O61" s="8">
        <f t="shared" si="3"/>
        <v>52.2</v>
      </c>
      <c r="P61" s="8">
        <f t="shared" si="4"/>
        <v>28.4</v>
      </c>
      <c r="Q61" s="8">
        <f t="shared" si="5"/>
        <v>434.4</v>
      </c>
      <c r="R61" s="8">
        <v>6</v>
      </c>
      <c r="S61" s="8">
        <v>59</v>
      </c>
    </row>
    <row r="62" spans="1:19" ht="12" customHeight="1">
      <c r="A62" s="4">
        <v>3</v>
      </c>
      <c r="B62" s="4" t="s">
        <v>79</v>
      </c>
      <c r="C62" s="3">
        <v>76</v>
      </c>
      <c r="D62" s="3">
        <v>79</v>
      </c>
      <c r="E62" s="3">
        <v>96</v>
      </c>
      <c r="F62" s="4">
        <v>85</v>
      </c>
      <c r="G62" s="4">
        <v>88</v>
      </c>
      <c r="H62" s="4">
        <v>88</v>
      </c>
      <c r="I62" s="4">
        <v>67</v>
      </c>
      <c r="J62" s="4">
        <f t="shared" si="0"/>
        <v>579</v>
      </c>
      <c r="K62" s="14">
        <v>6</v>
      </c>
      <c r="L62" s="14">
        <v>55</v>
      </c>
      <c r="M62" s="8">
        <f t="shared" si="1"/>
        <v>59.5</v>
      </c>
      <c r="N62" s="8">
        <f t="shared" si="2"/>
        <v>44</v>
      </c>
      <c r="O62" s="8">
        <f t="shared" si="3"/>
        <v>52.8</v>
      </c>
      <c r="P62" s="8">
        <f t="shared" si="4"/>
        <v>26.8</v>
      </c>
      <c r="Q62" s="8">
        <f t="shared" si="5"/>
        <v>434.1</v>
      </c>
      <c r="R62" s="8">
        <v>6</v>
      </c>
      <c r="S62" s="8">
        <v>60</v>
      </c>
    </row>
    <row r="63" spans="1:19" ht="12" customHeight="1">
      <c r="A63" s="4">
        <v>2</v>
      </c>
      <c r="B63" s="4" t="s">
        <v>80</v>
      </c>
      <c r="C63" s="3">
        <v>83</v>
      </c>
      <c r="D63" s="3">
        <v>85</v>
      </c>
      <c r="E63" s="3">
        <v>102</v>
      </c>
      <c r="F63" s="4">
        <v>77</v>
      </c>
      <c r="G63" s="4">
        <v>69</v>
      </c>
      <c r="H63" s="4">
        <v>83</v>
      </c>
      <c r="I63" s="4">
        <v>64</v>
      </c>
      <c r="J63" s="4">
        <f t="shared" si="0"/>
        <v>563</v>
      </c>
      <c r="K63" s="14">
        <v>9</v>
      </c>
      <c r="L63" s="14">
        <v>71</v>
      </c>
      <c r="M63" s="8">
        <f t="shared" si="1"/>
        <v>53.9</v>
      </c>
      <c r="N63" s="8">
        <f t="shared" si="2"/>
        <v>34.5</v>
      </c>
      <c r="O63" s="8">
        <f t="shared" si="3"/>
        <v>49.8</v>
      </c>
      <c r="P63" s="8">
        <f t="shared" si="4"/>
        <v>25.6</v>
      </c>
      <c r="Q63" s="8">
        <f t="shared" si="5"/>
        <v>433.8</v>
      </c>
      <c r="R63" s="8">
        <v>8</v>
      </c>
      <c r="S63" s="8">
        <v>61</v>
      </c>
    </row>
    <row r="64" spans="1:19" ht="12" customHeight="1">
      <c r="A64" s="4">
        <v>5</v>
      </c>
      <c r="B64" s="4" t="s">
        <v>81</v>
      </c>
      <c r="C64" s="3">
        <v>85</v>
      </c>
      <c r="D64" s="3">
        <v>80</v>
      </c>
      <c r="E64" s="3">
        <v>94</v>
      </c>
      <c r="F64" s="4">
        <v>88</v>
      </c>
      <c r="G64" s="4">
        <v>81</v>
      </c>
      <c r="H64" s="4">
        <v>76</v>
      </c>
      <c r="I64" s="4">
        <v>67</v>
      </c>
      <c r="J64" s="4">
        <f t="shared" si="0"/>
        <v>571</v>
      </c>
      <c r="K64" s="14">
        <v>5</v>
      </c>
      <c r="L64" s="14">
        <v>62</v>
      </c>
      <c r="M64" s="8">
        <f t="shared" si="1"/>
        <v>61.6</v>
      </c>
      <c r="N64" s="8">
        <f t="shared" si="2"/>
        <v>40.5</v>
      </c>
      <c r="O64" s="8">
        <f t="shared" si="3"/>
        <v>45.6</v>
      </c>
      <c r="P64" s="8">
        <f t="shared" si="4"/>
        <v>26.8</v>
      </c>
      <c r="Q64" s="8">
        <f t="shared" si="5"/>
        <v>433.5</v>
      </c>
      <c r="R64" s="8">
        <v>5</v>
      </c>
      <c r="S64" s="8">
        <v>62</v>
      </c>
    </row>
    <row r="65" spans="1:19" ht="12" customHeight="1">
      <c r="A65" s="4">
        <v>6</v>
      </c>
      <c r="B65" s="4" t="s">
        <v>82</v>
      </c>
      <c r="C65" s="3">
        <v>80</v>
      </c>
      <c r="D65" s="3">
        <v>96</v>
      </c>
      <c r="E65" s="3">
        <v>96</v>
      </c>
      <c r="F65" s="4">
        <v>74</v>
      </c>
      <c r="G65" s="4">
        <v>75</v>
      </c>
      <c r="H65" s="4">
        <v>81</v>
      </c>
      <c r="I65" s="4">
        <v>56</v>
      </c>
      <c r="J65" s="4">
        <f t="shared" si="0"/>
        <v>558</v>
      </c>
      <c r="K65" s="14">
        <v>5</v>
      </c>
      <c r="L65" s="14">
        <v>75</v>
      </c>
      <c r="M65" s="8">
        <f t="shared" si="1"/>
        <v>51.8</v>
      </c>
      <c r="N65" s="8">
        <f t="shared" si="2"/>
        <v>37.5</v>
      </c>
      <c r="O65" s="8">
        <f t="shared" si="3"/>
        <v>48.6</v>
      </c>
      <c r="P65" s="8">
        <f t="shared" si="4"/>
        <v>22.4</v>
      </c>
      <c r="Q65" s="8">
        <f t="shared" si="5"/>
        <v>432.3</v>
      </c>
      <c r="R65" s="8">
        <v>3</v>
      </c>
      <c r="S65" s="8">
        <v>63</v>
      </c>
    </row>
    <row r="66" spans="1:19" ht="12" customHeight="1">
      <c r="A66" s="4">
        <v>6</v>
      </c>
      <c r="B66" s="4" t="s">
        <v>83</v>
      </c>
      <c r="C66" s="3">
        <v>80</v>
      </c>
      <c r="D66" s="3">
        <v>85</v>
      </c>
      <c r="E66" s="3">
        <v>96</v>
      </c>
      <c r="F66" s="4">
        <v>80</v>
      </c>
      <c r="G66" s="4">
        <v>78</v>
      </c>
      <c r="H66" s="4">
        <v>85</v>
      </c>
      <c r="I66" s="4">
        <v>63</v>
      </c>
      <c r="J66" s="4">
        <f t="shared" si="0"/>
        <v>567</v>
      </c>
      <c r="K66" s="14">
        <v>3</v>
      </c>
      <c r="L66" s="14">
        <v>67</v>
      </c>
      <c r="M66" s="8">
        <f t="shared" si="1"/>
        <v>56</v>
      </c>
      <c r="N66" s="8">
        <f t="shared" si="2"/>
        <v>39</v>
      </c>
      <c r="O66" s="8">
        <f t="shared" si="3"/>
        <v>51</v>
      </c>
      <c r="P66" s="8">
        <f t="shared" si="4"/>
        <v>25.2</v>
      </c>
      <c r="Q66" s="8">
        <f t="shared" si="5"/>
        <v>432.2</v>
      </c>
      <c r="R66" s="8">
        <v>4</v>
      </c>
      <c r="S66" s="8">
        <v>64</v>
      </c>
    </row>
    <row r="67" spans="1:19" ht="12" customHeight="1">
      <c r="A67" s="4">
        <v>1</v>
      </c>
      <c r="B67" s="4" t="s">
        <v>84</v>
      </c>
      <c r="C67" s="3">
        <v>80</v>
      </c>
      <c r="D67" s="3">
        <v>94</v>
      </c>
      <c r="E67" s="3">
        <v>109</v>
      </c>
      <c r="F67" s="4">
        <v>49</v>
      </c>
      <c r="G67" s="4">
        <v>77</v>
      </c>
      <c r="H67" s="4">
        <v>82</v>
      </c>
      <c r="I67" s="4">
        <v>68</v>
      </c>
      <c r="J67" s="4">
        <f t="shared" ref="J67:J130" si="6">SUM(C67:I67)</f>
        <v>559</v>
      </c>
      <c r="K67" s="14">
        <v>22</v>
      </c>
      <c r="L67" s="14">
        <v>74</v>
      </c>
      <c r="M67" s="8">
        <f t="shared" ref="M67:M130" si="7">F67*0.7</f>
        <v>34.299999999999997</v>
      </c>
      <c r="N67" s="8">
        <f t="shared" ref="N67:N130" si="8">G67*0.5</f>
        <v>38.5</v>
      </c>
      <c r="O67" s="8">
        <f t="shared" ref="O67:O130" si="9">H67*0.6</f>
        <v>49.2</v>
      </c>
      <c r="P67" s="8">
        <f t="shared" ref="P67:P130" si="10">I67*0.4</f>
        <v>27.2</v>
      </c>
      <c r="Q67" s="8">
        <f t="shared" ref="Q67:Q130" si="11">C67+D67+E67+M67+N67+O67+P67</f>
        <v>432.2</v>
      </c>
      <c r="R67" s="8">
        <v>22</v>
      </c>
      <c r="S67" s="8">
        <v>65</v>
      </c>
    </row>
    <row r="68" spans="1:19" ht="12" customHeight="1">
      <c r="A68" s="4">
        <v>5</v>
      </c>
      <c r="B68" s="4" t="s">
        <v>85</v>
      </c>
      <c r="C68" s="3">
        <v>92</v>
      </c>
      <c r="D68" s="3">
        <v>89</v>
      </c>
      <c r="E68" s="3">
        <v>74</v>
      </c>
      <c r="F68" s="4">
        <v>80</v>
      </c>
      <c r="G68" s="4">
        <v>85</v>
      </c>
      <c r="H68" s="4">
        <v>85</v>
      </c>
      <c r="I68" s="4">
        <v>67</v>
      </c>
      <c r="J68" s="4">
        <f t="shared" si="6"/>
        <v>572</v>
      </c>
      <c r="K68" s="14">
        <v>4</v>
      </c>
      <c r="L68" s="14">
        <v>61</v>
      </c>
      <c r="M68" s="8">
        <f t="shared" si="7"/>
        <v>56</v>
      </c>
      <c r="N68" s="8">
        <f t="shared" si="8"/>
        <v>42.5</v>
      </c>
      <c r="O68" s="8">
        <f t="shared" si="9"/>
        <v>51</v>
      </c>
      <c r="P68" s="8">
        <f t="shared" si="10"/>
        <v>26.8</v>
      </c>
      <c r="Q68" s="8">
        <f t="shared" si="11"/>
        <v>431.3</v>
      </c>
      <c r="R68" s="8">
        <v>6</v>
      </c>
      <c r="S68" s="8">
        <v>66</v>
      </c>
    </row>
    <row r="69" spans="1:19" ht="12" customHeight="1">
      <c r="A69" s="14">
        <v>7</v>
      </c>
      <c r="B69" s="14" t="s">
        <v>86</v>
      </c>
      <c r="C69" s="3">
        <v>83</v>
      </c>
      <c r="D69" s="8">
        <v>93</v>
      </c>
      <c r="E69" s="8">
        <v>68</v>
      </c>
      <c r="F69" s="14">
        <v>96</v>
      </c>
      <c r="G69" s="14">
        <v>88</v>
      </c>
      <c r="H69" s="14">
        <v>81</v>
      </c>
      <c r="I69" s="14">
        <v>67</v>
      </c>
      <c r="J69" s="14">
        <f t="shared" si="6"/>
        <v>576</v>
      </c>
      <c r="K69" s="14">
        <v>7</v>
      </c>
      <c r="L69" s="14">
        <v>57</v>
      </c>
      <c r="M69" s="8">
        <f t="shared" si="7"/>
        <v>67.2</v>
      </c>
      <c r="N69" s="8">
        <f t="shared" si="8"/>
        <v>44</v>
      </c>
      <c r="O69" s="8">
        <f t="shared" si="9"/>
        <v>48.6</v>
      </c>
      <c r="P69" s="8">
        <f t="shared" si="10"/>
        <v>26.8</v>
      </c>
      <c r="Q69" s="8">
        <f t="shared" si="11"/>
        <v>430.6</v>
      </c>
      <c r="R69" s="8">
        <v>7</v>
      </c>
      <c r="S69" s="8">
        <v>67</v>
      </c>
    </row>
    <row r="70" spans="1:19" ht="12" customHeight="1">
      <c r="A70" s="4">
        <v>3</v>
      </c>
      <c r="B70" s="4" t="s">
        <v>87</v>
      </c>
      <c r="C70" s="3">
        <v>82</v>
      </c>
      <c r="D70" s="3">
        <v>80</v>
      </c>
      <c r="E70" s="3">
        <v>103</v>
      </c>
      <c r="F70" s="4">
        <v>75</v>
      </c>
      <c r="G70" s="4">
        <v>71</v>
      </c>
      <c r="H70" s="4">
        <v>86</v>
      </c>
      <c r="I70" s="4">
        <v>65</v>
      </c>
      <c r="J70" s="4">
        <f t="shared" si="6"/>
        <v>562</v>
      </c>
      <c r="K70" s="14">
        <v>8</v>
      </c>
      <c r="L70" s="14">
        <v>72</v>
      </c>
      <c r="M70" s="8">
        <f t="shared" si="7"/>
        <v>52.5</v>
      </c>
      <c r="N70" s="8">
        <f t="shared" si="8"/>
        <v>35.5</v>
      </c>
      <c r="O70" s="8">
        <f t="shared" si="9"/>
        <v>51.6</v>
      </c>
      <c r="P70" s="8">
        <f t="shared" si="10"/>
        <v>26</v>
      </c>
      <c r="Q70" s="8">
        <f t="shared" si="11"/>
        <v>430.6</v>
      </c>
      <c r="R70" s="8">
        <v>7</v>
      </c>
      <c r="S70" s="8">
        <v>68</v>
      </c>
    </row>
    <row r="71" spans="1:19" ht="12" customHeight="1">
      <c r="A71" s="4">
        <v>5</v>
      </c>
      <c r="B71" s="4" t="s">
        <v>88</v>
      </c>
      <c r="C71" s="3">
        <v>90</v>
      </c>
      <c r="D71" s="3">
        <v>65</v>
      </c>
      <c r="E71" s="3">
        <v>104</v>
      </c>
      <c r="F71" s="4">
        <v>73</v>
      </c>
      <c r="G71" s="4">
        <v>76</v>
      </c>
      <c r="H71" s="4">
        <v>91</v>
      </c>
      <c r="I71" s="4">
        <v>69</v>
      </c>
      <c r="J71" s="4">
        <f t="shared" si="6"/>
        <v>568</v>
      </c>
      <c r="K71" s="14">
        <v>6</v>
      </c>
      <c r="L71" s="14">
        <v>66</v>
      </c>
      <c r="M71" s="8">
        <f t="shared" si="7"/>
        <v>51.1</v>
      </c>
      <c r="N71" s="8">
        <f t="shared" si="8"/>
        <v>38</v>
      </c>
      <c r="O71" s="8">
        <f t="shared" si="9"/>
        <v>54.6</v>
      </c>
      <c r="P71" s="8">
        <f t="shared" si="10"/>
        <v>27.6</v>
      </c>
      <c r="Q71" s="8">
        <f t="shared" si="11"/>
        <v>430.3</v>
      </c>
      <c r="R71" s="8">
        <v>7</v>
      </c>
      <c r="S71" s="8">
        <v>69</v>
      </c>
    </row>
    <row r="72" spans="1:19" ht="12" customHeight="1">
      <c r="A72" s="4">
        <v>4</v>
      </c>
      <c r="B72" s="4" t="s">
        <v>89</v>
      </c>
      <c r="C72" s="3">
        <v>75</v>
      </c>
      <c r="D72" s="3">
        <v>91</v>
      </c>
      <c r="E72" s="3">
        <v>94</v>
      </c>
      <c r="F72" s="4">
        <v>72</v>
      </c>
      <c r="G72" s="4">
        <v>74</v>
      </c>
      <c r="H72" s="4">
        <v>88</v>
      </c>
      <c r="I72" s="4">
        <v>72</v>
      </c>
      <c r="J72" s="4">
        <f t="shared" si="6"/>
        <v>566</v>
      </c>
      <c r="K72" s="14">
        <v>4</v>
      </c>
      <c r="L72" s="14">
        <v>68</v>
      </c>
      <c r="M72" s="8">
        <f t="shared" si="7"/>
        <v>50.4</v>
      </c>
      <c r="N72" s="8">
        <f t="shared" si="8"/>
        <v>37</v>
      </c>
      <c r="O72" s="8">
        <f t="shared" si="9"/>
        <v>52.8</v>
      </c>
      <c r="P72" s="8">
        <f t="shared" si="10"/>
        <v>28.8</v>
      </c>
      <c r="Q72" s="8">
        <f t="shared" si="11"/>
        <v>429</v>
      </c>
      <c r="R72" s="8">
        <v>4</v>
      </c>
      <c r="S72" s="8">
        <v>70</v>
      </c>
    </row>
    <row r="73" spans="1:19" ht="12" customHeight="1">
      <c r="A73" s="4">
        <v>6</v>
      </c>
      <c r="B73" s="4" t="s">
        <v>90</v>
      </c>
      <c r="C73" s="3">
        <v>88</v>
      </c>
      <c r="D73" s="3">
        <v>79</v>
      </c>
      <c r="E73" s="3">
        <v>91</v>
      </c>
      <c r="F73" s="4">
        <v>80</v>
      </c>
      <c r="G73" s="4">
        <v>61</v>
      </c>
      <c r="H73" s="4">
        <v>90</v>
      </c>
      <c r="I73" s="4">
        <v>76</v>
      </c>
      <c r="J73" s="4">
        <f t="shared" si="6"/>
        <v>565</v>
      </c>
      <c r="K73" s="14">
        <v>4</v>
      </c>
      <c r="L73" s="14">
        <v>69</v>
      </c>
      <c r="M73" s="8">
        <f t="shared" si="7"/>
        <v>56</v>
      </c>
      <c r="N73" s="8">
        <f t="shared" si="8"/>
        <v>30.5</v>
      </c>
      <c r="O73" s="8">
        <f t="shared" si="9"/>
        <v>54</v>
      </c>
      <c r="P73" s="8">
        <f t="shared" si="10"/>
        <v>30.4</v>
      </c>
      <c r="Q73" s="8">
        <f t="shared" si="11"/>
        <v>428.9</v>
      </c>
      <c r="R73" s="8">
        <v>5</v>
      </c>
      <c r="S73" s="8">
        <v>71</v>
      </c>
    </row>
    <row r="74" spans="1:19" ht="12" customHeight="1">
      <c r="A74" s="4">
        <v>4</v>
      </c>
      <c r="B74" s="4" t="s">
        <v>91</v>
      </c>
      <c r="C74" s="3">
        <v>89</v>
      </c>
      <c r="D74" s="3">
        <v>71</v>
      </c>
      <c r="E74" s="3">
        <v>100</v>
      </c>
      <c r="F74" s="4">
        <v>76</v>
      </c>
      <c r="G74" s="4">
        <v>77</v>
      </c>
      <c r="H74" s="4">
        <v>81</v>
      </c>
      <c r="I74" s="4">
        <v>70</v>
      </c>
      <c r="J74" s="4">
        <f t="shared" si="6"/>
        <v>564</v>
      </c>
      <c r="K74" s="14">
        <v>5</v>
      </c>
      <c r="L74" s="14">
        <v>70</v>
      </c>
      <c r="M74" s="8">
        <f t="shared" si="7"/>
        <v>53.2</v>
      </c>
      <c r="N74" s="8">
        <f t="shared" si="8"/>
        <v>38.5</v>
      </c>
      <c r="O74" s="8">
        <f t="shared" si="9"/>
        <v>48.6</v>
      </c>
      <c r="P74" s="8">
        <f t="shared" si="10"/>
        <v>28</v>
      </c>
      <c r="Q74" s="8">
        <f t="shared" si="11"/>
        <v>428.3</v>
      </c>
      <c r="R74" s="8">
        <v>5</v>
      </c>
      <c r="S74" s="8">
        <v>72</v>
      </c>
    </row>
    <row r="75" spans="1:19" ht="12" customHeight="1">
      <c r="A75" s="4">
        <v>7</v>
      </c>
      <c r="B75" s="4" t="s">
        <v>92</v>
      </c>
      <c r="C75" s="3">
        <v>83</v>
      </c>
      <c r="D75" s="3">
        <v>86</v>
      </c>
      <c r="E75" s="3">
        <v>96</v>
      </c>
      <c r="F75" s="4">
        <v>75</v>
      </c>
      <c r="G75" s="4">
        <v>70</v>
      </c>
      <c r="H75" s="4">
        <v>81</v>
      </c>
      <c r="I75" s="4">
        <v>67</v>
      </c>
      <c r="J75" s="4">
        <f t="shared" si="6"/>
        <v>558</v>
      </c>
      <c r="K75" s="14">
        <v>9</v>
      </c>
      <c r="L75" s="14">
        <v>76</v>
      </c>
      <c r="M75" s="8">
        <f t="shared" si="7"/>
        <v>52.5</v>
      </c>
      <c r="N75" s="8">
        <f t="shared" si="8"/>
        <v>35</v>
      </c>
      <c r="O75" s="8">
        <f t="shared" si="9"/>
        <v>48.6</v>
      </c>
      <c r="P75" s="8">
        <f t="shared" si="10"/>
        <v>26.8</v>
      </c>
      <c r="Q75" s="8">
        <f t="shared" si="11"/>
        <v>427.9</v>
      </c>
      <c r="R75" s="8">
        <v>8</v>
      </c>
      <c r="S75" s="8">
        <v>73</v>
      </c>
    </row>
    <row r="76" spans="1:19" ht="12" customHeight="1">
      <c r="A76" s="4">
        <v>2</v>
      </c>
      <c r="B76" s="4" t="s">
        <v>93</v>
      </c>
      <c r="C76" s="3">
        <v>68</v>
      </c>
      <c r="D76" s="3">
        <v>88</v>
      </c>
      <c r="E76" s="3">
        <v>91</v>
      </c>
      <c r="F76" s="4">
        <v>83</v>
      </c>
      <c r="G76" s="4">
        <v>85</v>
      </c>
      <c r="H76" s="4">
        <v>86</v>
      </c>
      <c r="I76" s="4">
        <v>71</v>
      </c>
      <c r="J76" s="4">
        <f t="shared" si="6"/>
        <v>572</v>
      </c>
      <c r="K76" s="14">
        <v>7</v>
      </c>
      <c r="L76" s="14">
        <v>60</v>
      </c>
      <c r="M76" s="8">
        <f t="shared" si="7"/>
        <v>58.1</v>
      </c>
      <c r="N76" s="8">
        <f t="shared" si="8"/>
        <v>42.5</v>
      </c>
      <c r="O76" s="8">
        <f t="shared" si="9"/>
        <v>51.6</v>
      </c>
      <c r="P76" s="8">
        <f t="shared" si="10"/>
        <v>28.4</v>
      </c>
      <c r="Q76" s="8">
        <f t="shared" si="11"/>
        <v>427.6</v>
      </c>
      <c r="R76" s="8">
        <v>9</v>
      </c>
      <c r="S76" s="8">
        <v>74</v>
      </c>
    </row>
    <row r="77" spans="1:19" ht="12" customHeight="1">
      <c r="A77" s="4">
        <v>3</v>
      </c>
      <c r="B77" s="4" t="s">
        <v>94</v>
      </c>
      <c r="C77" s="3">
        <v>70</v>
      </c>
      <c r="D77" s="3">
        <v>89</v>
      </c>
      <c r="E77" s="3">
        <v>86</v>
      </c>
      <c r="F77" s="4">
        <v>91</v>
      </c>
      <c r="G77" s="4">
        <v>85</v>
      </c>
      <c r="H77" s="4">
        <v>75</v>
      </c>
      <c r="I77" s="4">
        <v>78</v>
      </c>
      <c r="J77" s="4">
        <f t="shared" si="6"/>
        <v>574</v>
      </c>
      <c r="K77" s="14">
        <v>7</v>
      </c>
      <c r="L77" s="14">
        <v>59</v>
      </c>
      <c r="M77" s="8">
        <f t="shared" si="7"/>
        <v>63.7</v>
      </c>
      <c r="N77" s="8">
        <f t="shared" si="8"/>
        <v>42.5</v>
      </c>
      <c r="O77" s="8">
        <f t="shared" si="9"/>
        <v>45</v>
      </c>
      <c r="P77" s="8">
        <f t="shared" si="10"/>
        <v>31.2</v>
      </c>
      <c r="Q77" s="8">
        <f t="shared" si="11"/>
        <v>427.4</v>
      </c>
      <c r="R77" s="8">
        <v>8</v>
      </c>
      <c r="S77" s="8">
        <v>75</v>
      </c>
    </row>
    <row r="78" spans="1:19" ht="12" customHeight="1">
      <c r="A78" s="4">
        <v>6</v>
      </c>
      <c r="B78" s="4" t="s">
        <v>95</v>
      </c>
      <c r="C78" s="3">
        <v>75</v>
      </c>
      <c r="D78" s="3">
        <v>93</v>
      </c>
      <c r="E78" s="3">
        <v>98</v>
      </c>
      <c r="F78" s="4">
        <v>78</v>
      </c>
      <c r="G78" s="4">
        <v>79</v>
      </c>
      <c r="H78" s="4">
        <v>80</v>
      </c>
      <c r="I78" s="4">
        <v>46</v>
      </c>
      <c r="J78" s="4">
        <f t="shared" si="6"/>
        <v>549</v>
      </c>
      <c r="K78" s="14">
        <v>6</v>
      </c>
      <c r="L78" s="14">
        <v>84</v>
      </c>
      <c r="M78" s="8">
        <f t="shared" si="7"/>
        <v>54.6</v>
      </c>
      <c r="N78" s="8">
        <f t="shared" si="8"/>
        <v>39.5</v>
      </c>
      <c r="O78" s="8">
        <f t="shared" si="9"/>
        <v>48</v>
      </c>
      <c r="P78" s="8">
        <f t="shared" si="10"/>
        <v>18.399999999999999</v>
      </c>
      <c r="Q78" s="8">
        <f t="shared" si="11"/>
        <v>426.5</v>
      </c>
      <c r="R78" s="8">
        <v>6</v>
      </c>
      <c r="S78" s="8">
        <v>76</v>
      </c>
    </row>
    <row r="79" spans="1:19" ht="12" customHeight="1">
      <c r="A79" s="4">
        <v>8</v>
      </c>
      <c r="B79" s="4" t="s">
        <v>96</v>
      </c>
      <c r="C79" s="3">
        <v>94</v>
      </c>
      <c r="D79" s="3">
        <v>78</v>
      </c>
      <c r="E79" s="3">
        <v>90</v>
      </c>
      <c r="F79" s="4">
        <v>65</v>
      </c>
      <c r="G79" s="4">
        <v>69</v>
      </c>
      <c r="H79" s="4">
        <v>89</v>
      </c>
      <c r="I79" s="4">
        <v>71</v>
      </c>
      <c r="J79" s="4">
        <f t="shared" si="6"/>
        <v>556</v>
      </c>
      <c r="K79" s="14">
        <v>13</v>
      </c>
      <c r="L79" s="14">
        <v>78</v>
      </c>
      <c r="M79" s="8">
        <f t="shared" si="7"/>
        <v>45.5</v>
      </c>
      <c r="N79" s="8">
        <f t="shared" si="8"/>
        <v>34.5</v>
      </c>
      <c r="O79" s="8">
        <f t="shared" si="9"/>
        <v>53.4</v>
      </c>
      <c r="P79" s="8">
        <f t="shared" si="10"/>
        <v>28.4</v>
      </c>
      <c r="Q79" s="8">
        <f t="shared" si="11"/>
        <v>423.8</v>
      </c>
      <c r="R79" s="8">
        <v>12</v>
      </c>
      <c r="S79" s="8">
        <v>77</v>
      </c>
    </row>
    <row r="80" spans="1:19" ht="12" customHeight="1">
      <c r="A80" s="4">
        <v>7</v>
      </c>
      <c r="B80" s="4" t="s">
        <v>97</v>
      </c>
      <c r="C80" s="3">
        <v>82</v>
      </c>
      <c r="D80" s="3">
        <v>89</v>
      </c>
      <c r="E80" s="3">
        <v>93</v>
      </c>
      <c r="F80" s="4">
        <v>59</v>
      </c>
      <c r="G80" s="4">
        <v>70</v>
      </c>
      <c r="H80" s="4">
        <v>92</v>
      </c>
      <c r="I80" s="4">
        <v>70</v>
      </c>
      <c r="J80" s="4">
        <f t="shared" si="6"/>
        <v>555</v>
      </c>
      <c r="K80" s="14">
        <v>10</v>
      </c>
      <c r="L80" s="14">
        <v>80</v>
      </c>
      <c r="M80" s="8">
        <f t="shared" si="7"/>
        <v>41.3</v>
      </c>
      <c r="N80" s="8">
        <f t="shared" si="8"/>
        <v>35</v>
      </c>
      <c r="O80" s="8">
        <f t="shared" si="9"/>
        <v>55.2</v>
      </c>
      <c r="P80" s="8">
        <f t="shared" si="10"/>
        <v>28</v>
      </c>
      <c r="Q80" s="8">
        <f t="shared" si="11"/>
        <v>423.5</v>
      </c>
      <c r="R80" s="8">
        <v>9</v>
      </c>
      <c r="S80" s="8">
        <v>78</v>
      </c>
    </row>
    <row r="81" spans="1:19" ht="12" customHeight="1">
      <c r="A81" s="4">
        <v>5</v>
      </c>
      <c r="B81" s="4" t="s">
        <v>98</v>
      </c>
      <c r="C81" s="3">
        <v>88</v>
      </c>
      <c r="D81" s="3">
        <v>65</v>
      </c>
      <c r="E81" s="3">
        <v>103</v>
      </c>
      <c r="F81" s="4">
        <v>68</v>
      </c>
      <c r="G81" s="4">
        <v>76</v>
      </c>
      <c r="H81" s="4">
        <v>90</v>
      </c>
      <c r="I81" s="4">
        <v>65</v>
      </c>
      <c r="J81" s="4">
        <f t="shared" si="6"/>
        <v>555</v>
      </c>
      <c r="K81" s="14">
        <v>8</v>
      </c>
      <c r="L81" s="14">
        <v>79</v>
      </c>
      <c r="M81" s="8">
        <f t="shared" si="7"/>
        <v>47.6</v>
      </c>
      <c r="N81" s="8">
        <f t="shared" si="8"/>
        <v>38</v>
      </c>
      <c r="O81" s="8">
        <f t="shared" si="9"/>
        <v>54</v>
      </c>
      <c r="P81" s="8">
        <f t="shared" si="10"/>
        <v>26</v>
      </c>
      <c r="Q81" s="8">
        <f t="shared" si="11"/>
        <v>421.6</v>
      </c>
      <c r="R81" s="8">
        <v>8</v>
      </c>
      <c r="S81" s="8">
        <v>79</v>
      </c>
    </row>
    <row r="82" spans="1:19" ht="12" customHeight="1">
      <c r="A82" s="4">
        <v>5</v>
      </c>
      <c r="B82" s="4" t="s">
        <v>99</v>
      </c>
      <c r="C82" s="3">
        <v>79</v>
      </c>
      <c r="D82" s="3">
        <v>73</v>
      </c>
      <c r="E82" s="3">
        <v>101</v>
      </c>
      <c r="F82" s="4">
        <v>85</v>
      </c>
      <c r="G82" s="4">
        <v>81</v>
      </c>
      <c r="H82" s="4">
        <v>72</v>
      </c>
      <c r="I82" s="4">
        <v>61</v>
      </c>
      <c r="J82" s="4">
        <f t="shared" si="6"/>
        <v>552</v>
      </c>
      <c r="K82" s="14">
        <v>9</v>
      </c>
      <c r="L82" s="14">
        <v>82</v>
      </c>
      <c r="M82" s="8">
        <f t="shared" si="7"/>
        <v>59.5</v>
      </c>
      <c r="N82" s="8">
        <f t="shared" si="8"/>
        <v>40.5</v>
      </c>
      <c r="O82" s="8">
        <f t="shared" si="9"/>
        <v>43.2</v>
      </c>
      <c r="P82" s="8">
        <f t="shared" si="10"/>
        <v>24.4</v>
      </c>
      <c r="Q82" s="8">
        <f t="shared" si="11"/>
        <v>420.6</v>
      </c>
      <c r="R82" s="8">
        <v>9</v>
      </c>
      <c r="S82" s="8">
        <v>80</v>
      </c>
    </row>
    <row r="83" spans="1:19" ht="12" customHeight="1">
      <c r="A83" s="4">
        <v>7</v>
      </c>
      <c r="B83" s="4" t="s">
        <v>100</v>
      </c>
      <c r="C83" s="3">
        <v>81</v>
      </c>
      <c r="D83" s="3">
        <v>69</v>
      </c>
      <c r="E83" s="3">
        <v>88</v>
      </c>
      <c r="F83" s="4">
        <v>77</v>
      </c>
      <c r="G83" s="4">
        <v>79</v>
      </c>
      <c r="H83" s="4">
        <v>95</v>
      </c>
      <c r="I83" s="4">
        <v>80</v>
      </c>
      <c r="J83" s="4">
        <f t="shared" si="6"/>
        <v>569</v>
      </c>
      <c r="K83" s="14">
        <v>8</v>
      </c>
      <c r="L83" s="14">
        <v>65</v>
      </c>
      <c r="M83" s="8">
        <f t="shared" si="7"/>
        <v>53.9</v>
      </c>
      <c r="N83" s="8">
        <f t="shared" si="8"/>
        <v>39.5</v>
      </c>
      <c r="O83" s="8">
        <f t="shared" si="9"/>
        <v>57</v>
      </c>
      <c r="P83" s="8">
        <f t="shared" si="10"/>
        <v>32</v>
      </c>
      <c r="Q83" s="8">
        <f t="shared" si="11"/>
        <v>420.4</v>
      </c>
      <c r="R83" s="8">
        <v>10</v>
      </c>
      <c r="S83" s="8">
        <v>81</v>
      </c>
    </row>
    <row r="84" spans="1:19" ht="12" customHeight="1">
      <c r="A84" s="4">
        <v>1</v>
      </c>
      <c r="B84" s="4" t="s">
        <v>101</v>
      </c>
      <c r="C84" s="3">
        <v>91</v>
      </c>
      <c r="D84" s="3">
        <v>79</v>
      </c>
      <c r="E84" s="3">
        <v>88</v>
      </c>
      <c r="F84" s="4">
        <v>68</v>
      </c>
      <c r="G84" s="4">
        <v>64</v>
      </c>
      <c r="H84" s="4">
        <v>91</v>
      </c>
      <c r="I84" s="4">
        <v>61</v>
      </c>
      <c r="J84" s="4">
        <f t="shared" si="6"/>
        <v>542</v>
      </c>
      <c r="K84" s="14">
        <v>25</v>
      </c>
      <c r="L84" s="14">
        <v>95</v>
      </c>
      <c r="M84" s="8">
        <f t="shared" si="7"/>
        <v>47.6</v>
      </c>
      <c r="N84" s="8">
        <f t="shared" si="8"/>
        <v>32</v>
      </c>
      <c r="O84" s="8">
        <f t="shared" si="9"/>
        <v>54.6</v>
      </c>
      <c r="P84" s="8">
        <f t="shared" si="10"/>
        <v>24.4</v>
      </c>
      <c r="Q84" s="8">
        <f t="shared" si="11"/>
        <v>416.6</v>
      </c>
      <c r="R84" s="8">
        <v>23</v>
      </c>
      <c r="S84" s="8">
        <v>82</v>
      </c>
    </row>
    <row r="85" spans="1:19" ht="12" customHeight="1">
      <c r="A85" s="4">
        <v>4</v>
      </c>
      <c r="B85" s="4" t="s">
        <v>102</v>
      </c>
      <c r="C85" s="3">
        <v>87</v>
      </c>
      <c r="D85" s="3">
        <v>72</v>
      </c>
      <c r="E85" s="3">
        <v>94</v>
      </c>
      <c r="F85" s="4">
        <v>75</v>
      </c>
      <c r="G85" s="4">
        <v>68</v>
      </c>
      <c r="H85" s="4">
        <v>88</v>
      </c>
      <c r="I85" s="4">
        <v>60</v>
      </c>
      <c r="J85" s="4">
        <f t="shared" si="6"/>
        <v>544</v>
      </c>
      <c r="K85" s="14">
        <v>8</v>
      </c>
      <c r="L85" s="14">
        <v>94</v>
      </c>
      <c r="M85" s="8">
        <f t="shared" si="7"/>
        <v>52.5</v>
      </c>
      <c r="N85" s="8">
        <f t="shared" si="8"/>
        <v>34</v>
      </c>
      <c r="O85" s="8">
        <f t="shared" si="9"/>
        <v>52.8</v>
      </c>
      <c r="P85" s="8">
        <f t="shared" si="10"/>
        <v>24</v>
      </c>
      <c r="Q85" s="8">
        <f t="shared" si="11"/>
        <v>416.3</v>
      </c>
      <c r="R85" s="8">
        <v>6</v>
      </c>
      <c r="S85" s="8">
        <v>83</v>
      </c>
    </row>
    <row r="86" spans="1:19" ht="12" customHeight="1">
      <c r="A86" s="4">
        <v>7</v>
      </c>
      <c r="B86" s="4" t="s">
        <v>103</v>
      </c>
      <c r="C86" s="3">
        <v>83</v>
      </c>
      <c r="D86" s="3">
        <v>68</v>
      </c>
      <c r="E86" s="3">
        <v>95</v>
      </c>
      <c r="F86" s="4">
        <v>74</v>
      </c>
      <c r="G86" s="4">
        <v>83</v>
      </c>
      <c r="H86" s="4">
        <v>82</v>
      </c>
      <c r="I86" s="4">
        <v>69</v>
      </c>
      <c r="J86" s="4">
        <f t="shared" si="6"/>
        <v>554</v>
      </c>
      <c r="K86" s="14">
        <v>11</v>
      </c>
      <c r="L86" s="14">
        <v>81</v>
      </c>
      <c r="M86" s="8">
        <f t="shared" si="7"/>
        <v>51.8</v>
      </c>
      <c r="N86" s="8">
        <f t="shared" si="8"/>
        <v>41.5</v>
      </c>
      <c r="O86" s="8">
        <f t="shared" si="9"/>
        <v>49.2</v>
      </c>
      <c r="P86" s="8">
        <f t="shared" si="10"/>
        <v>27.6</v>
      </c>
      <c r="Q86" s="8">
        <f t="shared" si="11"/>
        <v>416.1</v>
      </c>
      <c r="R86" s="8">
        <v>11</v>
      </c>
      <c r="S86" s="8">
        <v>84</v>
      </c>
    </row>
    <row r="87" spans="1:19" ht="12" customHeight="1">
      <c r="A87" s="4">
        <v>1</v>
      </c>
      <c r="B87" s="4" t="s">
        <v>104</v>
      </c>
      <c r="C87" s="3">
        <v>84</v>
      </c>
      <c r="D87" s="3">
        <v>69</v>
      </c>
      <c r="E87" s="3">
        <v>93</v>
      </c>
      <c r="F87" s="4">
        <v>74</v>
      </c>
      <c r="G87" s="4">
        <v>85</v>
      </c>
      <c r="H87" s="4">
        <v>84</v>
      </c>
      <c r="I87" s="4">
        <v>63</v>
      </c>
      <c r="J87" s="4">
        <f t="shared" si="6"/>
        <v>552</v>
      </c>
      <c r="K87" s="14">
        <v>23</v>
      </c>
      <c r="L87" s="14">
        <v>83</v>
      </c>
      <c r="M87" s="8">
        <f t="shared" si="7"/>
        <v>51.8</v>
      </c>
      <c r="N87" s="8">
        <f t="shared" si="8"/>
        <v>42.5</v>
      </c>
      <c r="O87" s="8">
        <f t="shared" si="9"/>
        <v>50.4</v>
      </c>
      <c r="P87" s="8">
        <f t="shared" si="10"/>
        <v>25.2</v>
      </c>
      <c r="Q87" s="8">
        <f t="shared" si="11"/>
        <v>415.9</v>
      </c>
      <c r="R87" s="8">
        <v>24</v>
      </c>
      <c r="S87" s="8">
        <v>85</v>
      </c>
    </row>
    <row r="88" spans="1:19" ht="12" customHeight="1">
      <c r="A88" s="4">
        <v>7</v>
      </c>
      <c r="B88" s="4" t="s">
        <v>105</v>
      </c>
      <c r="C88" s="3">
        <v>87</v>
      </c>
      <c r="D88" s="3">
        <v>71</v>
      </c>
      <c r="E88" s="3">
        <v>98</v>
      </c>
      <c r="F88" s="4">
        <v>67</v>
      </c>
      <c r="G88" s="4">
        <v>56</v>
      </c>
      <c r="H88" s="4">
        <v>88</v>
      </c>
      <c r="I88" s="4">
        <v>79</v>
      </c>
      <c r="J88" s="4">
        <f t="shared" si="6"/>
        <v>546</v>
      </c>
      <c r="K88" s="14">
        <v>12</v>
      </c>
      <c r="L88" s="14">
        <v>87</v>
      </c>
      <c r="M88" s="8">
        <f t="shared" si="7"/>
        <v>46.9</v>
      </c>
      <c r="N88" s="8">
        <f t="shared" si="8"/>
        <v>28</v>
      </c>
      <c r="O88" s="8">
        <f t="shared" si="9"/>
        <v>52.8</v>
      </c>
      <c r="P88" s="8">
        <f t="shared" si="10"/>
        <v>31.6</v>
      </c>
      <c r="Q88" s="8">
        <f t="shared" si="11"/>
        <v>415.3</v>
      </c>
      <c r="R88" s="8">
        <v>12</v>
      </c>
      <c r="S88" s="8">
        <v>86</v>
      </c>
    </row>
    <row r="89" spans="1:19" ht="12" customHeight="1">
      <c r="A89" s="4">
        <v>1</v>
      </c>
      <c r="B89" s="4" t="s">
        <v>106</v>
      </c>
      <c r="C89" s="3">
        <v>87</v>
      </c>
      <c r="D89" s="3">
        <v>65</v>
      </c>
      <c r="E89" s="3">
        <v>102</v>
      </c>
      <c r="F89" s="4">
        <v>76</v>
      </c>
      <c r="G89" s="4">
        <v>71</v>
      </c>
      <c r="H89" s="4">
        <v>83</v>
      </c>
      <c r="I89" s="4">
        <v>57</v>
      </c>
      <c r="J89" s="4">
        <f t="shared" si="6"/>
        <v>541</v>
      </c>
      <c r="K89" s="14">
        <v>26</v>
      </c>
      <c r="L89" s="14">
        <v>96</v>
      </c>
      <c r="M89" s="8">
        <f t="shared" si="7"/>
        <v>53.2</v>
      </c>
      <c r="N89" s="8">
        <f t="shared" si="8"/>
        <v>35.5</v>
      </c>
      <c r="O89" s="8">
        <f t="shared" si="9"/>
        <v>49.8</v>
      </c>
      <c r="P89" s="8">
        <f t="shared" si="10"/>
        <v>22.8</v>
      </c>
      <c r="Q89" s="8">
        <f t="shared" si="11"/>
        <v>415.3</v>
      </c>
      <c r="R89" s="8">
        <v>25</v>
      </c>
      <c r="S89" s="8">
        <v>87</v>
      </c>
    </row>
    <row r="90" spans="1:19" ht="12" customHeight="1">
      <c r="A90" s="4">
        <v>2</v>
      </c>
      <c r="B90" s="4" t="s">
        <v>107</v>
      </c>
      <c r="C90" s="3">
        <v>76</v>
      </c>
      <c r="D90" s="3">
        <v>79</v>
      </c>
      <c r="E90" s="3">
        <v>96</v>
      </c>
      <c r="F90" s="4">
        <v>67</v>
      </c>
      <c r="G90" s="4">
        <v>68</v>
      </c>
      <c r="H90" s="4">
        <v>97</v>
      </c>
      <c r="I90" s="4">
        <v>63</v>
      </c>
      <c r="J90" s="4">
        <f t="shared" si="6"/>
        <v>546</v>
      </c>
      <c r="K90" s="14">
        <v>11</v>
      </c>
      <c r="L90" s="14">
        <v>89</v>
      </c>
      <c r="M90" s="8">
        <f t="shared" si="7"/>
        <v>46.9</v>
      </c>
      <c r="N90" s="8">
        <f t="shared" si="8"/>
        <v>34</v>
      </c>
      <c r="O90" s="8">
        <f t="shared" si="9"/>
        <v>58.2</v>
      </c>
      <c r="P90" s="8">
        <f t="shared" si="10"/>
        <v>25.2</v>
      </c>
      <c r="Q90" s="8">
        <f t="shared" si="11"/>
        <v>415.3</v>
      </c>
      <c r="R90" s="8">
        <v>10</v>
      </c>
      <c r="S90" s="8">
        <v>88</v>
      </c>
    </row>
    <row r="91" spans="1:19" ht="12" customHeight="1">
      <c r="A91" s="4">
        <v>1</v>
      </c>
      <c r="B91" s="4" t="s">
        <v>108</v>
      </c>
      <c r="C91" s="3">
        <v>90</v>
      </c>
      <c r="D91" s="3">
        <v>80</v>
      </c>
      <c r="E91" s="3">
        <v>81</v>
      </c>
      <c r="F91" s="4">
        <v>75</v>
      </c>
      <c r="G91" s="4">
        <v>64</v>
      </c>
      <c r="H91" s="4">
        <v>89</v>
      </c>
      <c r="I91" s="4">
        <v>66</v>
      </c>
      <c r="J91" s="4">
        <f t="shared" si="6"/>
        <v>545</v>
      </c>
      <c r="K91" s="14">
        <v>24</v>
      </c>
      <c r="L91" s="14">
        <v>93</v>
      </c>
      <c r="M91" s="8">
        <f t="shared" si="7"/>
        <v>52.5</v>
      </c>
      <c r="N91" s="8">
        <f t="shared" si="8"/>
        <v>32</v>
      </c>
      <c r="O91" s="8">
        <f t="shared" si="9"/>
        <v>53.4</v>
      </c>
      <c r="P91" s="8">
        <f t="shared" si="10"/>
        <v>26.4</v>
      </c>
      <c r="Q91" s="8">
        <f t="shared" si="11"/>
        <v>415.3</v>
      </c>
      <c r="R91" s="8">
        <v>26</v>
      </c>
      <c r="S91" s="8">
        <v>89</v>
      </c>
    </row>
    <row r="92" spans="1:19" ht="12" customHeight="1">
      <c r="A92" s="4">
        <v>5</v>
      </c>
      <c r="B92" s="4" t="s">
        <v>109</v>
      </c>
      <c r="C92" s="3">
        <v>84</v>
      </c>
      <c r="D92" s="3">
        <v>75</v>
      </c>
      <c r="E92" s="3">
        <v>87</v>
      </c>
      <c r="F92" s="4">
        <v>81</v>
      </c>
      <c r="G92" s="4">
        <v>76</v>
      </c>
      <c r="H92" s="4">
        <v>84</v>
      </c>
      <c r="I92" s="4">
        <v>60</v>
      </c>
      <c r="J92" s="4">
        <f t="shared" si="6"/>
        <v>547</v>
      </c>
      <c r="K92" s="14">
        <v>10</v>
      </c>
      <c r="L92" s="14">
        <v>85</v>
      </c>
      <c r="M92" s="8">
        <f t="shared" si="7"/>
        <v>56.7</v>
      </c>
      <c r="N92" s="8">
        <f t="shared" si="8"/>
        <v>38</v>
      </c>
      <c r="O92" s="8">
        <f t="shared" si="9"/>
        <v>50.4</v>
      </c>
      <c r="P92" s="8">
        <f t="shared" si="10"/>
        <v>24</v>
      </c>
      <c r="Q92" s="8">
        <f t="shared" si="11"/>
        <v>415.1</v>
      </c>
      <c r="R92" s="8">
        <v>10</v>
      </c>
      <c r="S92" s="8">
        <v>90</v>
      </c>
    </row>
    <row r="93" spans="1:19" ht="12" customHeight="1">
      <c r="A93" s="4">
        <v>4</v>
      </c>
      <c r="B93" s="4" t="s">
        <v>110</v>
      </c>
      <c r="C93" s="3">
        <v>95</v>
      </c>
      <c r="D93" s="3">
        <v>66</v>
      </c>
      <c r="E93" s="3">
        <v>97</v>
      </c>
      <c r="F93" s="4">
        <v>65</v>
      </c>
      <c r="G93" s="4">
        <v>77</v>
      </c>
      <c r="H93" s="4">
        <v>90</v>
      </c>
      <c r="I93" s="4">
        <v>44</v>
      </c>
      <c r="J93" s="4">
        <f t="shared" si="6"/>
        <v>534</v>
      </c>
      <c r="K93" s="14">
        <v>10</v>
      </c>
      <c r="L93" s="14">
        <v>102</v>
      </c>
      <c r="M93" s="8">
        <f t="shared" si="7"/>
        <v>45.5</v>
      </c>
      <c r="N93" s="8">
        <f t="shared" si="8"/>
        <v>38.5</v>
      </c>
      <c r="O93" s="8">
        <f t="shared" si="9"/>
        <v>54</v>
      </c>
      <c r="P93" s="8">
        <f t="shared" si="10"/>
        <v>17.600000000000001</v>
      </c>
      <c r="Q93" s="8">
        <f t="shared" si="11"/>
        <v>413.6</v>
      </c>
      <c r="R93" s="8">
        <v>7</v>
      </c>
      <c r="S93" s="8">
        <v>91</v>
      </c>
    </row>
    <row r="94" spans="1:19" ht="12" customHeight="1">
      <c r="A94" s="4">
        <v>4</v>
      </c>
      <c r="B94" s="4" t="s">
        <v>111</v>
      </c>
      <c r="C94" s="3">
        <v>72</v>
      </c>
      <c r="D94" s="3">
        <v>100</v>
      </c>
      <c r="E94" s="3">
        <v>68</v>
      </c>
      <c r="F94" s="4">
        <v>88</v>
      </c>
      <c r="G94" s="4">
        <v>79</v>
      </c>
      <c r="H94" s="4">
        <v>83</v>
      </c>
      <c r="I94" s="4">
        <v>55</v>
      </c>
      <c r="J94" s="4">
        <f t="shared" si="6"/>
        <v>545</v>
      </c>
      <c r="K94" s="14">
        <v>7</v>
      </c>
      <c r="L94" s="14">
        <v>92</v>
      </c>
      <c r="M94" s="8">
        <f t="shared" si="7"/>
        <v>61.6</v>
      </c>
      <c r="N94" s="8">
        <f t="shared" si="8"/>
        <v>39.5</v>
      </c>
      <c r="O94" s="8">
        <f t="shared" si="9"/>
        <v>49.8</v>
      </c>
      <c r="P94" s="8">
        <f t="shared" si="10"/>
        <v>22</v>
      </c>
      <c r="Q94" s="8">
        <f t="shared" si="11"/>
        <v>412.9</v>
      </c>
      <c r="R94" s="8">
        <v>8</v>
      </c>
      <c r="S94" s="8">
        <v>92</v>
      </c>
    </row>
    <row r="95" spans="1:19" ht="12" customHeight="1">
      <c r="A95" s="4">
        <v>3</v>
      </c>
      <c r="B95" s="4" t="s">
        <v>112</v>
      </c>
      <c r="C95" s="3">
        <v>84</v>
      </c>
      <c r="D95" s="3">
        <v>76</v>
      </c>
      <c r="E95" s="3">
        <v>85</v>
      </c>
      <c r="F95" s="4">
        <v>70</v>
      </c>
      <c r="G95" s="4">
        <v>80</v>
      </c>
      <c r="H95" s="4">
        <v>92</v>
      </c>
      <c r="I95" s="4">
        <v>58</v>
      </c>
      <c r="J95" s="4">
        <f t="shared" si="6"/>
        <v>545</v>
      </c>
      <c r="K95" s="14">
        <v>9</v>
      </c>
      <c r="L95" s="14">
        <v>91</v>
      </c>
      <c r="M95" s="8">
        <f t="shared" si="7"/>
        <v>49</v>
      </c>
      <c r="N95" s="8">
        <f t="shared" si="8"/>
        <v>40</v>
      </c>
      <c r="O95" s="8">
        <f t="shared" si="9"/>
        <v>55.2</v>
      </c>
      <c r="P95" s="8">
        <f t="shared" si="10"/>
        <v>23.2</v>
      </c>
      <c r="Q95" s="8">
        <f t="shared" si="11"/>
        <v>412.4</v>
      </c>
      <c r="R95" s="8">
        <v>9</v>
      </c>
      <c r="S95" s="8">
        <v>93</v>
      </c>
    </row>
    <row r="96" spans="1:19" ht="12" customHeight="1">
      <c r="A96" s="4">
        <v>7</v>
      </c>
      <c r="B96" s="4" t="s">
        <v>113</v>
      </c>
      <c r="C96" s="3">
        <v>68</v>
      </c>
      <c r="D96" s="3">
        <v>86</v>
      </c>
      <c r="E96" s="3">
        <v>100</v>
      </c>
      <c r="F96" s="4">
        <v>72</v>
      </c>
      <c r="G96" s="4">
        <v>62</v>
      </c>
      <c r="H96" s="4">
        <v>80</v>
      </c>
      <c r="I96" s="4">
        <v>72</v>
      </c>
      <c r="J96" s="4">
        <f t="shared" si="6"/>
        <v>540</v>
      </c>
      <c r="K96" s="14">
        <v>13</v>
      </c>
      <c r="L96" s="14">
        <v>98</v>
      </c>
      <c r="M96" s="8">
        <f t="shared" si="7"/>
        <v>50.4</v>
      </c>
      <c r="N96" s="8">
        <f t="shared" si="8"/>
        <v>31</v>
      </c>
      <c r="O96" s="8">
        <f t="shared" si="9"/>
        <v>48</v>
      </c>
      <c r="P96" s="8">
        <f t="shared" si="10"/>
        <v>28.8</v>
      </c>
      <c r="Q96" s="8">
        <f t="shared" si="11"/>
        <v>412.2</v>
      </c>
      <c r="R96" s="8">
        <v>13</v>
      </c>
      <c r="S96" s="8">
        <v>94</v>
      </c>
    </row>
    <row r="97" spans="1:19" ht="12" customHeight="1">
      <c r="A97" s="4">
        <v>2</v>
      </c>
      <c r="B97" s="4" t="s">
        <v>114</v>
      </c>
      <c r="C97" s="3">
        <v>77</v>
      </c>
      <c r="D97" s="3">
        <v>91</v>
      </c>
      <c r="E97" s="3">
        <v>74</v>
      </c>
      <c r="F97" s="4">
        <v>84</v>
      </c>
      <c r="G97" s="4">
        <v>82</v>
      </c>
      <c r="H97" s="4">
        <v>74</v>
      </c>
      <c r="I97" s="4">
        <v>63</v>
      </c>
      <c r="J97" s="4">
        <f t="shared" si="6"/>
        <v>545</v>
      </c>
      <c r="K97" s="14">
        <v>12</v>
      </c>
      <c r="L97" s="14">
        <v>90</v>
      </c>
      <c r="M97" s="8">
        <f t="shared" si="7"/>
        <v>58.8</v>
      </c>
      <c r="N97" s="8">
        <f t="shared" si="8"/>
        <v>41</v>
      </c>
      <c r="O97" s="8">
        <f t="shared" si="9"/>
        <v>44.4</v>
      </c>
      <c r="P97" s="8">
        <f t="shared" si="10"/>
        <v>25.2</v>
      </c>
      <c r="Q97" s="8">
        <f t="shared" si="11"/>
        <v>411.4</v>
      </c>
      <c r="R97" s="8">
        <v>11</v>
      </c>
      <c r="S97" s="8">
        <v>95</v>
      </c>
    </row>
    <row r="98" spans="1:19" ht="12" customHeight="1">
      <c r="A98" s="4">
        <v>8</v>
      </c>
      <c r="B98" s="4" t="s">
        <v>115</v>
      </c>
      <c r="C98" s="3">
        <v>83</v>
      </c>
      <c r="D98" s="3">
        <v>78</v>
      </c>
      <c r="E98" s="3">
        <v>64</v>
      </c>
      <c r="F98" s="4">
        <v>82</v>
      </c>
      <c r="G98" s="4">
        <v>74</v>
      </c>
      <c r="H98" s="4">
        <v>96</v>
      </c>
      <c r="I98" s="4">
        <v>84</v>
      </c>
      <c r="J98" s="4">
        <f t="shared" si="6"/>
        <v>561</v>
      </c>
      <c r="K98" s="14">
        <v>12</v>
      </c>
      <c r="L98" s="14">
        <v>73</v>
      </c>
      <c r="M98" s="8">
        <f t="shared" si="7"/>
        <v>57.4</v>
      </c>
      <c r="N98" s="8">
        <f t="shared" si="8"/>
        <v>37</v>
      </c>
      <c r="O98" s="8">
        <f t="shared" si="9"/>
        <v>57.6</v>
      </c>
      <c r="P98" s="8">
        <f t="shared" si="10"/>
        <v>33.6</v>
      </c>
      <c r="Q98" s="8">
        <f t="shared" si="11"/>
        <v>410.6</v>
      </c>
      <c r="R98" s="8">
        <v>13</v>
      </c>
      <c r="S98" s="8">
        <v>96</v>
      </c>
    </row>
    <row r="99" spans="1:19" ht="12" customHeight="1">
      <c r="A99" s="4">
        <v>3</v>
      </c>
      <c r="B99" s="4" t="s">
        <v>116</v>
      </c>
      <c r="C99" s="3">
        <v>80</v>
      </c>
      <c r="D99" s="3">
        <v>86</v>
      </c>
      <c r="E99" s="3">
        <v>82</v>
      </c>
      <c r="F99" s="4">
        <v>66</v>
      </c>
      <c r="G99" s="4">
        <v>68</v>
      </c>
      <c r="H99" s="4">
        <v>95</v>
      </c>
      <c r="I99" s="4">
        <v>61</v>
      </c>
      <c r="J99" s="4">
        <f t="shared" si="6"/>
        <v>538</v>
      </c>
      <c r="K99" s="14">
        <v>10</v>
      </c>
      <c r="L99" s="14">
        <v>99</v>
      </c>
      <c r="M99" s="8">
        <f t="shared" si="7"/>
        <v>46.2</v>
      </c>
      <c r="N99" s="8">
        <f t="shared" si="8"/>
        <v>34</v>
      </c>
      <c r="O99" s="8">
        <f t="shared" si="9"/>
        <v>57</v>
      </c>
      <c r="P99" s="8">
        <f t="shared" si="10"/>
        <v>24.4</v>
      </c>
      <c r="Q99" s="8">
        <f t="shared" si="11"/>
        <v>409.6</v>
      </c>
      <c r="R99" s="8">
        <v>10</v>
      </c>
      <c r="S99" s="8">
        <v>97</v>
      </c>
    </row>
    <row r="100" spans="1:19" ht="12" customHeight="1">
      <c r="A100" s="4">
        <v>4</v>
      </c>
      <c r="B100" s="4" t="s">
        <v>117</v>
      </c>
      <c r="C100" s="3">
        <v>83</v>
      </c>
      <c r="D100" s="3">
        <v>68</v>
      </c>
      <c r="E100" s="3">
        <v>90</v>
      </c>
      <c r="F100" s="4">
        <v>69</v>
      </c>
      <c r="G100" s="4">
        <v>77</v>
      </c>
      <c r="H100" s="4">
        <v>89</v>
      </c>
      <c r="I100" s="4">
        <v>70</v>
      </c>
      <c r="J100" s="4">
        <f t="shared" si="6"/>
        <v>546</v>
      </c>
      <c r="K100" s="14">
        <v>6</v>
      </c>
      <c r="L100" s="14">
        <v>88</v>
      </c>
      <c r="M100" s="8">
        <f t="shared" si="7"/>
        <v>48.3</v>
      </c>
      <c r="N100" s="8">
        <f t="shared" si="8"/>
        <v>38.5</v>
      </c>
      <c r="O100" s="8">
        <f t="shared" si="9"/>
        <v>53.4</v>
      </c>
      <c r="P100" s="8">
        <f t="shared" si="10"/>
        <v>28</v>
      </c>
      <c r="Q100" s="8">
        <f t="shared" si="11"/>
        <v>409.2</v>
      </c>
      <c r="R100" s="8">
        <v>9</v>
      </c>
      <c r="S100" s="8">
        <v>98</v>
      </c>
    </row>
    <row r="101" spans="1:19" ht="12" customHeight="1">
      <c r="A101" s="4">
        <v>6</v>
      </c>
      <c r="B101" s="4" t="s">
        <v>118</v>
      </c>
      <c r="C101" s="3">
        <v>81</v>
      </c>
      <c r="D101" s="3">
        <v>95</v>
      </c>
      <c r="E101" s="3">
        <v>71</v>
      </c>
      <c r="F101" s="4">
        <v>80</v>
      </c>
      <c r="G101" s="4">
        <v>69</v>
      </c>
      <c r="H101" s="4">
        <v>76</v>
      </c>
      <c r="I101" s="4">
        <v>59</v>
      </c>
      <c r="J101" s="4">
        <f t="shared" si="6"/>
        <v>531</v>
      </c>
      <c r="K101" s="14">
        <v>8</v>
      </c>
      <c r="L101" s="14">
        <v>104</v>
      </c>
      <c r="M101" s="8">
        <f t="shared" si="7"/>
        <v>56</v>
      </c>
      <c r="N101" s="8">
        <f t="shared" si="8"/>
        <v>34.5</v>
      </c>
      <c r="O101" s="8">
        <f t="shared" si="9"/>
        <v>45.6</v>
      </c>
      <c r="P101" s="8">
        <f t="shared" si="10"/>
        <v>23.6</v>
      </c>
      <c r="Q101" s="8">
        <f t="shared" si="11"/>
        <v>406.7</v>
      </c>
      <c r="R101" s="8">
        <v>7</v>
      </c>
      <c r="S101" s="8">
        <v>99</v>
      </c>
    </row>
    <row r="102" spans="1:19" ht="12" customHeight="1">
      <c r="A102" s="4">
        <v>2</v>
      </c>
      <c r="B102" s="4" t="s">
        <v>119</v>
      </c>
      <c r="C102" s="3">
        <v>75</v>
      </c>
      <c r="D102" s="3">
        <v>96</v>
      </c>
      <c r="E102" s="3">
        <v>56</v>
      </c>
      <c r="F102" s="4">
        <v>92</v>
      </c>
      <c r="G102" s="4">
        <v>89</v>
      </c>
      <c r="H102" s="4">
        <v>76</v>
      </c>
      <c r="I102" s="4">
        <v>63</v>
      </c>
      <c r="J102" s="4">
        <f t="shared" si="6"/>
        <v>547</v>
      </c>
      <c r="K102" s="14">
        <v>10</v>
      </c>
      <c r="L102" s="14">
        <v>86</v>
      </c>
      <c r="M102" s="8">
        <f t="shared" si="7"/>
        <v>64.400000000000006</v>
      </c>
      <c r="N102" s="8">
        <f t="shared" si="8"/>
        <v>44.5</v>
      </c>
      <c r="O102" s="8">
        <f t="shared" si="9"/>
        <v>45.6</v>
      </c>
      <c r="P102" s="8">
        <f t="shared" si="10"/>
        <v>25.2</v>
      </c>
      <c r="Q102" s="8">
        <f t="shared" si="11"/>
        <v>406.7</v>
      </c>
      <c r="R102" s="8">
        <v>12</v>
      </c>
      <c r="S102" s="8">
        <v>100</v>
      </c>
    </row>
    <row r="103" spans="1:19" ht="12" customHeight="1">
      <c r="A103" s="4">
        <v>8</v>
      </c>
      <c r="B103" s="4" t="s">
        <v>120</v>
      </c>
      <c r="C103" s="3">
        <v>84</v>
      </c>
      <c r="D103" s="3">
        <v>68</v>
      </c>
      <c r="E103" s="3">
        <v>99</v>
      </c>
      <c r="F103" s="4">
        <v>68</v>
      </c>
      <c r="G103" s="14">
        <v>62</v>
      </c>
      <c r="H103" s="4">
        <v>94</v>
      </c>
      <c r="I103" s="4">
        <v>50</v>
      </c>
      <c r="J103" s="4">
        <f t="shared" si="6"/>
        <v>525</v>
      </c>
      <c r="K103" s="14">
        <v>16</v>
      </c>
      <c r="L103" s="14">
        <v>111</v>
      </c>
      <c r="M103" s="8">
        <f t="shared" si="7"/>
        <v>47.6</v>
      </c>
      <c r="N103" s="8">
        <f t="shared" si="8"/>
        <v>31</v>
      </c>
      <c r="O103" s="8">
        <f t="shared" si="9"/>
        <v>56.4</v>
      </c>
      <c r="P103" s="8">
        <f t="shared" si="10"/>
        <v>20</v>
      </c>
      <c r="Q103" s="8">
        <f t="shared" si="11"/>
        <v>406</v>
      </c>
      <c r="R103" s="8">
        <v>14</v>
      </c>
      <c r="S103" s="8">
        <v>101</v>
      </c>
    </row>
    <row r="104" spans="1:19" ht="12" customHeight="1">
      <c r="A104" s="4">
        <v>1</v>
      </c>
      <c r="B104" s="4" t="s">
        <v>121</v>
      </c>
      <c r="C104" s="3">
        <v>92</v>
      </c>
      <c r="D104" s="3">
        <v>63</v>
      </c>
      <c r="E104" s="3">
        <v>92</v>
      </c>
      <c r="F104" s="4">
        <v>67</v>
      </c>
      <c r="G104" s="4">
        <v>76</v>
      </c>
      <c r="H104" s="4">
        <v>80</v>
      </c>
      <c r="I104" s="4">
        <v>64</v>
      </c>
      <c r="J104" s="4">
        <f t="shared" si="6"/>
        <v>534</v>
      </c>
      <c r="K104" s="14">
        <v>27</v>
      </c>
      <c r="L104" s="14">
        <v>103</v>
      </c>
      <c r="M104" s="8">
        <f t="shared" si="7"/>
        <v>46.9</v>
      </c>
      <c r="N104" s="8">
        <f t="shared" si="8"/>
        <v>38</v>
      </c>
      <c r="O104" s="8">
        <f t="shared" si="9"/>
        <v>48</v>
      </c>
      <c r="P104" s="8">
        <f t="shared" si="10"/>
        <v>25.6</v>
      </c>
      <c r="Q104" s="8">
        <f t="shared" si="11"/>
        <v>405.5</v>
      </c>
      <c r="R104" s="8">
        <v>27</v>
      </c>
      <c r="S104" s="8">
        <v>102</v>
      </c>
    </row>
    <row r="105" spans="1:19" ht="12" customHeight="1">
      <c r="A105" s="4">
        <v>4</v>
      </c>
      <c r="B105" s="4" t="s">
        <v>122</v>
      </c>
      <c r="C105" s="3">
        <v>85</v>
      </c>
      <c r="D105" s="3">
        <v>84</v>
      </c>
      <c r="E105" s="3">
        <v>84</v>
      </c>
      <c r="F105" s="4">
        <v>65</v>
      </c>
      <c r="G105" s="4">
        <v>59</v>
      </c>
      <c r="H105" s="4">
        <v>88</v>
      </c>
      <c r="I105" s="4">
        <v>57</v>
      </c>
      <c r="J105" s="4">
        <f t="shared" si="6"/>
        <v>522</v>
      </c>
      <c r="K105" s="14">
        <v>11</v>
      </c>
      <c r="L105" s="14">
        <v>114</v>
      </c>
      <c r="M105" s="8">
        <f t="shared" si="7"/>
        <v>45.5</v>
      </c>
      <c r="N105" s="8">
        <f t="shared" si="8"/>
        <v>29.5</v>
      </c>
      <c r="O105" s="8">
        <f t="shared" si="9"/>
        <v>52.8</v>
      </c>
      <c r="P105" s="8">
        <f t="shared" si="10"/>
        <v>22.8</v>
      </c>
      <c r="Q105" s="8">
        <f t="shared" si="11"/>
        <v>403.6</v>
      </c>
      <c r="R105" s="8">
        <v>10</v>
      </c>
      <c r="S105" s="8">
        <v>103</v>
      </c>
    </row>
    <row r="106" spans="1:19" ht="12" customHeight="1">
      <c r="A106" s="4">
        <v>6</v>
      </c>
      <c r="B106" s="4" t="s">
        <v>123</v>
      </c>
      <c r="C106" s="3">
        <v>82</v>
      </c>
      <c r="D106" s="3">
        <v>62</v>
      </c>
      <c r="E106" s="3">
        <v>86</v>
      </c>
      <c r="F106" s="4">
        <v>92</v>
      </c>
      <c r="G106" s="4">
        <v>74</v>
      </c>
      <c r="H106" s="4">
        <v>80</v>
      </c>
      <c r="I106" s="4">
        <v>59</v>
      </c>
      <c r="J106" s="4">
        <f t="shared" si="6"/>
        <v>535</v>
      </c>
      <c r="K106" s="14">
        <v>7</v>
      </c>
      <c r="L106" s="14">
        <v>100</v>
      </c>
      <c r="M106" s="8">
        <f t="shared" si="7"/>
        <v>64.400000000000006</v>
      </c>
      <c r="N106" s="8">
        <f t="shared" si="8"/>
        <v>37</v>
      </c>
      <c r="O106" s="8">
        <f t="shared" si="9"/>
        <v>48</v>
      </c>
      <c r="P106" s="8">
        <f t="shared" si="10"/>
        <v>23.6</v>
      </c>
      <c r="Q106" s="8">
        <f t="shared" si="11"/>
        <v>403</v>
      </c>
      <c r="R106" s="8">
        <v>8</v>
      </c>
      <c r="S106" s="8">
        <v>104</v>
      </c>
    </row>
    <row r="107" spans="1:19" ht="12" customHeight="1">
      <c r="A107" s="4">
        <v>1</v>
      </c>
      <c r="B107" s="4" t="s">
        <v>124</v>
      </c>
      <c r="C107" s="3">
        <v>76</v>
      </c>
      <c r="D107" s="3">
        <v>74</v>
      </c>
      <c r="E107" s="3">
        <v>91</v>
      </c>
      <c r="F107" s="4">
        <v>73</v>
      </c>
      <c r="G107" s="4">
        <v>71</v>
      </c>
      <c r="H107" s="4">
        <v>80</v>
      </c>
      <c r="I107" s="4">
        <v>66</v>
      </c>
      <c r="J107" s="4">
        <f t="shared" si="6"/>
        <v>531</v>
      </c>
      <c r="K107" s="14">
        <v>28</v>
      </c>
      <c r="L107" s="14">
        <v>106</v>
      </c>
      <c r="M107" s="8">
        <f t="shared" si="7"/>
        <v>51.1</v>
      </c>
      <c r="N107" s="8">
        <f t="shared" si="8"/>
        <v>35.5</v>
      </c>
      <c r="O107" s="8">
        <f t="shared" si="9"/>
        <v>48</v>
      </c>
      <c r="P107" s="8">
        <f t="shared" si="10"/>
        <v>26.4</v>
      </c>
      <c r="Q107" s="8">
        <f t="shared" si="11"/>
        <v>402</v>
      </c>
      <c r="R107" s="8">
        <v>28</v>
      </c>
      <c r="S107" s="8">
        <v>105</v>
      </c>
    </row>
    <row r="108" spans="1:19" ht="12" customHeight="1">
      <c r="A108" s="4">
        <v>3</v>
      </c>
      <c r="B108" s="4" t="s">
        <v>125</v>
      </c>
      <c r="C108" s="3">
        <v>86</v>
      </c>
      <c r="D108" s="3">
        <v>70</v>
      </c>
      <c r="E108" s="3">
        <v>80</v>
      </c>
      <c r="F108" s="4">
        <v>71</v>
      </c>
      <c r="G108" s="4">
        <v>84</v>
      </c>
      <c r="H108" s="4">
        <v>81</v>
      </c>
      <c r="I108" s="4">
        <v>63</v>
      </c>
      <c r="J108" s="4">
        <f t="shared" si="6"/>
        <v>535</v>
      </c>
      <c r="K108" s="14">
        <v>11</v>
      </c>
      <c r="L108" s="14">
        <v>101</v>
      </c>
      <c r="M108" s="8">
        <f t="shared" si="7"/>
        <v>49.7</v>
      </c>
      <c r="N108" s="8">
        <f t="shared" si="8"/>
        <v>42</v>
      </c>
      <c r="O108" s="8">
        <f t="shared" si="9"/>
        <v>48.6</v>
      </c>
      <c r="P108" s="8">
        <f t="shared" si="10"/>
        <v>25.2</v>
      </c>
      <c r="Q108" s="8">
        <f t="shared" si="11"/>
        <v>401.5</v>
      </c>
      <c r="R108" s="8">
        <v>11</v>
      </c>
      <c r="S108" s="8">
        <v>106</v>
      </c>
    </row>
    <row r="109" spans="1:19" ht="12" customHeight="1">
      <c r="A109" s="4">
        <v>3</v>
      </c>
      <c r="B109" s="4" t="s">
        <v>126</v>
      </c>
      <c r="C109" s="3">
        <v>83</v>
      </c>
      <c r="D109" s="3">
        <v>59</v>
      </c>
      <c r="E109" s="8">
        <v>101</v>
      </c>
      <c r="F109" s="4">
        <v>63</v>
      </c>
      <c r="G109" s="4">
        <v>71</v>
      </c>
      <c r="H109" s="4">
        <v>89</v>
      </c>
      <c r="I109" s="4">
        <v>63</v>
      </c>
      <c r="J109" s="4">
        <f t="shared" si="6"/>
        <v>529</v>
      </c>
      <c r="K109" s="14">
        <v>12</v>
      </c>
      <c r="L109" s="14">
        <v>107</v>
      </c>
      <c r="M109" s="8">
        <f t="shared" si="7"/>
        <v>44.1</v>
      </c>
      <c r="N109" s="8">
        <f t="shared" si="8"/>
        <v>35.5</v>
      </c>
      <c r="O109" s="8">
        <f t="shared" si="9"/>
        <v>53.4</v>
      </c>
      <c r="P109" s="8">
        <f t="shared" si="10"/>
        <v>25.2</v>
      </c>
      <c r="Q109" s="8">
        <f t="shared" si="11"/>
        <v>401.2</v>
      </c>
      <c r="R109" s="8">
        <v>12</v>
      </c>
      <c r="S109" s="8">
        <v>107</v>
      </c>
    </row>
    <row r="110" spans="1:19" ht="12" customHeight="1">
      <c r="A110" s="4">
        <v>7</v>
      </c>
      <c r="B110" s="4" t="s">
        <v>127</v>
      </c>
      <c r="C110" s="3">
        <v>84</v>
      </c>
      <c r="D110" s="3">
        <v>69</v>
      </c>
      <c r="E110" s="3">
        <v>94</v>
      </c>
      <c r="F110" s="4">
        <v>69</v>
      </c>
      <c r="G110" s="4">
        <v>74</v>
      </c>
      <c r="H110" s="4">
        <v>75</v>
      </c>
      <c r="I110" s="4">
        <v>59</v>
      </c>
      <c r="J110" s="4">
        <f t="shared" si="6"/>
        <v>524</v>
      </c>
      <c r="K110" s="14">
        <v>14</v>
      </c>
      <c r="L110" s="14">
        <v>113</v>
      </c>
      <c r="M110" s="8">
        <f t="shared" si="7"/>
        <v>48.3</v>
      </c>
      <c r="N110" s="8">
        <f t="shared" si="8"/>
        <v>37</v>
      </c>
      <c r="O110" s="8">
        <f t="shared" si="9"/>
        <v>45</v>
      </c>
      <c r="P110" s="8">
        <f t="shared" si="10"/>
        <v>23.6</v>
      </c>
      <c r="Q110" s="8">
        <f t="shared" si="11"/>
        <v>400.9</v>
      </c>
      <c r="R110" s="8">
        <v>14</v>
      </c>
      <c r="S110" s="8">
        <v>108</v>
      </c>
    </row>
    <row r="111" spans="1:19" ht="12" customHeight="1">
      <c r="A111" s="4">
        <v>6</v>
      </c>
      <c r="B111" s="4" t="s">
        <v>128</v>
      </c>
      <c r="C111" s="3">
        <v>83</v>
      </c>
      <c r="D111" s="15">
        <v>79</v>
      </c>
      <c r="E111" s="3">
        <v>89</v>
      </c>
      <c r="F111" s="4">
        <v>68</v>
      </c>
      <c r="G111" s="4">
        <v>69</v>
      </c>
      <c r="H111" s="4">
        <v>71</v>
      </c>
      <c r="I111" s="4">
        <v>61</v>
      </c>
      <c r="J111" s="4">
        <f t="shared" si="6"/>
        <v>520</v>
      </c>
      <c r="K111" s="14">
        <v>10</v>
      </c>
      <c r="L111" s="14">
        <v>117</v>
      </c>
      <c r="M111" s="8">
        <f t="shared" si="7"/>
        <v>47.6</v>
      </c>
      <c r="N111" s="8">
        <f t="shared" si="8"/>
        <v>34.5</v>
      </c>
      <c r="O111" s="8">
        <f t="shared" si="9"/>
        <v>42.6</v>
      </c>
      <c r="P111" s="8">
        <f t="shared" si="10"/>
        <v>24.4</v>
      </c>
      <c r="Q111" s="8">
        <f t="shared" si="11"/>
        <v>400.1</v>
      </c>
      <c r="R111" s="8">
        <v>9</v>
      </c>
      <c r="S111" s="8">
        <v>109</v>
      </c>
    </row>
    <row r="112" spans="1:19" ht="12" customHeight="1">
      <c r="A112" s="4">
        <v>4</v>
      </c>
      <c r="B112" s="4" t="s">
        <v>129</v>
      </c>
      <c r="C112" s="3">
        <v>79</v>
      </c>
      <c r="D112" s="3">
        <v>63</v>
      </c>
      <c r="E112" s="3">
        <v>88</v>
      </c>
      <c r="F112" s="4">
        <v>69</v>
      </c>
      <c r="G112" s="17">
        <v>74</v>
      </c>
      <c r="H112" s="4">
        <v>84</v>
      </c>
      <c r="I112" s="4">
        <v>83</v>
      </c>
      <c r="J112" s="4">
        <f t="shared" si="6"/>
        <v>540</v>
      </c>
      <c r="K112" s="14">
        <v>9</v>
      </c>
      <c r="L112" s="14">
        <v>97</v>
      </c>
      <c r="M112" s="8">
        <f t="shared" si="7"/>
        <v>48.3</v>
      </c>
      <c r="N112" s="8">
        <f t="shared" si="8"/>
        <v>37</v>
      </c>
      <c r="O112" s="8">
        <f t="shared" si="9"/>
        <v>50.4</v>
      </c>
      <c r="P112" s="8">
        <f t="shared" si="10"/>
        <v>33.200000000000003</v>
      </c>
      <c r="Q112" s="8">
        <f t="shared" si="11"/>
        <v>398.9</v>
      </c>
      <c r="R112" s="8">
        <v>11</v>
      </c>
      <c r="S112" s="8">
        <v>110</v>
      </c>
    </row>
    <row r="113" spans="1:19" ht="12" customHeight="1">
      <c r="A113" s="4">
        <v>1</v>
      </c>
      <c r="B113" s="4" t="s">
        <v>130</v>
      </c>
      <c r="C113" s="3">
        <v>91</v>
      </c>
      <c r="D113" s="3">
        <v>75</v>
      </c>
      <c r="E113" s="3">
        <v>97</v>
      </c>
      <c r="F113" s="4">
        <v>43</v>
      </c>
      <c r="G113" s="4">
        <v>61</v>
      </c>
      <c r="H113" s="4">
        <v>82</v>
      </c>
      <c r="I113" s="4">
        <v>64</v>
      </c>
      <c r="J113" s="4">
        <f t="shared" si="6"/>
        <v>513</v>
      </c>
      <c r="K113" s="14">
        <v>30</v>
      </c>
      <c r="L113" s="14">
        <v>128</v>
      </c>
      <c r="M113" s="8">
        <f t="shared" si="7"/>
        <v>30.1</v>
      </c>
      <c r="N113" s="8">
        <f t="shared" si="8"/>
        <v>30.5</v>
      </c>
      <c r="O113" s="8">
        <f t="shared" si="9"/>
        <v>49.2</v>
      </c>
      <c r="P113" s="8">
        <f t="shared" si="10"/>
        <v>25.6</v>
      </c>
      <c r="Q113" s="8">
        <f t="shared" si="11"/>
        <v>398.4</v>
      </c>
      <c r="R113" s="8">
        <v>29</v>
      </c>
      <c r="S113" s="8">
        <v>111</v>
      </c>
    </row>
    <row r="114" spans="1:19" ht="12" customHeight="1">
      <c r="A114" s="4">
        <v>8</v>
      </c>
      <c r="B114" s="4" t="s">
        <v>131</v>
      </c>
      <c r="C114" s="3">
        <v>80</v>
      </c>
      <c r="D114" s="3">
        <v>72</v>
      </c>
      <c r="E114" s="3">
        <v>81</v>
      </c>
      <c r="F114" s="4">
        <v>77</v>
      </c>
      <c r="G114" s="4">
        <v>70</v>
      </c>
      <c r="H114" s="4">
        <v>84</v>
      </c>
      <c r="I114" s="4">
        <v>65</v>
      </c>
      <c r="J114" s="4">
        <f t="shared" si="6"/>
        <v>529</v>
      </c>
      <c r="K114" s="14">
        <v>14</v>
      </c>
      <c r="L114" s="14">
        <v>108</v>
      </c>
      <c r="M114" s="8">
        <f t="shared" si="7"/>
        <v>53.9</v>
      </c>
      <c r="N114" s="8">
        <f t="shared" si="8"/>
        <v>35</v>
      </c>
      <c r="O114" s="8">
        <f t="shared" si="9"/>
        <v>50.4</v>
      </c>
      <c r="P114" s="8">
        <f t="shared" si="10"/>
        <v>26</v>
      </c>
      <c r="Q114" s="8">
        <f t="shared" si="11"/>
        <v>398.3</v>
      </c>
      <c r="R114" s="8">
        <v>15</v>
      </c>
      <c r="S114" s="8">
        <v>112</v>
      </c>
    </row>
    <row r="115" spans="1:19" ht="12" customHeight="1">
      <c r="A115" s="4">
        <v>2</v>
      </c>
      <c r="B115" s="4" t="s">
        <v>132</v>
      </c>
      <c r="C115" s="3">
        <v>82</v>
      </c>
      <c r="D115" s="3">
        <v>61</v>
      </c>
      <c r="E115" s="3">
        <v>95</v>
      </c>
      <c r="F115" s="4">
        <v>56</v>
      </c>
      <c r="G115" s="4">
        <v>70</v>
      </c>
      <c r="H115" s="4">
        <v>93</v>
      </c>
      <c r="I115" s="4">
        <v>74</v>
      </c>
      <c r="J115" s="4">
        <f t="shared" si="6"/>
        <v>531</v>
      </c>
      <c r="K115" s="14">
        <v>13</v>
      </c>
      <c r="L115" s="14">
        <v>105</v>
      </c>
      <c r="M115" s="8">
        <f t="shared" si="7"/>
        <v>39.200000000000003</v>
      </c>
      <c r="N115" s="8">
        <f t="shared" si="8"/>
        <v>35</v>
      </c>
      <c r="O115" s="8">
        <f t="shared" si="9"/>
        <v>55.8</v>
      </c>
      <c r="P115" s="8">
        <f t="shared" si="10"/>
        <v>29.6</v>
      </c>
      <c r="Q115" s="8">
        <f t="shared" si="11"/>
        <v>397.6</v>
      </c>
      <c r="R115" s="8">
        <v>13</v>
      </c>
      <c r="S115" s="8">
        <v>113</v>
      </c>
    </row>
    <row r="116" spans="1:19" ht="12" customHeight="1">
      <c r="A116" s="4">
        <v>7</v>
      </c>
      <c r="B116" s="4" t="s">
        <v>133</v>
      </c>
      <c r="C116" s="3">
        <v>82</v>
      </c>
      <c r="D116" s="3">
        <v>77</v>
      </c>
      <c r="E116" s="3">
        <v>98</v>
      </c>
      <c r="F116" s="4">
        <v>58</v>
      </c>
      <c r="G116" s="4">
        <v>62</v>
      </c>
      <c r="H116" s="4">
        <v>69</v>
      </c>
      <c r="I116" s="4">
        <v>69</v>
      </c>
      <c r="J116" s="4">
        <f t="shared" si="6"/>
        <v>515</v>
      </c>
      <c r="K116" s="14">
        <v>18</v>
      </c>
      <c r="L116" s="14">
        <v>125</v>
      </c>
      <c r="M116" s="8">
        <f t="shared" si="7"/>
        <v>40.6</v>
      </c>
      <c r="N116" s="8">
        <f t="shared" si="8"/>
        <v>31</v>
      </c>
      <c r="O116" s="8">
        <f t="shared" si="9"/>
        <v>41.4</v>
      </c>
      <c r="P116" s="8">
        <f t="shared" si="10"/>
        <v>27.6</v>
      </c>
      <c r="Q116" s="8">
        <f t="shared" si="11"/>
        <v>397.6</v>
      </c>
      <c r="R116" s="8">
        <v>15</v>
      </c>
      <c r="S116" s="8">
        <v>114</v>
      </c>
    </row>
    <row r="117" spans="1:19" ht="12" customHeight="1">
      <c r="A117" s="4">
        <v>8</v>
      </c>
      <c r="B117" s="4" t="s">
        <v>134</v>
      </c>
      <c r="C117" s="3">
        <v>83</v>
      </c>
      <c r="D117" s="3">
        <v>74</v>
      </c>
      <c r="E117" s="3">
        <v>85</v>
      </c>
      <c r="F117" s="4">
        <v>50</v>
      </c>
      <c r="G117" s="4">
        <v>76</v>
      </c>
      <c r="H117" s="4">
        <v>93</v>
      </c>
      <c r="I117" s="4">
        <v>66</v>
      </c>
      <c r="J117" s="4">
        <f t="shared" si="6"/>
        <v>527</v>
      </c>
      <c r="K117" s="14">
        <v>15</v>
      </c>
      <c r="L117" s="14">
        <v>110</v>
      </c>
      <c r="M117" s="8">
        <f t="shared" si="7"/>
        <v>35</v>
      </c>
      <c r="N117" s="8">
        <f t="shared" si="8"/>
        <v>38</v>
      </c>
      <c r="O117" s="8">
        <f t="shared" si="9"/>
        <v>55.8</v>
      </c>
      <c r="P117" s="8">
        <f t="shared" si="10"/>
        <v>26.4</v>
      </c>
      <c r="Q117" s="8">
        <f t="shared" si="11"/>
        <v>397.2</v>
      </c>
      <c r="R117" s="8">
        <v>16</v>
      </c>
      <c r="S117" s="8">
        <v>115</v>
      </c>
    </row>
    <row r="118" spans="1:19" ht="12" customHeight="1">
      <c r="A118" s="4">
        <v>5</v>
      </c>
      <c r="B118" s="4" t="s">
        <v>135</v>
      </c>
      <c r="C118" s="3">
        <v>88</v>
      </c>
      <c r="D118" s="3">
        <v>63</v>
      </c>
      <c r="E118" s="3">
        <v>100</v>
      </c>
      <c r="F118" s="4">
        <v>47</v>
      </c>
      <c r="G118" s="4">
        <v>64</v>
      </c>
      <c r="H118" s="4">
        <v>89</v>
      </c>
      <c r="I118" s="4">
        <v>65</v>
      </c>
      <c r="J118" s="4">
        <f t="shared" si="6"/>
        <v>516</v>
      </c>
      <c r="K118" s="14">
        <v>12</v>
      </c>
      <c r="L118" s="14">
        <v>121</v>
      </c>
      <c r="M118" s="8">
        <f t="shared" si="7"/>
        <v>32.9</v>
      </c>
      <c r="N118" s="8">
        <f t="shared" si="8"/>
        <v>32</v>
      </c>
      <c r="O118" s="8">
        <f t="shared" si="9"/>
        <v>53.4</v>
      </c>
      <c r="P118" s="8">
        <f t="shared" si="10"/>
        <v>26</v>
      </c>
      <c r="Q118" s="8">
        <f t="shared" si="11"/>
        <v>395.3</v>
      </c>
      <c r="R118" s="8">
        <v>11</v>
      </c>
      <c r="S118" s="8">
        <v>116</v>
      </c>
    </row>
    <row r="119" spans="1:19" ht="12" customHeight="1">
      <c r="A119" s="4">
        <v>2</v>
      </c>
      <c r="B119" s="4" t="s">
        <v>136</v>
      </c>
      <c r="C119" s="3">
        <v>74</v>
      </c>
      <c r="D119" s="3">
        <v>88</v>
      </c>
      <c r="E119" s="3">
        <v>76</v>
      </c>
      <c r="F119" s="4">
        <v>69</v>
      </c>
      <c r="G119" s="4">
        <v>67</v>
      </c>
      <c r="H119" s="4">
        <v>83</v>
      </c>
      <c r="I119" s="4">
        <v>64</v>
      </c>
      <c r="J119" s="4">
        <f t="shared" si="6"/>
        <v>521</v>
      </c>
      <c r="K119" s="14">
        <v>14</v>
      </c>
      <c r="L119" s="14">
        <v>116</v>
      </c>
      <c r="M119" s="8">
        <f t="shared" si="7"/>
        <v>48.3</v>
      </c>
      <c r="N119" s="8">
        <f t="shared" si="8"/>
        <v>33.5</v>
      </c>
      <c r="O119" s="8">
        <f t="shared" si="9"/>
        <v>49.8</v>
      </c>
      <c r="P119" s="8">
        <f t="shared" si="10"/>
        <v>25.6</v>
      </c>
      <c r="Q119" s="8">
        <f t="shared" si="11"/>
        <v>395.2</v>
      </c>
      <c r="R119" s="8">
        <v>14</v>
      </c>
      <c r="S119" s="8">
        <v>117</v>
      </c>
    </row>
    <row r="120" spans="1:19" ht="12" customHeight="1">
      <c r="A120" s="4">
        <v>3</v>
      </c>
      <c r="B120" s="4" t="s">
        <v>137</v>
      </c>
      <c r="C120" s="3">
        <v>79</v>
      </c>
      <c r="D120" s="3">
        <v>65</v>
      </c>
      <c r="E120" s="3">
        <v>98</v>
      </c>
      <c r="F120" s="4">
        <v>62</v>
      </c>
      <c r="G120" s="4">
        <v>68</v>
      </c>
      <c r="H120" s="4">
        <v>77</v>
      </c>
      <c r="I120" s="4">
        <v>73</v>
      </c>
      <c r="J120" s="4">
        <f t="shared" si="6"/>
        <v>522</v>
      </c>
      <c r="K120" s="14">
        <v>13</v>
      </c>
      <c r="L120" s="14">
        <v>115</v>
      </c>
      <c r="M120" s="8">
        <f t="shared" si="7"/>
        <v>43.4</v>
      </c>
      <c r="N120" s="8">
        <f t="shared" si="8"/>
        <v>34</v>
      </c>
      <c r="O120" s="8">
        <f t="shared" si="9"/>
        <v>46.2</v>
      </c>
      <c r="P120" s="8">
        <f t="shared" si="10"/>
        <v>29.2</v>
      </c>
      <c r="Q120" s="8">
        <f t="shared" si="11"/>
        <v>394.8</v>
      </c>
      <c r="R120" s="8">
        <v>13</v>
      </c>
      <c r="S120" s="8">
        <v>118</v>
      </c>
    </row>
    <row r="121" spans="1:19" ht="12" customHeight="1">
      <c r="A121" s="4">
        <v>2</v>
      </c>
      <c r="B121" s="4" t="s">
        <v>138</v>
      </c>
      <c r="C121" s="3">
        <v>84</v>
      </c>
      <c r="D121" s="3">
        <v>77</v>
      </c>
      <c r="E121" s="3">
        <v>77</v>
      </c>
      <c r="F121" s="4">
        <v>66</v>
      </c>
      <c r="G121" s="4">
        <v>64</v>
      </c>
      <c r="H121" s="4">
        <v>85</v>
      </c>
      <c r="I121" s="4">
        <v>66</v>
      </c>
      <c r="J121" s="4">
        <f t="shared" si="6"/>
        <v>519</v>
      </c>
      <c r="K121" s="14">
        <v>15</v>
      </c>
      <c r="L121" s="14">
        <v>119</v>
      </c>
      <c r="M121" s="8">
        <f t="shared" si="7"/>
        <v>46.2</v>
      </c>
      <c r="N121" s="8">
        <f t="shared" si="8"/>
        <v>32</v>
      </c>
      <c r="O121" s="8">
        <f t="shared" si="9"/>
        <v>51</v>
      </c>
      <c r="P121" s="8">
        <f t="shared" si="10"/>
        <v>26.4</v>
      </c>
      <c r="Q121" s="8">
        <f t="shared" si="11"/>
        <v>393.6</v>
      </c>
      <c r="R121" s="8">
        <v>15</v>
      </c>
      <c r="S121" s="8">
        <v>119</v>
      </c>
    </row>
    <row r="122" spans="1:19" ht="12" customHeight="1">
      <c r="A122" s="4">
        <v>1</v>
      </c>
      <c r="B122" s="4" t="s">
        <v>139</v>
      </c>
      <c r="C122" s="3">
        <v>78</v>
      </c>
      <c r="D122" s="3">
        <v>74</v>
      </c>
      <c r="E122" s="3">
        <v>87</v>
      </c>
      <c r="F122" s="4">
        <v>68</v>
      </c>
      <c r="G122" s="4">
        <v>75</v>
      </c>
      <c r="H122" s="4">
        <v>79</v>
      </c>
      <c r="I122" s="4">
        <v>53</v>
      </c>
      <c r="J122" s="4">
        <f t="shared" si="6"/>
        <v>514</v>
      </c>
      <c r="K122" s="14">
        <v>29</v>
      </c>
      <c r="L122" s="14">
        <v>127</v>
      </c>
      <c r="M122" s="8">
        <f t="shared" si="7"/>
        <v>47.6</v>
      </c>
      <c r="N122" s="8">
        <f t="shared" si="8"/>
        <v>37.5</v>
      </c>
      <c r="O122" s="8">
        <f t="shared" si="9"/>
        <v>47.4</v>
      </c>
      <c r="P122" s="8">
        <f t="shared" si="10"/>
        <v>21.2</v>
      </c>
      <c r="Q122" s="8">
        <f t="shared" si="11"/>
        <v>392.7</v>
      </c>
      <c r="R122" s="8">
        <v>30</v>
      </c>
      <c r="S122" s="8">
        <v>120</v>
      </c>
    </row>
    <row r="123" spans="1:19" ht="12" customHeight="1">
      <c r="A123" s="4">
        <v>5</v>
      </c>
      <c r="B123" s="4" t="s">
        <v>139</v>
      </c>
      <c r="C123" s="3">
        <v>88</v>
      </c>
      <c r="D123" s="3">
        <v>67</v>
      </c>
      <c r="E123" s="3">
        <v>72</v>
      </c>
      <c r="F123" s="4">
        <v>70</v>
      </c>
      <c r="G123" s="4">
        <v>80</v>
      </c>
      <c r="H123" s="4">
        <v>83</v>
      </c>
      <c r="I123" s="4">
        <v>67</v>
      </c>
      <c r="J123" s="4">
        <f t="shared" si="6"/>
        <v>527</v>
      </c>
      <c r="K123" s="14">
        <v>11</v>
      </c>
      <c r="L123" s="14">
        <v>109</v>
      </c>
      <c r="M123" s="8">
        <f t="shared" si="7"/>
        <v>49</v>
      </c>
      <c r="N123" s="8">
        <f t="shared" si="8"/>
        <v>40</v>
      </c>
      <c r="O123" s="8">
        <f t="shared" si="9"/>
        <v>49.8</v>
      </c>
      <c r="P123" s="8">
        <f t="shared" si="10"/>
        <v>26.8</v>
      </c>
      <c r="Q123" s="8">
        <f t="shared" si="11"/>
        <v>392.6</v>
      </c>
      <c r="R123" s="8">
        <v>12</v>
      </c>
      <c r="S123" s="8">
        <v>121</v>
      </c>
    </row>
    <row r="124" spans="1:19" ht="12" customHeight="1">
      <c r="A124" s="4">
        <v>7</v>
      </c>
      <c r="B124" s="4" t="s">
        <v>140</v>
      </c>
      <c r="C124" s="3">
        <v>84</v>
      </c>
      <c r="D124" s="3">
        <v>50</v>
      </c>
      <c r="E124" s="3">
        <v>100</v>
      </c>
      <c r="F124" s="12">
        <v>66</v>
      </c>
      <c r="G124" s="4">
        <v>57</v>
      </c>
      <c r="H124" s="4">
        <v>84</v>
      </c>
      <c r="I124" s="4">
        <v>79</v>
      </c>
      <c r="J124" s="4">
        <f t="shared" si="6"/>
        <v>520</v>
      </c>
      <c r="K124" s="14">
        <v>15</v>
      </c>
      <c r="L124" s="14">
        <v>118</v>
      </c>
      <c r="M124" s="8">
        <f t="shared" si="7"/>
        <v>46.2</v>
      </c>
      <c r="N124" s="8">
        <f t="shared" si="8"/>
        <v>28.5</v>
      </c>
      <c r="O124" s="8">
        <f t="shared" si="9"/>
        <v>50.4</v>
      </c>
      <c r="P124" s="8">
        <f t="shared" si="10"/>
        <v>31.6</v>
      </c>
      <c r="Q124" s="8">
        <f t="shared" si="11"/>
        <v>390.7</v>
      </c>
      <c r="R124" s="8">
        <v>16</v>
      </c>
      <c r="S124" s="8">
        <v>122</v>
      </c>
    </row>
    <row r="125" spans="1:19" ht="12" customHeight="1">
      <c r="A125" s="4">
        <v>7</v>
      </c>
      <c r="B125" s="4" t="s">
        <v>141</v>
      </c>
      <c r="C125" s="3">
        <v>83</v>
      </c>
      <c r="D125" s="3">
        <v>77</v>
      </c>
      <c r="E125" s="3">
        <v>82</v>
      </c>
      <c r="F125" s="4">
        <v>66</v>
      </c>
      <c r="G125" s="4">
        <v>58</v>
      </c>
      <c r="H125" s="4">
        <v>80</v>
      </c>
      <c r="I125" s="4">
        <v>62</v>
      </c>
      <c r="J125" s="4">
        <f t="shared" si="6"/>
        <v>508</v>
      </c>
      <c r="K125" s="14">
        <v>19</v>
      </c>
      <c r="L125" s="14">
        <v>132</v>
      </c>
      <c r="M125" s="8">
        <f t="shared" si="7"/>
        <v>46.2</v>
      </c>
      <c r="N125" s="8">
        <f t="shared" si="8"/>
        <v>29</v>
      </c>
      <c r="O125" s="8">
        <f t="shared" si="9"/>
        <v>48</v>
      </c>
      <c r="P125" s="8">
        <f t="shared" si="10"/>
        <v>24.8</v>
      </c>
      <c r="Q125" s="8">
        <f t="shared" si="11"/>
        <v>390</v>
      </c>
      <c r="R125" s="8">
        <v>17</v>
      </c>
      <c r="S125" s="8">
        <v>123</v>
      </c>
    </row>
    <row r="126" spans="1:19" ht="12" customHeight="1">
      <c r="A126" s="4">
        <v>1</v>
      </c>
      <c r="B126" s="4" t="s">
        <v>142</v>
      </c>
      <c r="C126" s="3">
        <v>84</v>
      </c>
      <c r="D126" s="3">
        <v>66</v>
      </c>
      <c r="E126" s="3">
        <v>92</v>
      </c>
      <c r="F126" s="4">
        <v>53</v>
      </c>
      <c r="G126" s="4">
        <v>71</v>
      </c>
      <c r="H126" s="4">
        <v>83</v>
      </c>
      <c r="I126" s="4">
        <v>62</v>
      </c>
      <c r="J126" s="4">
        <f t="shared" si="6"/>
        <v>511</v>
      </c>
      <c r="K126" s="14">
        <v>31</v>
      </c>
      <c r="L126" s="14">
        <v>130</v>
      </c>
      <c r="M126" s="8">
        <f t="shared" si="7"/>
        <v>37.1</v>
      </c>
      <c r="N126" s="8">
        <f t="shared" si="8"/>
        <v>35.5</v>
      </c>
      <c r="O126" s="8">
        <f t="shared" si="9"/>
        <v>49.8</v>
      </c>
      <c r="P126" s="8">
        <f t="shared" si="10"/>
        <v>24.8</v>
      </c>
      <c r="Q126" s="8">
        <f t="shared" si="11"/>
        <v>389.2</v>
      </c>
      <c r="R126" s="8">
        <v>31</v>
      </c>
      <c r="S126" s="8">
        <v>124</v>
      </c>
    </row>
    <row r="127" spans="1:19" ht="12" customHeight="1">
      <c r="A127" s="4">
        <v>7</v>
      </c>
      <c r="B127" s="4" t="s">
        <v>143</v>
      </c>
      <c r="C127" s="3">
        <v>81</v>
      </c>
      <c r="D127" s="3">
        <v>70</v>
      </c>
      <c r="E127" s="3">
        <v>80</v>
      </c>
      <c r="F127" s="4">
        <v>67</v>
      </c>
      <c r="G127" s="4">
        <v>64</v>
      </c>
      <c r="H127" s="4">
        <v>85</v>
      </c>
      <c r="I127" s="4">
        <v>69</v>
      </c>
      <c r="J127" s="4">
        <f t="shared" si="6"/>
        <v>516</v>
      </c>
      <c r="K127" s="14">
        <v>16</v>
      </c>
      <c r="L127" s="14">
        <v>122</v>
      </c>
      <c r="M127" s="8">
        <f t="shared" si="7"/>
        <v>46.9</v>
      </c>
      <c r="N127" s="8">
        <f t="shared" si="8"/>
        <v>32</v>
      </c>
      <c r="O127" s="8">
        <f t="shared" si="9"/>
        <v>51</v>
      </c>
      <c r="P127" s="8">
        <f t="shared" si="10"/>
        <v>27.6</v>
      </c>
      <c r="Q127" s="8">
        <f t="shared" si="11"/>
        <v>388.5</v>
      </c>
      <c r="R127" s="8">
        <v>18</v>
      </c>
      <c r="S127" s="8">
        <v>125</v>
      </c>
    </row>
    <row r="128" spans="1:19" ht="12" customHeight="1">
      <c r="A128" s="4">
        <v>8</v>
      </c>
      <c r="B128" s="4" t="s">
        <v>144</v>
      </c>
      <c r="C128" s="3">
        <v>84</v>
      </c>
      <c r="D128" s="3">
        <v>60</v>
      </c>
      <c r="E128" s="3">
        <v>84</v>
      </c>
      <c r="F128" s="4">
        <v>66</v>
      </c>
      <c r="G128" s="4">
        <v>53</v>
      </c>
      <c r="H128" s="4">
        <v>94</v>
      </c>
      <c r="I128" s="4">
        <v>76</v>
      </c>
      <c r="J128" s="4">
        <f t="shared" si="6"/>
        <v>517</v>
      </c>
      <c r="K128" s="14">
        <v>17</v>
      </c>
      <c r="L128" s="14">
        <v>120</v>
      </c>
      <c r="M128" s="8">
        <f t="shared" si="7"/>
        <v>46.2</v>
      </c>
      <c r="N128" s="8">
        <f t="shared" si="8"/>
        <v>26.5</v>
      </c>
      <c r="O128" s="8">
        <f t="shared" si="9"/>
        <v>56.4</v>
      </c>
      <c r="P128" s="8">
        <f t="shared" si="10"/>
        <v>30.4</v>
      </c>
      <c r="Q128" s="8">
        <f t="shared" si="11"/>
        <v>387.5</v>
      </c>
      <c r="R128" s="8">
        <v>17</v>
      </c>
      <c r="S128" s="8">
        <v>126</v>
      </c>
    </row>
    <row r="129" spans="1:19" ht="12" customHeight="1">
      <c r="A129" s="4">
        <v>4</v>
      </c>
      <c r="B129" s="4" t="s">
        <v>145</v>
      </c>
      <c r="C129" s="3">
        <v>80</v>
      </c>
      <c r="D129" s="3">
        <v>78</v>
      </c>
      <c r="E129" s="3">
        <v>80</v>
      </c>
      <c r="F129" s="4">
        <v>53</v>
      </c>
      <c r="G129" s="4">
        <v>75</v>
      </c>
      <c r="H129" s="4">
        <v>81</v>
      </c>
      <c r="I129" s="4">
        <v>64</v>
      </c>
      <c r="J129" s="4">
        <f t="shared" si="6"/>
        <v>511</v>
      </c>
      <c r="K129" s="14">
        <v>12</v>
      </c>
      <c r="L129" s="14">
        <v>129</v>
      </c>
      <c r="M129" s="8">
        <f t="shared" si="7"/>
        <v>37.1</v>
      </c>
      <c r="N129" s="8">
        <f t="shared" si="8"/>
        <v>37.5</v>
      </c>
      <c r="O129" s="8">
        <f t="shared" si="9"/>
        <v>48.6</v>
      </c>
      <c r="P129" s="8">
        <f t="shared" si="10"/>
        <v>25.6</v>
      </c>
      <c r="Q129" s="8">
        <f t="shared" si="11"/>
        <v>386.8</v>
      </c>
      <c r="R129" s="8">
        <v>12</v>
      </c>
      <c r="S129" s="8">
        <v>127</v>
      </c>
    </row>
    <row r="130" spans="1:19" ht="12" customHeight="1">
      <c r="A130" s="4">
        <v>3</v>
      </c>
      <c r="B130" s="4" t="s">
        <v>146</v>
      </c>
      <c r="C130" s="3">
        <v>84</v>
      </c>
      <c r="D130" s="3">
        <v>66</v>
      </c>
      <c r="E130" s="3">
        <v>89</v>
      </c>
      <c r="F130" s="4">
        <v>62</v>
      </c>
      <c r="G130" s="4">
        <v>57</v>
      </c>
      <c r="H130" s="4">
        <v>81</v>
      </c>
      <c r="I130" s="4">
        <v>67</v>
      </c>
      <c r="J130" s="4">
        <f t="shared" si="6"/>
        <v>506</v>
      </c>
      <c r="K130" s="14">
        <v>14</v>
      </c>
      <c r="L130" s="14">
        <v>134</v>
      </c>
      <c r="M130" s="8">
        <f t="shared" si="7"/>
        <v>43.4</v>
      </c>
      <c r="N130" s="8">
        <f t="shared" si="8"/>
        <v>28.5</v>
      </c>
      <c r="O130" s="8">
        <f t="shared" si="9"/>
        <v>48.6</v>
      </c>
      <c r="P130" s="8">
        <f t="shared" si="10"/>
        <v>26.8</v>
      </c>
      <c r="Q130" s="8">
        <f t="shared" si="11"/>
        <v>386.3</v>
      </c>
      <c r="R130" s="8">
        <v>14</v>
      </c>
      <c r="S130" s="8">
        <v>128</v>
      </c>
    </row>
    <row r="131" spans="1:19" ht="12" customHeight="1">
      <c r="A131" s="4">
        <v>8</v>
      </c>
      <c r="B131" s="4" t="s">
        <v>147</v>
      </c>
      <c r="C131" s="3">
        <v>85</v>
      </c>
      <c r="D131" s="3">
        <v>75</v>
      </c>
      <c r="E131" s="3">
        <v>70</v>
      </c>
      <c r="F131" s="4">
        <v>60</v>
      </c>
      <c r="G131" s="4">
        <v>80</v>
      </c>
      <c r="H131" s="4">
        <v>78</v>
      </c>
      <c r="I131" s="4">
        <v>67</v>
      </c>
      <c r="J131" s="4">
        <f t="shared" ref="J131:J194" si="12">SUM(C131:I131)</f>
        <v>515</v>
      </c>
      <c r="K131" s="14">
        <v>18</v>
      </c>
      <c r="L131" s="14">
        <v>124</v>
      </c>
      <c r="M131" s="8">
        <f t="shared" ref="M131:M194" si="13">F131*0.7</f>
        <v>42</v>
      </c>
      <c r="N131" s="8">
        <f t="shared" ref="N131:N194" si="14">G131*0.5</f>
        <v>40</v>
      </c>
      <c r="O131" s="8">
        <f t="shared" ref="O131:O194" si="15">H131*0.6</f>
        <v>46.8</v>
      </c>
      <c r="P131" s="8">
        <f t="shared" ref="P131:P194" si="16">I131*0.4</f>
        <v>26.8</v>
      </c>
      <c r="Q131" s="8">
        <f t="shared" ref="Q131:Q194" si="17">C131+D131+E131+M131+N131+O131+P131</f>
        <v>385.6</v>
      </c>
      <c r="R131" s="8">
        <v>18</v>
      </c>
      <c r="S131" s="8">
        <v>129</v>
      </c>
    </row>
    <row r="132" spans="1:19" ht="12" customHeight="1">
      <c r="A132" s="4">
        <v>8</v>
      </c>
      <c r="B132" s="4" t="s">
        <v>148</v>
      </c>
      <c r="C132" s="3">
        <v>74</v>
      </c>
      <c r="D132" s="3">
        <v>68</v>
      </c>
      <c r="E132" s="3">
        <v>91</v>
      </c>
      <c r="F132" s="4">
        <v>53</v>
      </c>
      <c r="G132" s="4">
        <v>75</v>
      </c>
      <c r="H132" s="4">
        <v>82</v>
      </c>
      <c r="I132" s="4">
        <v>71</v>
      </c>
      <c r="J132" s="4">
        <f t="shared" si="12"/>
        <v>514</v>
      </c>
      <c r="K132" s="14">
        <v>19</v>
      </c>
      <c r="L132" s="14">
        <v>126</v>
      </c>
      <c r="M132" s="8">
        <f t="shared" si="13"/>
        <v>37.1</v>
      </c>
      <c r="N132" s="8">
        <f t="shared" si="14"/>
        <v>37.5</v>
      </c>
      <c r="O132" s="8">
        <f t="shared" si="15"/>
        <v>49.2</v>
      </c>
      <c r="P132" s="8">
        <f t="shared" si="16"/>
        <v>28.4</v>
      </c>
      <c r="Q132" s="8">
        <f t="shared" si="17"/>
        <v>385.2</v>
      </c>
      <c r="R132" s="8">
        <v>19</v>
      </c>
      <c r="S132" s="8">
        <v>130</v>
      </c>
    </row>
    <row r="133" spans="1:19" ht="12" customHeight="1">
      <c r="A133" s="4">
        <v>4</v>
      </c>
      <c r="B133" s="4" t="s">
        <v>149</v>
      </c>
      <c r="C133" s="3">
        <v>85</v>
      </c>
      <c r="D133" s="3">
        <v>75</v>
      </c>
      <c r="E133" s="3">
        <v>68</v>
      </c>
      <c r="F133" s="4">
        <v>63</v>
      </c>
      <c r="G133" s="4">
        <v>70</v>
      </c>
      <c r="H133" s="4">
        <v>90</v>
      </c>
      <c r="I133" s="4">
        <v>54</v>
      </c>
      <c r="J133" s="4">
        <f t="shared" si="12"/>
        <v>505</v>
      </c>
      <c r="K133" s="14">
        <v>13</v>
      </c>
      <c r="L133" s="14">
        <v>135</v>
      </c>
      <c r="M133" s="8">
        <f t="shared" si="13"/>
        <v>44.1</v>
      </c>
      <c r="N133" s="8">
        <f t="shared" si="14"/>
        <v>35</v>
      </c>
      <c r="O133" s="8">
        <f t="shared" si="15"/>
        <v>54</v>
      </c>
      <c r="P133" s="8">
        <f t="shared" si="16"/>
        <v>21.6</v>
      </c>
      <c r="Q133" s="8">
        <f t="shared" si="17"/>
        <v>382.7</v>
      </c>
      <c r="R133" s="8">
        <v>13</v>
      </c>
      <c r="S133" s="8">
        <v>131</v>
      </c>
    </row>
    <row r="134" spans="1:19" ht="12" customHeight="1">
      <c r="A134" s="4">
        <v>7</v>
      </c>
      <c r="B134" s="4" t="s">
        <v>150</v>
      </c>
      <c r="C134" s="3">
        <v>76</v>
      </c>
      <c r="D134" s="3">
        <v>79</v>
      </c>
      <c r="E134" s="3">
        <v>61</v>
      </c>
      <c r="F134" s="4">
        <v>77</v>
      </c>
      <c r="G134" s="4">
        <v>66</v>
      </c>
      <c r="H134" s="4">
        <v>84</v>
      </c>
      <c r="I134" s="4">
        <v>73</v>
      </c>
      <c r="J134" s="4">
        <f t="shared" si="12"/>
        <v>516</v>
      </c>
      <c r="K134" s="14">
        <v>17</v>
      </c>
      <c r="L134" s="14">
        <v>123</v>
      </c>
      <c r="M134" s="8">
        <f t="shared" si="13"/>
        <v>53.9</v>
      </c>
      <c r="N134" s="8">
        <f t="shared" si="14"/>
        <v>33</v>
      </c>
      <c r="O134" s="8">
        <f t="shared" si="15"/>
        <v>50.4</v>
      </c>
      <c r="P134" s="8">
        <f t="shared" si="16"/>
        <v>29.2</v>
      </c>
      <c r="Q134" s="8">
        <f t="shared" si="17"/>
        <v>382.5</v>
      </c>
      <c r="R134" s="8">
        <v>19</v>
      </c>
      <c r="S134" s="8">
        <v>132</v>
      </c>
    </row>
    <row r="135" spans="1:19" ht="12" customHeight="1">
      <c r="A135" s="4">
        <v>8</v>
      </c>
      <c r="B135" s="4" t="s">
        <v>151</v>
      </c>
      <c r="C135" s="3">
        <v>82</v>
      </c>
      <c r="D135" s="3">
        <v>69</v>
      </c>
      <c r="E135" s="3">
        <v>83</v>
      </c>
      <c r="F135" s="4">
        <v>67</v>
      </c>
      <c r="G135" s="4">
        <v>53</v>
      </c>
      <c r="H135" s="4">
        <v>82</v>
      </c>
      <c r="I135" s="4">
        <v>64</v>
      </c>
      <c r="J135" s="4">
        <f t="shared" si="12"/>
        <v>500</v>
      </c>
      <c r="K135" s="14">
        <v>22</v>
      </c>
      <c r="L135" s="14">
        <v>139</v>
      </c>
      <c r="M135" s="8">
        <f t="shared" si="13"/>
        <v>46.9</v>
      </c>
      <c r="N135" s="8">
        <f t="shared" si="14"/>
        <v>26.5</v>
      </c>
      <c r="O135" s="8">
        <f t="shared" si="15"/>
        <v>49.2</v>
      </c>
      <c r="P135" s="8">
        <f t="shared" si="16"/>
        <v>25.6</v>
      </c>
      <c r="Q135" s="8">
        <f t="shared" si="17"/>
        <v>382.2</v>
      </c>
      <c r="R135" s="8">
        <v>20</v>
      </c>
      <c r="S135" s="8">
        <v>133</v>
      </c>
    </row>
    <row r="136" spans="1:19" ht="12" customHeight="1">
      <c r="A136" s="4">
        <v>6</v>
      </c>
      <c r="B136" s="4" t="s">
        <v>152</v>
      </c>
      <c r="C136" s="3">
        <v>74</v>
      </c>
      <c r="D136" s="3">
        <v>69</v>
      </c>
      <c r="E136" s="3">
        <v>56</v>
      </c>
      <c r="F136" s="4">
        <v>96</v>
      </c>
      <c r="G136" s="4">
        <v>81</v>
      </c>
      <c r="H136" s="4">
        <v>80</v>
      </c>
      <c r="I136" s="4">
        <v>68</v>
      </c>
      <c r="J136" s="4">
        <f t="shared" si="12"/>
        <v>524</v>
      </c>
      <c r="K136" s="14">
        <v>9</v>
      </c>
      <c r="L136" s="14">
        <v>112</v>
      </c>
      <c r="M136" s="8">
        <f t="shared" si="13"/>
        <v>67.2</v>
      </c>
      <c r="N136" s="8">
        <f t="shared" si="14"/>
        <v>40.5</v>
      </c>
      <c r="O136" s="8">
        <f t="shared" si="15"/>
        <v>48</v>
      </c>
      <c r="P136" s="8">
        <f t="shared" si="16"/>
        <v>27.2</v>
      </c>
      <c r="Q136" s="8">
        <f t="shared" si="17"/>
        <v>381.9</v>
      </c>
      <c r="R136" s="8">
        <v>10</v>
      </c>
      <c r="S136" s="8">
        <v>134</v>
      </c>
    </row>
    <row r="137" spans="1:19" ht="12" customHeight="1">
      <c r="A137" s="4">
        <v>6</v>
      </c>
      <c r="B137" s="4" t="s">
        <v>153</v>
      </c>
      <c r="C137" s="3">
        <v>86</v>
      </c>
      <c r="D137" s="3">
        <v>66</v>
      </c>
      <c r="E137" s="3">
        <v>90</v>
      </c>
      <c r="F137" s="4">
        <v>63</v>
      </c>
      <c r="G137" s="4">
        <v>50</v>
      </c>
      <c r="H137" s="4">
        <v>79</v>
      </c>
      <c r="I137" s="4">
        <v>54</v>
      </c>
      <c r="J137" s="4">
        <f t="shared" si="12"/>
        <v>488</v>
      </c>
      <c r="K137" s="14">
        <v>12</v>
      </c>
      <c r="L137" s="14">
        <v>154</v>
      </c>
      <c r="M137" s="8">
        <f t="shared" si="13"/>
        <v>44.1</v>
      </c>
      <c r="N137" s="8">
        <f t="shared" si="14"/>
        <v>25</v>
      </c>
      <c r="O137" s="8">
        <f t="shared" si="15"/>
        <v>47.4</v>
      </c>
      <c r="P137" s="8">
        <f t="shared" si="16"/>
        <v>21.6</v>
      </c>
      <c r="Q137" s="8">
        <f t="shared" si="17"/>
        <v>380.1</v>
      </c>
      <c r="R137" s="8">
        <v>11</v>
      </c>
      <c r="S137" s="8">
        <v>135</v>
      </c>
    </row>
    <row r="138" spans="1:19" ht="12" customHeight="1">
      <c r="A138" s="4">
        <v>3</v>
      </c>
      <c r="B138" s="4" t="s">
        <v>154</v>
      </c>
      <c r="C138" s="3">
        <v>80</v>
      </c>
      <c r="D138" s="3">
        <v>81</v>
      </c>
      <c r="E138" s="3">
        <v>73</v>
      </c>
      <c r="F138" s="4">
        <v>72</v>
      </c>
      <c r="G138" s="4">
        <v>62</v>
      </c>
      <c r="H138" s="4">
        <v>71</v>
      </c>
      <c r="I138" s="4">
        <v>54</v>
      </c>
      <c r="J138" s="4">
        <f t="shared" si="12"/>
        <v>493</v>
      </c>
      <c r="K138" s="14">
        <v>15</v>
      </c>
      <c r="L138" s="14">
        <v>146</v>
      </c>
      <c r="M138" s="8">
        <f t="shared" si="13"/>
        <v>50.4</v>
      </c>
      <c r="N138" s="8">
        <f t="shared" si="14"/>
        <v>31</v>
      </c>
      <c r="O138" s="8">
        <f t="shared" si="15"/>
        <v>42.6</v>
      </c>
      <c r="P138" s="8">
        <f t="shared" si="16"/>
        <v>21.6</v>
      </c>
      <c r="Q138" s="8">
        <f t="shared" si="17"/>
        <v>379.6</v>
      </c>
      <c r="R138" s="8">
        <v>15</v>
      </c>
      <c r="S138" s="8">
        <v>136</v>
      </c>
    </row>
    <row r="139" spans="1:19" ht="12" customHeight="1">
      <c r="A139" s="14">
        <v>1</v>
      </c>
      <c r="B139" s="14" t="s">
        <v>155</v>
      </c>
      <c r="C139" s="3">
        <v>84</v>
      </c>
      <c r="D139" s="8">
        <v>62</v>
      </c>
      <c r="E139" s="8">
        <v>86</v>
      </c>
      <c r="F139" s="14">
        <v>53</v>
      </c>
      <c r="G139" s="4">
        <v>67</v>
      </c>
      <c r="H139" s="4">
        <v>87</v>
      </c>
      <c r="I139" s="14">
        <v>60</v>
      </c>
      <c r="J139" s="14">
        <f t="shared" si="12"/>
        <v>499</v>
      </c>
      <c r="K139" s="14">
        <v>32</v>
      </c>
      <c r="L139" s="14">
        <v>141</v>
      </c>
      <c r="M139" s="8">
        <f t="shared" si="13"/>
        <v>37.1</v>
      </c>
      <c r="N139" s="8">
        <f t="shared" si="14"/>
        <v>33.5</v>
      </c>
      <c r="O139" s="8">
        <f t="shared" si="15"/>
        <v>52.2</v>
      </c>
      <c r="P139" s="8">
        <f t="shared" si="16"/>
        <v>24</v>
      </c>
      <c r="Q139" s="8">
        <f t="shared" si="17"/>
        <v>378.8</v>
      </c>
      <c r="R139" s="8">
        <v>32</v>
      </c>
      <c r="S139" s="8">
        <v>137</v>
      </c>
    </row>
    <row r="140" spans="1:19" ht="12" customHeight="1">
      <c r="A140" s="4">
        <v>2</v>
      </c>
      <c r="B140" s="4" t="s">
        <v>156</v>
      </c>
      <c r="C140" s="3">
        <v>76</v>
      </c>
      <c r="D140" s="3">
        <v>79</v>
      </c>
      <c r="E140" s="3">
        <v>74</v>
      </c>
      <c r="F140" s="4">
        <v>54</v>
      </c>
      <c r="G140" s="4">
        <v>76</v>
      </c>
      <c r="H140" s="4">
        <v>76</v>
      </c>
      <c r="I140" s="4">
        <v>69</v>
      </c>
      <c r="J140" s="4">
        <f t="shared" si="12"/>
        <v>504</v>
      </c>
      <c r="K140" s="14">
        <v>17</v>
      </c>
      <c r="L140" s="14">
        <v>137</v>
      </c>
      <c r="M140" s="8">
        <f t="shared" si="13"/>
        <v>37.799999999999997</v>
      </c>
      <c r="N140" s="8">
        <f t="shared" si="14"/>
        <v>38</v>
      </c>
      <c r="O140" s="8">
        <f t="shared" si="15"/>
        <v>45.6</v>
      </c>
      <c r="P140" s="8">
        <f t="shared" si="16"/>
        <v>27.6</v>
      </c>
      <c r="Q140" s="8">
        <f t="shared" si="17"/>
        <v>378</v>
      </c>
      <c r="R140" s="8">
        <v>16</v>
      </c>
      <c r="S140" s="8">
        <v>138</v>
      </c>
    </row>
    <row r="141" spans="1:19" ht="12" customHeight="1">
      <c r="A141" s="4">
        <v>8</v>
      </c>
      <c r="B141" s="4" t="s">
        <v>157</v>
      </c>
      <c r="C141" s="3">
        <v>82</v>
      </c>
      <c r="D141" s="3">
        <v>65</v>
      </c>
      <c r="E141" s="3">
        <v>79</v>
      </c>
      <c r="F141" s="4">
        <v>60</v>
      </c>
      <c r="G141" s="4">
        <v>65</v>
      </c>
      <c r="H141" s="4">
        <v>79</v>
      </c>
      <c r="I141" s="4">
        <v>75</v>
      </c>
      <c r="J141" s="4">
        <f t="shared" si="12"/>
        <v>505</v>
      </c>
      <c r="K141" s="14">
        <v>20</v>
      </c>
      <c r="L141" s="14">
        <v>136</v>
      </c>
      <c r="M141" s="8">
        <f t="shared" si="13"/>
        <v>42</v>
      </c>
      <c r="N141" s="8">
        <f t="shared" si="14"/>
        <v>32.5</v>
      </c>
      <c r="O141" s="8">
        <f t="shared" si="15"/>
        <v>47.4</v>
      </c>
      <c r="P141" s="8">
        <f t="shared" si="16"/>
        <v>30</v>
      </c>
      <c r="Q141" s="8">
        <f t="shared" si="17"/>
        <v>377.9</v>
      </c>
      <c r="R141" s="8">
        <v>21</v>
      </c>
      <c r="S141" s="8">
        <v>139</v>
      </c>
    </row>
    <row r="142" spans="1:19" ht="12" customHeight="1">
      <c r="A142" s="4">
        <v>8</v>
      </c>
      <c r="B142" s="4" t="s">
        <v>158</v>
      </c>
      <c r="C142" s="3">
        <v>80</v>
      </c>
      <c r="D142" s="3">
        <v>71</v>
      </c>
      <c r="E142" s="3">
        <v>81</v>
      </c>
      <c r="F142" s="4">
        <v>43</v>
      </c>
      <c r="G142" s="4">
        <v>74</v>
      </c>
      <c r="H142" s="4">
        <v>84</v>
      </c>
      <c r="I142" s="4">
        <v>71</v>
      </c>
      <c r="J142" s="4">
        <f t="shared" si="12"/>
        <v>504</v>
      </c>
      <c r="K142" s="14">
        <v>21</v>
      </c>
      <c r="L142" s="14">
        <v>138</v>
      </c>
      <c r="M142" s="8">
        <f t="shared" si="13"/>
        <v>30.1</v>
      </c>
      <c r="N142" s="8">
        <f t="shared" si="14"/>
        <v>37</v>
      </c>
      <c r="O142" s="8">
        <f t="shared" si="15"/>
        <v>50.4</v>
      </c>
      <c r="P142" s="8">
        <f t="shared" si="16"/>
        <v>28.4</v>
      </c>
      <c r="Q142" s="8">
        <f t="shared" si="17"/>
        <v>377.9</v>
      </c>
      <c r="R142" s="8">
        <v>22</v>
      </c>
      <c r="S142" s="8">
        <v>140</v>
      </c>
    </row>
    <row r="143" spans="1:19" ht="12" customHeight="1">
      <c r="A143" s="4">
        <v>4</v>
      </c>
      <c r="B143" s="4" t="s">
        <v>159</v>
      </c>
      <c r="C143" s="3">
        <v>86</v>
      </c>
      <c r="D143" s="3">
        <v>69</v>
      </c>
      <c r="E143" s="3">
        <v>84</v>
      </c>
      <c r="F143" s="4">
        <v>49</v>
      </c>
      <c r="G143" s="4">
        <v>63</v>
      </c>
      <c r="H143" s="4">
        <v>82</v>
      </c>
      <c r="I143" s="4">
        <v>57</v>
      </c>
      <c r="J143" s="4">
        <f t="shared" si="12"/>
        <v>490</v>
      </c>
      <c r="K143" s="14">
        <v>14</v>
      </c>
      <c r="L143" s="14">
        <v>150</v>
      </c>
      <c r="M143" s="8">
        <f t="shared" si="13"/>
        <v>34.299999999999997</v>
      </c>
      <c r="N143" s="8">
        <f t="shared" si="14"/>
        <v>31.5</v>
      </c>
      <c r="O143" s="8">
        <f t="shared" si="15"/>
        <v>49.2</v>
      </c>
      <c r="P143" s="8">
        <f t="shared" si="16"/>
        <v>22.8</v>
      </c>
      <c r="Q143" s="8">
        <f t="shared" si="17"/>
        <v>376.8</v>
      </c>
      <c r="R143" s="8">
        <v>14</v>
      </c>
      <c r="S143" s="8">
        <v>141</v>
      </c>
    </row>
    <row r="144" spans="1:19" ht="12" customHeight="1">
      <c r="A144" s="4">
        <v>5</v>
      </c>
      <c r="B144" s="4" t="s">
        <v>160</v>
      </c>
      <c r="C144" s="3">
        <v>86</v>
      </c>
      <c r="D144" s="3">
        <v>76</v>
      </c>
      <c r="E144" s="3">
        <v>63</v>
      </c>
      <c r="F144" s="4">
        <v>56</v>
      </c>
      <c r="G144" s="4">
        <v>72</v>
      </c>
      <c r="H144" s="4">
        <v>87</v>
      </c>
      <c r="I144" s="4">
        <v>59</v>
      </c>
      <c r="J144" s="4">
        <f t="shared" si="12"/>
        <v>499</v>
      </c>
      <c r="K144" s="14">
        <v>13</v>
      </c>
      <c r="L144" s="14">
        <v>140</v>
      </c>
      <c r="M144" s="8">
        <f t="shared" si="13"/>
        <v>39.200000000000003</v>
      </c>
      <c r="N144" s="8">
        <f t="shared" si="14"/>
        <v>36</v>
      </c>
      <c r="O144" s="8">
        <f t="shared" si="15"/>
        <v>52.2</v>
      </c>
      <c r="P144" s="8">
        <f t="shared" si="16"/>
        <v>23.6</v>
      </c>
      <c r="Q144" s="8">
        <f t="shared" si="17"/>
        <v>376</v>
      </c>
      <c r="R144" s="8">
        <v>13</v>
      </c>
      <c r="S144" s="8">
        <v>142</v>
      </c>
    </row>
    <row r="145" spans="1:19" ht="12" customHeight="1">
      <c r="A145" s="4">
        <v>8</v>
      </c>
      <c r="B145" s="4" t="s">
        <v>161</v>
      </c>
      <c r="C145" s="3">
        <v>80</v>
      </c>
      <c r="D145" s="3">
        <v>67</v>
      </c>
      <c r="E145" s="3">
        <v>87</v>
      </c>
      <c r="F145" s="4">
        <v>54</v>
      </c>
      <c r="G145" s="4">
        <v>56</v>
      </c>
      <c r="H145" s="4">
        <v>86</v>
      </c>
      <c r="I145" s="4">
        <v>61</v>
      </c>
      <c r="J145" s="4">
        <f t="shared" si="12"/>
        <v>491</v>
      </c>
      <c r="K145" s="14">
        <v>24</v>
      </c>
      <c r="L145" s="14">
        <v>148</v>
      </c>
      <c r="M145" s="8">
        <f t="shared" si="13"/>
        <v>37.799999999999997</v>
      </c>
      <c r="N145" s="8">
        <f t="shared" si="14"/>
        <v>28</v>
      </c>
      <c r="O145" s="8">
        <f t="shared" si="15"/>
        <v>51.6</v>
      </c>
      <c r="P145" s="8">
        <f t="shared" si="16"/>
        <v>24.4</v>
      </c>
      <c r="Q145" s="8">
        <f t="shared" si="17"/>
        <v>375.8</v>
      </c>
      <c r="R145" s="8">
        <v>23</v>
      </c>
      <c r="S145" s="8">
        <v>143</v>
      </c>
    </row>
    <row r="146" spans="1:19" ht="12" customHeight="1">
      <c r="A146" s="4">
        <v>8</v>
      </c>
      <c r="B146" s="4" t="s">
        <v>162</v>
      </c>
      <c r="C146" s="3">
        <v>88</v>
      </c>
      <c r="D146" s="3">
        <v>75</v>
      </c>
      <c r="E146" s="3">
        <v>65</v>
      </c>
      <c r="F146" s="4">
        <v>59</v>
      </c>
      <c r="G146" s="4">
        <v>54</v>
      </c>
      <c r="H146" s="4">
        <v>84</v>
      </c>
      <c r="I146" s="4">
        <v>72</v>
      </c>
      <c r="J146" s="4">
        <f t="shared" si="12"/>
        <v>497</v>
      </c>
      <c r="K146" s="14">
        <v>23</v>
      </c>
      <c r="L146" s="14">
        <v>142</v>
      </c>
      <c r="M146" s="8">
        <f t="shared" si="13"/>
        <v>41.3</v>
      </c>
      <c r="N146" s="8">
        <f t="shared" si="14"/>
        <v>27</v>
      </c>
      <c r="O146" s="8">
        <f t="shared" si="15"/>
        <v>50.4</v>
      </c>
      <c r="P146" s="8">
        <f t="shared" si="16"/>
        <v>28.8</v>
      </c>
      <c r="Q146" s="8">
        <f t="shared" si="17"/>
        <v>375.5</v>
      </c>
      <c r="R146" s="8">
        <v>24</v>
      </c>
      <c r="S146" s="8">
        <v>144</v>
      </c>
    </row>
    <row r="147" spans="1:19" ht="12" customHeight="1">
      <c r="A147" s="4">
        <v>2</v>
      </c>
      <c r="B147" s="4" t="s">
        <v>163</v>
      </c>
      <c r="C147" s="3">
        <v>73</v>
      </c>
      <c r="D147" s="3">
        <v>81</v>
      </c>
      <c r="E147" s="3">
        <v>74</v>
      </c>
      <c r="F147" s="4">
        <v>61</v>
      </c>
      <c r="G147" s="4">
        <v>49</v>
      </c>
      <c r="H147" s="4">
        <v>87</v>
      </c>
      <c r="I147" s="4">
        <v>70</v>
      </c>
      <c r="J147" s="4">
        <f t="shared" si="12"/>
        <v>495</v>
      </c>
      <c r="K147" s="14">
        <v>18</v>
      </c>
      <c r="L147" s="14">
        <v>144</v>
      </c>
      <c r="M147" s="8">
        <f t="shared" si="13"/>
        <v>42.7</v>
      </c>
      <c r="N147" s="8">
        <f t="shared" si="14"/>
        <v>24.5</v>
      </c>
      <c r="O147" s="8">
        <f t="shared" si="15"/>
        <v>52.2</v>
      </c>
      <c r="P147" s="8">
        <f t="shared" si="16"/>
        <v>28</v>
      </c>
      <c r="Q147" s="8">
        <f t="shared" si="17"/>
        <v>375.4</v>
      </c>
      <c r="R147" s="8">
        <v>17</v>
      </c>
      <c r="S147" s="8">
        <v>145</v>
      </c>
    </row>
    <row r="148" spans="1:19" ht="12" customHeight="1">
      <c r="A148" s="4">
        <v>7</v>
      </c>
      <c r="B148" s="4" t="s">
        <v>164</v>
      </c>
      <c r="C148" s="3">
        <v>88</v>
      </c>
      <c r="D148" s="3">
        <v>66</v>
      </c>
      <c r="E148" s="3">
        <v>78</v>
      </c>
      <c r="F148" s="4">
        <v>51</v>
      </c>
      <c r="G148" s="4">
        <v>57</v>
      </c>
      <c r="H148" s="4">
        <v>88</v>
      </c>
      <c r="I148" s="4">
        <v>66</v>
      </c>
      <c r="J148" s="4">
        <f t="shared" si="12"/>
        <v>494</v>
      </c>
      <c r="K148" s="14">
        <v>20</v>
      </c>
      <c r="L148" s="14">
        <v>145</v>
      </c>
      <c r="M148" s="8">
        <f t="shared" si="13"/>
        <v>35.700000000000003</v>
      </c>
      <c r="N148" s="8">
        <f t="shared" si="14"/>
        <v>28.5</v>
      </c>
      <c r="O148" s="8">
        <f t="shared" si="15"/>
        <v>52.8</v>
      </c>
      <c r="P148" s="8">
        <f t="shared" si="16"/>
        <v>26.4</v>
      </c>
      <c r="Q148" s="8">
        <f t="shared" si="17"/>
        <v>375.4</v>
      </c>
      <c r="R148" s="8">
        <v>20</v>
      </c>
      <c r="S148" s="8">
        <v>146</v>
      </c>
    </row>
    <row r="149" spans="1:19" ht="12" customHeight="1">
      <c r="A149" s="4">
        <v>4</v>
      </c>
      <c r="B149" s="4" t="s">
        <v>165</v>
      </c>
      <c r="C149" s="3">
        <v>77</v>
      </c>
      <c r="D149" s="3">
        <v>62</v>
      </c>
      <c r="E149" s="3">
        <v>99</v>
      </c>
      <c r="F149" s="4">
        <v>55</v>
      </c>
      <c r="G149" s="4">
        <v>72</v>
      </c>
      <c r="H149" s="4">
        <v>76</v>
      </c>
      <c r="I149" s="4">
        <v>43</v>
      </c>
      <c r="J149" s="4">
        <f t="shared" si="12"/>
        <v>484</v>
      </c>
      <c r="K149" s="14">
        <v>16</v>
      </c>
      <c r="L149" s="14">
        <v>161</v>
      </c>
      <c r="M149" s="8">
        <f t="shared" si="13"/>
        <v>38.5</v>
      </c>
      <c r="N149" s="8">
        <f t="shared" si="14"/>
        <v>36</v>
      </c>
      <c r="O149" s="8">
        <f t="shared" si="15"/>
        <v>45.6</v>
      </c>
      <c r="P149" s="8">
        <f t="shared" si="16"/>
        <v>17.2</v>
      </c>
      <c r="Q149" s="8">
        <f t="shared" si="17"/>
        <v>375.3</v>
      </c>
      <c r="R149" s="8">
        <v>15</v>
      </c>
      <c r="S149" s="8">
        <v>147</v>
      </c>
    </row>
    <row r="150" spans="1:19" ht="12" customHeight="1">
      <c r="A150" s="14">
        <v>6</v>
      </c>
      <c r="B150" s="14" t="s">
        <v>166</v>
      </c>
      <c r="C150" s="3">
        <v>80</v>
      </c>
      <c r="D150" s="3">
        <v>67</v>
      </c>
      <c r="E150" s="3">
        <v>67</v>
      </c>
      <c r="F150" s="14">
        <v>72</v>
      </c>
      <c r="G150" s="4">
        <v>72</v>
      </c>
      <c r="H150" s="4">
        <v>71</v>
      </c>
      <c r="I150" s="4">
        <v>80</v>
      </c>
      <c r="J150" s="4">
        <f t="shared" si="12"/>
        <v>509</v>
      </c>
      <c r="K150" s="14">
        <v>11</v>
      </c>
      <c r="L150" s="14">
        <v>131</v>
      </c>
      <c r="M150" s="8">
        <f t="shared" si="13"/>
        <v>50.4</v>
      </c>
      <c r="N150" s="8">
        <f t="shared" si="14"/>
        <v>36</v>
      </c>
      <c r="O150" s="8">
        <f t="shared" si="15"/>
        <v>42.6</v>
      </c>
      <c r="P150" s="8">
        <f t="shared" si="16"/>
        <v>32</v>
      </c>
      <c r="Q150" s="8">
        <f t="shared" si="17"/>
        <v>375</v>
      </c>
      <c r="R150" s="8">
        <v>12</v>
      </c>
      <c r="S150" s="8">
        <v>148</v>
      </c>
    </row>
    <row r="151" spans="1:19" ht="12" customHeight="1">
      <c r="A151" s="4">
        <v>7</v>
      </c>
      <c r="B151" s="4" t="s">
        <v>167</v>
      </c>
      <c r="C151" s="3">
        <v>88</v>
      </c>
      <c r="D151" s="3">
        <v>66</v>
      </c>
      <c r="E151" s="3">
        <v>83</v>
      </c>
      <c r="F151" s="4">
        <v>60</v>
      </c>
      <c r="G151" s="4">
        <v>44</v>
      </c>
      <c r="H151" s="4">
        <v>86</v>
      </c>
      <c r="I151" s="4">
        <v>55</v>
      </c>
      <c r="J151" s="4">
        <f t="shared" si="12"/>
        <v>482</v>
      </c>
      <c r="K151" s="14">
        <v>24</v>
      </c>
      <c r="L151" s="14">
        <v>164</v>
      </c>
      <c r="M151" s="8">
        <f t="shared" si="13"/>
        <v>42</v>
      </c>
      <c r="N151" s="8">
        <f t="shared" si="14"/>
        <v>22</v>
      </c>
      <c r="O151" s="8">
        <f t="shared" si="15"/>
        <v>51.6</v>
      </c>
      <c r="P151" s="8">
        <f t="shared" si="16"/>
        <v>22</v>
      </c>
      <c r="Q151" s="8">
        <f t="shared" si="17"/>
        <v>374.6</v>
      </c>
      <c r="R151" s="8">
        <v>21</v>
      </c>
      <c r="S151" s="8">
        <v>149</v>
      </c>
    </row>
    <row r="152" spans="1:19" ht="12" customHeight="1">
      <c r="A152" s="4">
        <v>5</v>
      </c>
      <c r="B152" s="4" t="s">
        <v>168</v>
      </c>
      <c r="C152" s="3">
        <v>74</v>
      </c>
      <c r="D152" s="3">
        <v>64</v>
      </c>
      <c r="E152" s="3">
        <v>87</v>
      </c>
      <c r="F152" s="4">
        <v>56</v>
      </c>
      <c r="G152" s="4">
        <v>65</v>
      </c>
      <c r="H152" s="4">
        <v>88</v>
      </c>
      <c r="I152" s="4">
        <v>62</v>
      </c>
      <c r="J152" s="4">
        <f t="shared" si="12"/>
        <v>496</v>
      </c>
      <c r="K152" s="14">
        <v>14</v>
      </c>
      <c r="L152" s="14">
        <v>143</v>
      </c>
      <c r="M152" s="8">
        <f t="shared" si="13"/>
        <v>39.200000000000003</v>
      </c>
      <c r="N152" s="8">
        <f t="shared" si="14"/>
        <v>32.5</v>
      </c>
      <c r="O152" s="8">
        <f t="shared" si="15"/>
        <v>52.8</v>
      </c>
      <c r="P152" s="8">
        <f t="shared" si="16"/>
        <v>24.8</v>
      </c>
      <c r="Q152" s="8">
        <f t="shared" si="17"/>
        <v>374.3</v>
      </c>
      <c r="R152" s="8">
        <v>14</v>
      </c>
      <c r="S152" s="8">
        <v>150</v>
      </c>
    </row>
    <row r="153" spans="1:19" ht="12" customHeight="1">
      <c r="A153" s="4">
        <v>5</v>
      </c>
      <c r="B153" s="4" t="s">
        <v>169</v>
      </c>
      <c r="C153" s="3">
        <v>75</v>
      </c>
      <c r="D153" s="3">
        <v>68</v>
      </c>
      <c r="E153" s="3">
        <v>91</v>
      </c>
      <c r="F153" s="4">
        <v>53</v>
      </c>
      <c r="G153" s="4">
        <v>63</v>
      </c>
      <c r="H153" s="4">
        <v>80</v>
      </c>
      <c r="I153" s="4">
        <v>58</v>
      </c>
      <c r="J153" s="4">
        <f t="shared" si="12"/>
        <v>488</v>
      </c>
      <c r="K153" s="14">
        <v>15</v>
      </c>
      <c r="L153" s="14">
        <v>153</v>
      </c>
      <c r="M153" s="8">
        <f t="shared" si="13"/>
        <v>37.1</v>
      </c>
      <c r="N153" s="8">
        <f t="shared" si="14"/>
        <v>31.5</v>
      </c>
      <c r="O153" s="8">
        <f t="shared" si="15"/>
        <v>48</v>
      </c>
      <c r="P153" s="8">
        <f t="shared" si="16"/>
        <v>23.2</v>
      </c>
      <c r="Q153" s="8">
        <f t="shared" si="17"/>
        <v>373.8</v>
      </c>
      <c r="R153" s="8">
        <v>15</v>
      </c>
      <c r="S153" s="8">
        <v>151</v>
      </c>
    </row>
    <row r="154" spans="1:19" ht="12" customHeight="1">
      <c r="A154" s="4">
        <v>2</v>
      </c>
      <c r="B154" s="4" t="s">
        <v>170</v>
      </c>
      <c r="C154" s="3">
        <v>76</v>
      </c>
      <c r="D154" s="3">
        <v>66</v>
      </c>
      <c r="E154" s="3">
        <v>71</v>
      </c>
      <c r="F154" s="4">
        <v>65</v>
      </c>
      <c r="G154" s="4">
        <v>65</v>
      </c>
      <c r="H154" s="4">
        <v>82</v>
      </c>
      <c r="I154" s="4">
        <v>82</v>
      </c>
      <c r="J154" s="4">
        <f t="shared" si="12"/>
        <v>507</v>
      </c>
      <c r="K154" s="14">
        <v>16</v>
      </c>
      <c r="L154" s="14">
        <v>133</v>
      </c>
      <c r="M154" s="8">
        <f t="shared" si="13"/>
        <v>45.5</v>
      </c>
      <c r="N154" s="8">
        <f t="shared" si="14"/>
        <v>32.5</v>
      </c>
      <c r="O154" s="8">
        <f t="shared" si="15"/>
        <v>49.2</v>
      </c>
      <c r="P154" s="8">
        <f t="shared" si="16"/>
        <v>32.799999999999997</v>
      </c>
      <c r="Q154" s="8">
        <f t="shared" si="17"/>
        <v>373</v>
      </c>
      <c r="R154" s="8">
        <v>18</v>
      </c>
      <c r="S154" s="8">
        <v>152</v>
      </c>
    </row>
    <row r="155" spans="1:19" ht="12" customHeight="1">
      <c r="A155" s="4">
        <v>3</v>
      </c>
      <c r="B155" s="4" t="s">
        <v>171</v>
      </c>
      <c r="C155" s="3">
        <v>77</v>
      </c>
      <c r="D155" s="3">
        <v>72</v>
      </c>
      <c r="E155" s="3">
        <v>92</v>
      </c>
      <c r="F155" s="4">
        <v>51</v>
      </c>
      <c r="G155" s="4">
        <v>51</v>
      </c>
      <c r="H155" s="4">
        <v>82</v>
      </c>
      <c r="I155" s="4">
        <v>54</v>
      </c>
      <c r="J155" s="4">
        <f t="shared" si="12"/>
        <v>479</v>
      </c>
      <c r="K155" s="14">
        <v>18</v>
      </c>
      <c r="L155" s="14">
        <v>168</v>
      </c>
      <c r="M155" s="8">
        <f t="shared" si="13"/>
        <v>35.700000000000003</v>
      </c>
      <c r="N155" s="8">
        <f t="shared" si="14"/>
        <v>25.5</v>
      </c>
      <c r="O155" s="8">
        <f t="shared" si="15"/>
        <v>49.2</v>
      </c>
      <c r="P155" s="8">
        <f t="shared" si="16"/>
        <v>21.6</v>
      </c>
      <c r="Q155" s="8">
        <f t="shared" si="17"/>
        <v>373</v>
      </c>
      <c r="R155" s="8">
        <v>16</v>
      </c>
      <c r="S155" s="8">
        <v>153</v>
      </c>
    </row>
    <row r="156" spans="1:19" ht="12" customHeight="1">
      <c r="A156" s="4">
        <v>7</v>
      </c>
      <c r="B156" s="4" t="s">
        <v>172</v>
      </c>
      <c r="C156" s="3">
        <v>60</v>
      </c>
      <c r="D156" s="3">
        <v>59</v>
      </c>
      <c r="E156" s="3">
        <v>98</v>
      </c>
      <c r="F156" s="4">
        <v>75</v>
      </c>
      <c r="G156" s="4">
        <v>65</v>
      </c>
      <c r="H156" s="4">
        <v>76</v>
      </c>
      <c r="I156" s="4">
        <v>59</v>
      </c>
      <c r="J156" s="4">
        <f t="shared" si="12"/>
        <v>492</v>
      </c>
      <c r="K156" s="14">
        <v>21</v>
      </c>
      <c r="L156" s="14">
        <v>147</v>
      </c>
      <c r="M156" s="8">
        <f t="shared" si="13"/>
        <v>52.5</v>
      </c>
      <c r="N156" s="8">
        <f t="shared" si="14"/>
        <v>32.5</v>
      </c>
      <c r="O156" s="8">
        <f t="shared" si="15"/>
        <v>45.6</v>
      </c>
      <c r="P156" s="8">
        <f t="shared" si="16"/>
        <v>23.6</v>
      </c>
      <c r="Q156" s="8">
        <f t="shared" si="17"/>
        <v>371.2</v>
      </c>
      <c r="R156" s="8">
        <v>22</v>
      </c>
      <c r="S156" s="8">
        <v>154</v>
      </c>
    </row>
    <row r="157" spans="1:19" ht="12" customHeight="1">
      <c r="A157" s="4">
        <v>7</v>
      </c>
      <c r="B157" s="4" t="s">
        <v>173</v>
      </c>
      <c r="C157" s="3">
        <v>72</v>
      </c>
      <c r="D157" s="3">
        <v>70</v>
      </c>
      <c r="E157" s="3">
        <v>89</v>
      </c>
      <c r="F157" s="4">
        <v>53</v>
      </c>
      <c r="G157" s="4">
        <v>71</v>
      </c>
      <c r="H157" s="4">
        <v>74</v>
      </c>
      <c r="I157" s="4">
        <v>58</v>
      </c>
      <c r="J157" s="4">
        <f t="shared" si="12"/>
        <v>487</v>
      </c>
      <c r="K157" s="14">
        <v>23</v>
      </c>
      <c r="L157" s="14">
        <v>155</v>
      </c>
      <c r="M157" s="8">
        <f t="shared" si="13"/>
        <v>37.1</v>
      </c>
      <c r="N157" s="8">
        <f t="shared" si="14"/>
        <v>35.5</v>
      </c>
      <c r="O157" s="8">
        <f t="shared" si="15"/>
        <v>44.4</v>
      </c>
      <c r="P157" s="8">
        <f t="shared" si="16"/>
        <v>23.2</v>
      </c>
      <c r="Q157" s="8">
        <f t="shared" si="17"/>
        <v>371.2</v>
      </c>
      <c r="R157" s="8">
        <v>23</v>
      </c>
      <c r="S157" s="8">
        <v>155</v>
      </c>
    </row>
    <row r="158" spans="1:19" ht="12" customHeight="1">
      <c r="A158" s="4">
        <v>5</v>
      </c>
      <c r="B158" s="4" t="s">
        <v>174</v>
      </c>
      <c r="C158" s="3">
        <v>81</v>
      </c>
      <c r="D158" s="3">
        <v>66</v>
      </c>
      <c r="E158" s="3">
        <v>87</v>
      </c>
      <c r="F158" s="4">
        <v>49</v>
      </c>
      <c r="G158" s="4">
        <v>68</v>
      </c>
      <c r="H158" s="4">
        <v>72</v>
      </c>
      <c r="I158" s="4">
        <v>63</v>
      </c>
      <c r="J158" s="4">
        <f t="shared" si="12"/>
        <v>486</v>
      </c>
      <c r="K158" s="14">
        <v>16</v>
      </c>
      <c r="L158" s="14">
        <v>157</v>
      </c>
      <c r="M158" s="8">
        <f t="shared" si="13"/>
        <v>34.299999999999997</v>
      </c>
      <c r="N158" s="8">
        <f t="shared" si="14"/>
        <v>34</v>
      </c>
      <c r="O158" s="8">
        <f t="shared" si="15"/>
        <v>43.2</v>
      </c>
      <c r="P158" s="8">
        <f t="shared" si="16"/>
        <v>25.2</v>
      </c>
      <c r="Q158" s="8">
        <f t="shared" si="17"/>
        <v>370.7</v>
      </c>
      <c r="R158" s="8">
        <v>16</v>
      </c>
      <c r="S158" s="8">
        <v>156</v>
      </c>
    </row>
    <row r="159" spans="1:19" ht="12" customHeight="1">
      <c r="A159" s="4">
        <v>4</v>
      </c>
      <c r="B159" s="4" t="s">
        <v>175</v>
      </c>
      <c r="C159" s="3">
        <v>79</v>
      </c>
      <c r="D159" s="3">
        <v>77</v>
      </c>
      <c r="E159" s="3">
        <v>69</v>
      </c>
      <c r="F159" s="4">
        <v>57</v>
      </c>
      <c r="G159" s="4">
        <v>59</v>
      </c>
      <c r="H159" s="4">
        <v>86</v>
      </c>
      <c r="I159" s="4">
        <v>59</v>
      </c>
      <c r="J159" s="4">
        <f t="shared" si="12"/>
        <v>486</v>
      </c>
      <c r="K159" s="14">
        <v>15</v>
      </c>
      <c r="L159" s="14">
        <v>156</v>
      </c>
      <c r="M159" s="8">
        <f t="shared" si="13"/>
        <v>39.9</v>
      </c>
      <c r="N159" s="8">
        <f t="shared" si="14"/>
        <v>29.5</v>
      </c>
      <c r="O159" s="8">
        <f t="shared" si="15"/>
        <v>51.6</v>
      </c>
      <c r="P159" s="8">
        <f t="shared" si="16"/>
        <v>23.6</v>
      </c>
      <c r="Q159" s="8">
        <f t="shared" si="17"/>
        <v>369.6</v>
      </c>
      <c r="R159" s="8">
        <v>16</v>
      </c>
      <c r="S159" s="8">
        <v>157</v>
      </c>
    </row>
    <row r="160" spans="1:19" ht="12" customHeight="1">
      <c r="A160" s="4">
        <v>3</v>
      </c>
      <c r="B160" s="4" t="s">
        <v>176</v>
      </c>
      <c r="C160" s="3">
        <v>96</v>
      </c>
      <c r="D160" s="3">
        <v>47</v>
      </c>
      <c r="E160" s="3">
        <v>86</v>
      </c>
      <c r="F160" s="4">
        <v>57</v>
      </c>
      <c r="G160" s="4">
        <v>54</v>
      </c>
      <c r="H160" s="4">
        <v>90</v>
      </c>
      <c r="I160" s="4">
        <v>48</v>
      </c>
      <c r="J160" s="4">
        <f t="shared" si="12"/>
        <v>478</v>
      </c>
      <c r="K160" s="14">
        <v>20</v>
      </c>
      <c r="L160" s="14">
        <v>170</v>
      </c>
      <c r="M160" s="8">
        <f t="shared" si="13"/>
        <v>39.9</v>
      </c>
      <c r="N160" s="8">
        <f t="shared" si="14"/>
        <v>27</v>
      </c>
      <c r="O160" s="8">
        <f t="shared" si="15"/>
        <v>54</v>
      </c>
      <c r="P160" s="8">
        <f t="shared" si="16"/>
        <v>19.2</v>
      </c>
      <c r="Q160" s="8">
        <f t="shared" si="17"/>
        <v>369.1</v>
      </c>
      <c r="R160" s="8">
        <v>17</v>
      </c>
      <c r="S160" s="8">
        <v>158</v>
      </c>
    </row>
    <row r="161" spans="1:19" ht="12" customHeight="1">
      <c r="A161" s="4">
        <v>7</v>
      </c>
      <c r="B161" s="4" t="s">
        <v>177</v>
      </c>
      <c r="C161" s="3">
        <v>76</v>
      </c>
      <c r="D161" s="3">
        <v>67</v>
      </c>
      <c r="E161" s="3">
        <v>79</v>
      </c>
      <c r="F161" s="4">
        <v>63</v>
      </c>
      <c r="G161" s="4">
        <v>53</v>
      </c>
      <c r="H161" s="4">
        <v>80</v>
      </c>
      <c r="I161" s="4">
        <v>71</v>
      </c>
      <c r="J161" s="4">
        <f t="shared" si="12"/>
        <v>489</v>
      </c>
      <c r="K161" s="14">
        <v>22</v>
      </c>
      <c r="L161" s="14">
        <v>152</v>
      </c>
      <c r="M161" s="8">
        <f t="shared" si="13"/>
        <v>44.1</v>
      </c>
      <c r="N161" s="8">
        <f t="shared" si="14"/>
        <v>26.5</v>
      </c>
      <c r="O161" s="8">
        <f t="shared" si="15"/>
        <v>48</v>
      </c>
      <c r="P161" s="8">
        <f t="shared" si="16"/>
        <v>28.4</v>
      </c>
      <c r="Q161" s="8">
        <f t="shared" si="17"/>
        <v>369</v>
      </c>
      <c r="R161" s="8">
        <v>24</v>
      </c>
      <c r="S161" s="8">
        <v>159</v>
      </c>
    </row>
    <row r="162" spans="1:19" ht="12" customHeight="1">
      <c r="A162" s="4">
        <v>3</v>
      </c>
      <c r="B162" s="4" t="s">
        <v>178</v>
      </c>
      <c r="C162" s="3">
        <v>81</v>
      </c>
      <c r="D162" s="3">
        <v>71</v>
      </c>
      <c r="E162" s="3">
        <v>80</v>
      </c>
      <c r="F162" s="4">
        <v>56</v>
      </c>
      <c r="G162" s="4">
        <v>55</v>
      </c>
      <c r="H162" s="4">
        <v>83</v>
      </c>
      <c r="I162" s="4">
        <v>47</v>
      </c>
      <c r="J162" s="4">
        <f t="shared" si="12"/>
        <v>473</v>
      </c>
      <c r="K162" s="14">
        <v>21</v>
      </c>
      <c r="L162" s="14">
        <v>175</v>
      </c>
      <c r="M162" s="8">
        <f t="shared" si="13"/>
        <v>39.200000000000003</v>
      </c>
      <c r="N162" s="8">
        <f t="shared" si="14"/>
        <v>27.5</v>
      </c>
      <c r="O162" s="8">
        <f t="shared" si="15"/>
        <v>49.8</v>
      </c>
      <c r="P162" s="8">
        <f t="shared" si="16"/>
        <v>18.8</v>
      </c>
      <c r="Q162" s="8">
        <f t="shared" si="17"/>
        <v>367.3</v>
      </c>
      <c r="R162" s="8">
        <v>18</v>
      </c>
      <c r="S162" s="8">
        <v>160</v>
      </c>
    </row>
    <row r="163" spans="1:19" ht="12" customHeight="1">
      <c r="A163" s="4">
        <v>2</v>
      </c>
      <c r="B163" s="4" t="s">
        <v>179</v>
      </c>
      <c r="C163" s="3">
        <v>65</v>
      </c>
      <c r="D163" s="3">
        <v>81</v>
      </c>
      <c r="E163" s="3">
        <v>73</v>
      </c>
      <c r="F163" s="4">
        <v>67</v>
      </c>
      <c r="G163" s="4">
        <v>58</v>
      </c>
      <c r="H163" s="4">
        <v>81</v>
      </c>
      <c r="I163" s="4">
        <v>59</v>
      </c>
      <c r="J163" s="4">
        <f t="shared" si="12"/>
        <v>484</v>
      </c>
      <c r="K163" s="14">
        <v>19</v>
      </c>
      <c r="L163" s="14">
        <v>160</v>
      </c>
      <c r="M163" s="8">
        <f t="shared" si="13"/>
        <v>46.9</v>
      </c>
      <c r="N163" s="8">
        <f t="shared" si="14"/>
        <v>29</v>
      </c>
      <c r="O163" s="8">
        <f t="shared" si="15"/>
        <v>48.6</v>
      </c>
      <c r="P163" s="8">
        <f t="shared" si="16"/>
        <v>23.6</v>
      </c>
      <c r="Q163" s="8">
        <f t="shared" si="17"/>
        <v>367.1</v>
      </c>
      <c r="R163" s="8">
        <v>19</v>
      </c>
      <c r="S163" s="8">
        <v>161</v>
      </c>
    </row>
    <row r="164" spans="1:19" ht="12" customHeight="1">
      <c r="A164" s="4">
        <v>1</v>
      </c>
      <c r="B164" s="4" t="s">
        <v>180</v>
      </c>
      <c r="C164" s="3">
        <v>72</v>
      </c>
      <c r="D164" s="15">
        <v>64</v>
      </c>
      <c r="E164" s="3">
        <v>85</v>
      </c>
      <c r="F164" s="4">
        <v>62</v>
      </c>
      <c r="G164" s="4">
        <v>62</v>
      </c>
      <c r="H164" s="4">
        <v>75</v>
      </c>
      <c r="I164" s="4">
        <v>66</v>
      </c>
      <c r="J164" s="4">
        <f t="shared" si="12"/>
        <v>486</v>
      </c>
      <c r="K164" s="14">
        <v>33</v>
      </c>
      <c r="L164" s="14">
        <v>158</v>
      </c>
      <c r="M164" s="8">
        <f t="shared" si="13"/>
        <v>43.4</v>
      </c>
      <c r="N164" s="8">
        <f t="shared" si="14"/>
        <v>31</v>
      </c>
      <c r="O164" s="8">
        <f t="shared" si="15"/>
        <v>45</v>
      </c>
      <c r="P164" s="8">
        <f t="shared" si="16"/>
        <v>26.4</v>
      </c>
      <c r="Q164" s="8">
        <f t="shared" si="17"/>
        <v>366.8</v>
      </c>
      <c r="R164" s="8">
        <v>33</v>
      </c>
      <c r="S164" s="8">
        <v>162</v>
      </c>
    </row>
    <row r="165" spans="1:19" ht="12" customHeight="1">
      <c r="A165" s="4">
        <v>1</v>
      </c>
      <c r="B165" s="4" t="s">
        <v>181</v>
      </c>
      <c r="C165" s="3">
        <v>80</v>
      </c>
      <c r="D165" s="3">
        <v>53</v>
      </c>
      <c r="E165" s="3">
        <v>87</v>
      </c>
      <c r="F165" s="4">
        <v>62</v>
      </c>
      <c r="G165" s="4">
        <v>65</v>
      </c>
      <c r="H165" s="4">
        <v>77</v>
      </c>
      <c r="I165" s="4">
        <v>61</v>
      </c>
      <c r="J165" s="4">
        <f t="shared" si="12"/>
        <v>485</v>
      </c>
      <c r="K165" s="14">
        <v>34</v>
      </c>
      <c r="L165" s="14">
        <v>159</v>
      </c>
      <c r="M165" s="8">
        <f t="shared" si="13"/>
        <v>43.4</v>
      </c>
      <c r="N165" s="8">
        <f t="shared" si="14"/>
        <v>32.5</v>
      </c>
      <c r="O165" s="8">
        <f t="shared" si="15"/>
        <v>46.2</v>
      </c>
      <c r="P165" s="8">
        <f t="shared" si="16"/>
        <v>24.4</v>
      </c>
      <c r="Q165" s="8">
        <f t="shared" si="17"/>
        <v>366.5</v>
      </c>
      <c r="R165" s="8">
        <v>34</v>
      </c>
      <c r="S165" s="8">
        <v>163</v>
      </c>
    </row>
    <row r="166" spans="1:19" ht="12" customHeight="1">
      <c r="A166" s="4">
        <v>8</v>
      </c>
      <c r="B166" s="4" t="s">
        <v>182</v>
      </c>
      <c r="C166" s="3">
        <v>89</v>
      </c>
      <c r="D166" s="3">
        <v>57</v>
      </c>
      <c r="E166" s="3">
        <v>80</v>
      </c>
      <c r="F166" s="4">
        <v>45</v>
      </c>
      <c r="G166" s="4">
        <v>67</v>
      </c>
      <c r="H166" s="4">
        <v>84</v>
      </c>
      <c r="I166" s="4">
        <v>62</v>
      </c>
      <c r="J166" s="4">
        <f t="shared" si="12"/>
        <v>484</v>
      </c>
      <c r="K166" s="14">
        <v>25</v>
      </c>
      <c r="L166" s="14">
        <v>162</v>
      </c>
      <c r="M166" s="8">
        <f t="shared" si="13"/>
        <v>31.5</v>
      </c>
      <c r="N166" s="8">
        <f t="shared" si="14"/>
        <v>33.5</v>
      </c>
      <c r="O166" s="8">
        <f t="shared" si="15"/>
        <v>50.4</v>
      </c>
      <c r="P166" s="8">
        <f t="shared" si="16"/>
        <v>24.8</v>
      </c>
      <c r="Q166" s="8">
        <f t="shared" si="17"/>
        <v>366.2</v>
      </c>
      <c r="R166" s="8">
        <v>25</v>
      </c>
      <c r="S166" s="8">
        <v>164</v>
      </c>
    </row>
    <row r="167" spans="1:19" ht="12" customHeight="1">
      <c r="A167" s="4">
        <v>3</v>
      </c>
      <c r="B167" s="4" t="s">
        <v>183</v>
      </c>
      <c r="C167" s="3">
        <v>82</v>
      </c>
      <c r="D167" s="3">
        <v>60</v>
      </c>
      <c r="E167" s="3">
        <v>80</v>
      </c>
      <c r="F167" s="4">
        <v>56</v>
      </c>
      <c r="G167" s="4">
        <v>49</v>
      </c>
      <c r="H167" s="4">
        <v>89</v>
      </c>
      <c r="I167" s="4">
        <v>63</v>
      </c>
      <c r="J167" s="4">
        <f t="shared" si="12"/>
        <v>479</v>
      </c>
      <c r="K167" s="14">
        <v>19</v>
      </c>
      <c r="L167" s="14">
        <v>169</v>
      </c>
      <c r="M167" s="8">
        <f t="shared" si="13"/>
        <v>39.200000000000003</v>
      </c>
      <c r="N167" s="8">
        <f t="shared" si="14"/>
        <v>24.5</v>
      </c>
      <c r="O167" s="8">
        <f t="shared" si="15"/>
        <v>53.4</v>
      </c>
      <c r="P167" s="8">
        <f t="shared" si="16"/>
        <v>25.2</v>
      </c>
      <c r="Q167" s="8">
        <f t="shared" si="17"/>
        <v>364.3</v>
      </c>
      <c r="R167" s="8">
        <v>19</v>
      </c>
      <c r="S167" s="8">
        <v>165</v>
      </c>
    </row>
    <row r="168" spans="1:19" ht="12" customHeight="1">
      <c r="A168" s="4">
        <v>5</v>
      </c>
      <c r="B168" s="4" t="s">
        <v>184</v>
      </c>
      <c r="C168" s="3">
        <v>80</v>
      </c>
      <c r="D168" s="3">
        <v>64</v>
      </c>
      <c r="E168" s="3">
        <v>84</v>
      </c>
      <c r="F168" s="4">
        <v>55</v>
      </c>
      <c r="G168" s="4">
        <v>49</v>
      </c>
      <c r="H168" s="4">
        <v>75</v>
      </c>
      <c r="I168" s="4">
        <v>70</v>
      </c>
      <c r="J168" s="4">
        <f t="shared" si="12"/>
        <v>477</v>
      </c>
      <c r="K168" s="14">
        <v>17</v>
      </c>
      <c r="L168" s="14">
        <v>171</v>
      </c>
      <c r="M168" s="8">
        <f t="shared" si="13"/>
        <v>38.5</v>
      </c>
      <c r="N168" s="8">
        <f t="shared" si="14"/>
        <v>24.5</v>
      </c>
      <c r="O168" s="8">
        <f t="shared" si="15"/>
        <v>45</v>
      </c>
      <c r="P168" s="8">
        <f t="shared" si="16"/>
        <v>28</v>
      </c>
      <c r="Q168" s="8">
        <f t="shared" si="17"/>
        <v>364</v>
      </c>
      <c r="R168" s="8">
        <v>17</v>
      </c>
      <c r="S168" s="8">
        <v>166</v>
      </c>
    </row>
    <row r="169" spans="1:19" ht="12" customHeight="1">
      <c r="A169" s="4">
        <v>5</v>
      </c>
      <c r="B169" s="4" t="s">
        <v>185</v>
      </c>
      <c r="C169" s="3">
        <v>77</v>
      </c>
      <c r="D169" s="3">
        <v>59</v>
      </c>
      <c r="E169" s="3">
        <v>87</v>
      </c>
      <c r="F169" s="4">
        <v>76</v>
      </c>
      <c r="G169" s="4">
        <v>53</v>
      </c>
      <c r="H169" s="4">
        <v>66</v>
      </c>
      <c r="I169" s="4">
        <v>52</v>
      </c>
      <c r="J169" s="4">
        <f t="shared" si="12"/>
        <v>470</v>
      </c>
      <c r="K169" s="14">
        <v>19</v>
      </c>
      <c r="L169" s="14">
        <v>178</v>
      </c>
      <c r="M169" s="8">
        <f t="shared" si="13"/>
        <v>53.2</v>
      </c>
      <c r="N169" s="8">
        <f t="shared" si="14"/>
        <v>26.5</v>
      </c>
      <c r="O169" s="8">
        <f t="shared" si="15"/>
        <v>39.6</v>
      </c>
      <c r="P169" s="8">
        <f t="shared" si="16"/>
        <v>20.8</v>
      </c>
      <c r="Q169" s="8">
        <f t="shared" si="17"/>
        <v>363.1</v>
      </c>
      <c r="R169" s="8">
        <v>18</v>
      </c>
      <c r="S169" s="8">
        <v>167</v>
      </c>
    </row>
    <row r="170" spans="1:19" ht="12" customHeight="1">
      <c r="A170" s="4">
        <v>5</v>
      </c>
      <c r="B170" s="4" t="s">
        <v>186</v>
      </c>
      <c r="C170" s="3">
        <v>83</v>
      </c>
      <c r="D170" s="3">
        <v>54</v>
      </c>
      <c r="E170" s="3">
        <v>99</v>
      </c>
      <c r="F170" s="4">
        <v>56</v>
      </c>
      <c r="G170" s="4">
        <v>52</v>
      </c>
      <c r="H170" s="4">
        <v>70</v>
      </c>
      <c r="I170" s="4">
        <v>49</v>
      </c>
      <c r="J170" s="4">
        <f t="shared" si="12"/>
        <v>463</v>
      </c>
      <c r="K170" s="14">
        <v>21</v>
      </c>
      <c r="L170" s="14">
        <v>183</v>
      </c>
      <c r="M170" s="8">
        <f t="shared" si="13"/>
        <v>39.200000000000003</v>
      </c>
      <c r="N170" s="8">
        <f t="shared" si="14"/>
        <v>26</v>
      </c>
      <c r="O170" s="8">
        <f t="shared" si="15"/>
        <v>42</v>
      </c>
      <c r="P170" s="8">
        <f t="shared" si="16"/>
        <v>19.600000000000001</v>
      </c>
      <c r="Q170" s="8">
        <f t="shared" si="17"/>
        <v>362.8</v>
      </c>
      <c r="R170" s="8">
        <v>19</v>
      </c>
      <c r="S170" s="8">
        <v>168</v>
      </c>
    </row>
    <row r="171" spans="1:19" ht="12" customHeight="1">
      <c r="A171" s="4">
        <v>6</v>
      </c>
      <c r="B171" s="4" t="s">
        <v>187</v>
      </c>
      <c r="C171" s="3">
        <v>78</v>
      </c>
      <c r="D171" s="3">
        <v>63</v>
      </c>
      <c r="E171" s="3">
        <v>74</v>
      </c>
      <c r="F171" s="4">
        <v>58</v>
      </c>
      <c r="G171" s="4">
        <v>77</v>
      </c>
      <c r="H171" s="4">
        <v>78</v>
      </c>
      <c r="I171" s="4">
        <v>54</v>
      </c>
      <c r="J171" s="4">
        <f t="shared" si="12"/>
        <v>482</v>
      </c>
      <c r="K171" s="14">
        <v>13</v>
      </c>
      <c r="L171" s="14">
        <v>163</v>
      </c>
      <c r="M171" s="8">
        <f t="shared" si="13"/>
        <v>40.6</v>
      </c>
      <c r="N171" s="8">
        <f t="shared" si="14"/>
        <v>38.5</v>
      </c>
      <c r="O171" s="8">
        <f t="shared" si="15"/>
        <v>46.8</v>
      </c>
      <c r="P171" s="8">
        <f t="shared" si="16"/>
        <v>21.6</v>
      </c>
      <c r="Q171" s="8">
        <f t="shared" si="17"/>
        <v>362.5</v>
      </c>
      <c r="R171" s="8">
        <v>13</v>
      </c>
      <c r="S171" s="8">
        <v>169</v>
      </c>
    </row>
    <row r="172" spans="1:19" ht="12" customHeight="1">
      <c r="A172" s="4">
        <v>3</v>
      </c>
      <c r="B172" s="4" t="s">
        <v>188</v>
      </c>
      <c r="C172" s="3">
        <v>82</v>
      </c>
      <c r="D172" s="3">
        <v>61</v>
      </c>
      <c r="E172" s="3">
        <v>65</v>
      </c>
      <c r="F172" s="16">
        <v>68</v>
      </c>
      <c r="G172" s="4">
        <v>80</v>
      </c>
      <c r="H172" s="4">
        <v>65</v>
      </c>
      <c r="I172" s="4">
        <v>68</v>
      </c>
      <c r="J172" s="4">
        <f t="shared" si="12"/>
        <v>489</v>
      </c>
      <c r="K172" s="14">
        <v>17</v>
      </c>
      <c r="L172" s="14">
        <v>151</v>
      </c>
      <c r="M172" s="8">
        <f t="shared" si="13"/>
        <v>47.6</v>
      </c>
      <c r="N172" s="8">
        <f t="shared" si="14"/>
        <v>40</v>
      </c>
      <c r="O172" s="8">
        <f t="shared" si="15"/>
        <v>39</v>
      </c>
      <c r="P172" s="8">
        <f t="shared" si="16"/>
        <v>27.2</v>
      </c>
      <c r="Q172" s="8">
        <f t="shared" si="17"/>
        <v>361.8</v>
      </c>
      <c r="R172" s="8">
        <v>20</v>
      </c>
      <c r="S172" s="8">
        <v>170</v>
      </c>
    </row>
    <row r="173" spans="1:19" ht="12" customHeight="1">
      <c r="A173" s="4">
        <v>5</v>
      </c>
      <c r="B173" s="4" t="s">
        <v>189</v>
      </c>
      <c r="C173" s="3">
        <v>96</v>
      </c>
      <c r="D173" s="3">
        <v>57</v>
      </c>
      <c r="E173" s="3">
        <v>75</v>
      </c>
      <c r="F173" s="4">
        <v>35</v>
      </c>
      <c r="G173" s="4">
        <v>62</v>
      </c>
      <c r="H173" s="4">
        <v>85</v>
      </c>
      <c r="I173" s="4">
        <v>67</v>
      </c>
      <c r="J173" s="4">
        <f t="shared" si="12"/>
        <v>477</v>
      </c>
      <c r="K173" s="14">
        <v>18</v>
      </c>
      <c r="L173" s="14">
        <v>172</v>
      </c>
      <c r="M173" s="8">
        <f t="shared" si="13"/>
        <v>24.5</v>
      </c>
      <c r="N173" s="8">
        <f t="shared" si="14"/>
        <v>31</v>
      </c>
      <c r="O173" s="8">
        <f t="shared" si="15"/>
        <v>51</v>
      </c>
      <c r="P173" s="8">
        <f t="shared" si="16"/>
        <v>26.8</v>
      </c>
      <c r="Q173" s="8">
        <f t="shared" si="17"/>
        <v>361.3</v>
      </c>
      <c r="R173" s="8">
        <v>20</v>
      </c>
      <c r="S173" s="8">
        <v>171</v>
      </c>
    </row>
    <row r="174" spans="1:19" ht="12" customHeight="1">
      <c r="A174" s="4">
        <v>3</v>
      </c>
      <c r="B174" s="4" t="s">
        <v>190</v>
      </c>
      <c r="C174" s="3">
        <v>77</v>
      </c>
      <c r="D174" s="3">
        <v>58</v>
      </c>
      <c r="E174" s="3">
        <v>69</v>
      </c>
      <c r="F174" s="4">
        <v>58</v>
      </c>
      <c r="G174" s="4">
        <v>74</v>
      </c>
      <c r="H174" s="4">
        <v>89</v>
      </c>
      <c r="I174" s="4">
        <v>65</v>
      </c>
      <c r="J174" s="4">
        <f t="shared" si="12"/>
        <v>490</v>
      </c>
      <c r="K174" s="14">
        <v>16</v>
      </c>
      <c r="L174" s="14">
        <v>149</v>
      </c>
      <c r="M174" s="8">
        <f t="shared" si="13"/>
        <v>40.6</v>
      </c>
      <c r="N174" s="8">
        <f t="shared" si="14"/>
        <v>37</v>
      </c>
      <c r="O174" s="8">
        <f t="shared" si="15"/>
        <v>53.4</v>
      </c>
      <c r="P174" s="8">
        <f t="shared" si="16"/>
        <v>26</v>
      </c>
      <c r="Q174" s="8">
        <f t="shared" si="17"/>
        <v>361</v>
      </c>
      <c r="R174" s="8">
        <v>21</v>
      </c>
      <c r="S174" s="8">
        <v>172</v>
      </c>
    </row>
    <row r="175" spans="1:19" ht="12" customHeight="1">
      <c r="A175" s="4">
        <v>7</v>
      </c>
      <c r="B175" s="4" t="s">
        <v>191</v>
      </c>
      <c r="C175" s="3">
        <v>86</v>
      </c>
      <c r="D175" s="3">
        <v>47</v>
      </c>
      <c r="E175" s="3">
        <v>85</v>
      </c>
      <c r="F175" s="4">
        <v>47</v>
      </c>
      <c r="G175" s="4">
        <v>56</v>
      </c>
      <c r="H175" s="4">
        <v>91</v>
      </c>
      <c r="I175" s="4">
        <v>68</v>
      </c>
      <c r="J175" s="4">
        <f t="shared" si="12"/>
        <v>480</v>
      </c>
      <c r="K175" s="14">
        <v>25</v>
      </c>
      <c r="L175" s="14">
        <v>167</v>
      </c>
      <c r="M175" s="8">
        <f t="shared" si="13"/>
        <v>32.9</v>
      </c>
      <c r="N175" s="8">
        <f t="shared" si="14"/>
        <v>28</v>
      </c>
      <c r="O175" s="8">
        <f t="shared" si="15"/>
        <v>54.6</v>
      </c>
      <c r="P175" s="8">
        <f t="shared" si="16"/>
        <v>27.2</v>
      </c>
      <c r="Q175" s="8">
        <f t="shared" si="17"/>
        <v>360.7</v>
      </c>
      <c r="R175" s="8">
        <v>25</v>
      </c>
      <c r="S175" s="8">
        <v>173</v>
      </c>
    </row>
    <row r="176" spans="1:19" ht="12" customHeight="1">
      <c r="A176" s="4">
        <v>4</v>
      </c>
      <c r="B176" s="4" t="s">
        <v>192</v>
      </c>
      <c r="C176" s="3">
        <v>81</v>
      </c>
      <c r="D176" s="3">
        <v>62</v>
      </c>
      <c r="E176" s="3">
        <v>76</v>
      </c>
      <c r="F176" s="4">
        <v>60</v>
      </c>
      <c r="G176" s="4">
        <v>54</v>
      </c>
      <c r="H176" s="4">
        <v>80</v>
      </c>
      <c r="I176" s="4">
        <v>61</v>
      </c>
      <c r="J176" s="4">
        <f t="shared" si="12"/>
        <v>474</v>
      </c>
      <c r="K176" s="14">
        <v>18</v>
      </c>
      <c r="L176" s="14">
        <v>174</v>
      </c>
      <c r="M176" s="8">
        <f t="shared" si="13"/>
        <v>42</v>
      </c>
      <c r="N176" s="8">
        <f t="shared" si="14"/>
        <v>27</v>
      </c>
      <c r="O176" s="8">
        <f t="shared" si="15"/>
        <v>48</v>
      </c>
      <c r="P176" s="8">
        <f t="shared" si="16"/>
        <v>24.4</v>
      </c>
      <c r="Q176" s="8">
        <f t="shared" si="17"/>
        <v>360.4</v>
      </c>
      <c r="R176" s="8">
        <v>17</v>
      </c>
      <c r="S176" s="8">
        <v>174</v>
      </c>
    </row>
    <row r="177" spans="1:19" ht="12" customHeight="1">
      <c r="A177" s="4">
        <v>6</v>
      </c>
      <c r="B177" s="4" t="s">
        <v>193</v>
      </c>
      <c r="C177" s="3">
        <v>86</v>
      </c>
      <c r="D177" s="3">
        <v>66</v>
      </c>
      <c r="E177" s="3">
        <v>77</v>
      </c>
      <c r="F177" s="4">
        <v>66</v>
      </c>
      <c r="G177" s="4">
        <v>49</v>
      </c>
      <c r="H177" s="4">
        <v>68</v>
      </c>
      <c r="I177" s="4">
        <v>49</v>
      </c>
      <c r="J177" s="4">
        <f t="shared" si="12"/>
        <v>461</v>
      </c>
      <c r="K177" s="14">
        <v>16</v>
      </c>
      <c r="L177" s="14">
        <v>185</v>
      </c>
      <c r="M177" s="8">
        <f t="shared" si="13"/>
        <v>46.2</v>
      </c>
      <c r="N177" s="8">
        <f t="shared" si="14"/>
        <v>24.5</v>
      </c>
      <c r="O177" s="8">
        <f t="shared" si="15"/>
        <v>40.799999999999997</v>
      </c>
      <c r="P177" s="8">
        <f t="shared" si="16"/>
        <v>19.600000000000001</v>
      </c>
      <c r="Q177" s="8">
        <f t="shared" si="17"/>
        <v>360.1</v>
      </c>
      <c r="R177" s="8">
        <v>14</v>
      </c>
      <c r="S177" s="8">
        <v>175</v>
      </c>
    </row>
    <row r="178" spans="1:19" ht="12" customHeight="1">
      <c r="A178" s="4">
        <v>6</v>
      </c>
      <c r="B178" s="4" t="s">
        <v>194</v>
      </c>
      <c r="C178" s="3">
        <v>78</v>
      </c>
      <c r="D178" s="3">
        <v>47</v>
      </c>
      <c r="E178" s="3">
        <v>78</v>
      </c>
      <c r="F178" s="4">
        <v>74</v>
      </c>
      <c r="G178" s="4">
        <v>63</v>
      </c>
      <c r="H178" s="4">
        <v>86</v>
      </c>
      <c r="I178" s="4">
        <v>55</v>
      </c>
      <c r="J178" s="4">
        <f t="shared" si="12"/>
        <v>481</v>
      </c>
      <c r="K178" s="14">
        <v>14</v>
      </c>
      <c r="L178" s="14">
        <v>165</v>
      </c>
      <c r="M178" s="8">
        <f t="shared" si="13"/>
        <v>51.8</v>
      </c>
      <c r="N178" s="8">
        <f t="shared" si="14"/>
        <v>31.5</v>
      </c>
      <c r="O178" s="8">
        <f t="shared" si="15"/>
        <v>51.6</v>
      </c>
      <c r="P178" s="8">
        <f t="shared" si="16"/>
        <v>22</v>
      </c>
      <c r="Q178" s="8">
        <f t="shared" si="17"/>
        <v>359.9</v>
      </c>
      <c r="R178" s="8">
        <v>15</v>
      </c>
      <c r="S178" s="8">
        <v>176</v>
      </c>
    </row>
    <row r="179" spans="1:19" ht="12" customHeight="1">
      <c r="A179" s="4">
        <v>2</v>
      </c>
      <c r="B179" s="4" t="s">
        <v>195</v>
      </c>
      <c r="C179" s="3">
        <v>87</v>
      </c>
      <c r="D179" s="3">
        <v>60</v>
      </c>
      <c r="E179" s="3">
        <v>89</v>
      </c>
      <c r="F179" s="4">
        <v>42</v>
      </c>
      <c r="G179" s="4">
        <v>31</v>
      </c>
      <c r="H179" s="4">
        <v>83</v>
      </c>
      <c r="I179" s="4">
        <v>70</v>
      </c>
      <c r="J179" s="4">
        <f t="shared" si="12"/>
        <v>462</v>
      </c>
      <c r="K179" s="14">
        <v>22</v>
      </c>
      <c r="L179" s="14">
        <v>184</v>
      </c>
      <c r="M179" s="8">
        <f t="shared" si="13"/>
        <v>29.4</v>
      </c>
      <c r="N179" s="8">
        <f t="shared" si="14"/>
        <v>15.5</v>
      </c>
      <c r="O179" s="8">
        <f t="shared" si="15"/>
        <v>49.8</v>
      </c>
      <c r="P179" s="8">
        <f t="shared" si="16"/>
        <v>28</v>
      </c>
      <c r="Q179" s="8">
        <f t="shared" si="17"/>
        <v>358.7</v>
      </c>
      <c r="R179" s="8">
        <v>20</v>
      </c>
      <c r="S179" s="8">
        <v>177</v>
      </c>
    </row>
    <row r="180" spans="1:19" ht="12" customHeight="1">
      <c r="A180" s="4">
        <v>6</v>
      </c>
      <c r="B180" s="4" t="s">
        <v>196</v>
      </c>
      <c r="C180" s="3">
        <v>93</v>
      </c>
      <c r="D180" s="3">
        <v>61</v>
      </c>
      <c r="E180" s="3">
        <v>90</v>
      </c>
      <c r="F180" s="4">
        <v>38</v>
      </c>
      <c r="G180" s="4">
        <v>36</v>
      </c>
      <c r="H180" s="4">
        <v>84</v>
      </c>
      <c r="I180" s="4">
        <v>49</v>
      </c>
      <c r="J180" s="4">
        <f t="shared" si="12"/>
        <v>451</v>
      </c>
      <c r="K180" s="14">
        <v>18</v>
      </c>
      <c r="L180" s="14">
        <v>193</v>
      </c>
      <c r="M180" s="8">
        <f t="shared" si="13"/>
        <v>26.6</v>
      </c>
      <c r="N180" s="8">
        <f t="shared" si="14"/>
        <v>18</v>
      </c>
      <c r="O180" s="8">
        <f t="shared" si="15"/>
        <v>50.4</v>
      </c>
      <c r="P180" s="8">
        <f t="shared" si="16"/>
        <v>19.600000000000001</v>
      </c>
      <c r="Q180" s="8">
        <f t="shared" si="17"/>
        <v>358.6</v>
      </c>
      <c r="R180" s="8">
        <v>16</v>
      </c>
      <c r="S180" s="8">
        <v>178</v>
      </c>
    </row>
    <row r="181" spans="1:19" ht="12" customHeight="1">
      <c r="A181" s="4">
        <v>5</v>
      </c>
      <c r="B181" s="4" t="s">
        <v>197</v>
      </c>
      <c r="C181" s="3">
        <v>84</v>
      </c>
      <c r="D181" s="3">
        <v>69</v>
      </c>
      <c r="E181" s="3">
        <v>63</v>
      </c>
      <c r="F181" s="4">
        <v>55</v>
      </c>
      <c r="G181" s="4">
        <v>72</v>
      </c>
      <c r="H181" s="4">
        <v>79</v>
      </c>
      <c r="I181" s="4">
        <v>46</v>
      </c>
      <c r="J181" s="4">
        <f t="shared" si="12"/>
        <v>468</v>
      </c>
      <c r="K181" s="14">
        <v>20</v>
      </c>
      <c r="L181" s="14">
        <v>179</v>
      </c>
      <c r="M181" s="8">
        <f t="shared" si="13"/>
        <v>38.5</v>
      </c>
      <c r="N181" s="8">
        <f t="shared" si="14"/>
        <v>36</v>
      </c>
      <c r="O181" s="8">
        <f t="shared" si="15"/>
        <v>47.4</v>
      </c>
      <c r="P181" s="8">
        <f t="shared" si="16"/>
        <v>18.399999999999999</v>
      </c>
      <c r="Q181" s="8">
        <f t="shared" si="17"/>
        <v>356.3</v>
      </c>
      <c r="R181" s="8">
        <v>21</v>
      </c>
      <c r="S181" s="8">
        <v>179</v>
      </c>
    </row>
    <row r="182" spans="1:19" ht="12" customHeight="1">
      <c r="A182" s="4">
        <v>4</v>
      </c>
      <c r="B182" s="4" t="s">
        <v>198</v>
      </c>
      <c r="C182" s="3">
        <v>77</v>
      </c>
      <c r="D182" s="3">
        <v>74</v>
      </c>
      <c r="E182" s="3">
        <v>58</v>
      </c>
      <c r="F182" s="4">
        <v>56</v>
      </c>
      <c r="G182" s="4">
        <v>65</v>
      </c>
      <c r="H182" s="4">
        <v>85</v>
      </c>
      <c r="I182" s="4">
        <v>61</v>
      </c>
      <c r="J182" s="4">
        <f t="shared" si="12"/>
        <v>476</v>
      </c>
      <c r="K182" s="14">
        <v>17</v>
      </c>
      <c r="L182" s="14">
        <v>173</v>
      </c>
      <c r="M182" s="8">
        <f t="shared" si="13"/>
        <v>39.200000000000003</v>
      </c>
      <c r="N182" s="8">
        <f t="shared" si="14"/>
        <v>32.5</v>
      </c>
      <c r="O182" s="8">
        <f t="shared" si="15"/>
        <v>51</v>
      </c>
      <c r="P182" s="8">
        <f t="shared" si="16"/>
        <v>24.4</v>
      </c>
      <c r="Q182" s="8">
        <f t="shared" si="17"/>
        <v>356.1</v>
      </c>
      <c r="R182" s="8">
        <v>18</v>
      </c>
      <c r="S182" s="8">
        <v>180</v>
      </c>
    </row>
    <row r="183" spans="1:19" ht="12" customHeight="1">
      <c r="A183" s="4">
        <v>6</v>
      </c>
      <c r="B183" s="4" t="s">
        <v>199</v>
      </c>
      <c r="C183" s="3">
        <v>75</v>
      </c>
      <c r="D183" s="3">
        <v>76</v>
      </c>
      <c r="E183" s="3">
        <v>84</v>
      </c>
      <c r="F183" s="4">
        <v>54</v>
      </c>
      <c r="G183" s="4">
        <v>32</v>
      </c>
      <c r="H183" s="4">
        <v>80</v>
      </c>
      <c r="I183" s="4">
        <v>48</v>
      </c>
      <c r="J183" s="4">
        <f t="shared" si="12"/>
        <v>449</v>
      </c>
      <c r="K183" s="14">
        <v>19</v>
      </c>
      <c r="L183" s="14">
        <v>196</v>
      </c>
      <c r="M183" s="8">
        <f t="shared" si="13"/>
        <v>37.799999999999997</v>
      </c>
      <c r="N183" s="8">
        <f t="shared" si="14"/>
        <v>16</v>
      </c>
      <c r="O183" s="8">
        <f t="shared" si="15"/>
        <v>48</v>
      </c>
      <c r="P183" s="8">
        <f t="shared" si="16"/>
        <v>19.2</v>
      </c>
      <c r="Q183" s="8">
        <f t="shared" si="17"/>
        <v>356</v>
      </c>
      <c r="R183" s="8">
        <v>17</v>
      </c>
      <c r="S183" s="8">
        <v>181</v>
      </c>
    </row>
    <row r="184" spans="1:19" ht="12" customHeight="1">
      <c r="A184" s="4">
        <v>6</v>
      </c>
      <c r="B184" s="4" t="s">
        <v>200</v>
      </c>
      <c r="C184" s="3">
        <v>76</v>
      </c>
      <c r="D184" s="3">
        <v>56</v>
      </c>
      <c r="E184" s="3">
        <v>75</v>
      </c>
      <c r="F184" s="4">
        <v>62</v>
      </c>
      <c r="G184" s="4">
        <v>66</v>
      </c>
      <c r="H184" s="4">
        <v>82</v>
      </c>
      <c r="I184" s="4">
        <v>54</v>
      </c>
      <c r="J184" s="4">
        <f t="shared" si="12"/>
        <v>471</v>
      </c>
      <c r="K184" s="14">
        <v>15</v>
      </c>
      <c r="L184" s="14">
        <v>176</v>
      </c>
      <c r="M184" s="8">
        <f t="shared" si="13"/>
        <v>43.4</v>
      </c>
      <c r="N184" s="8">
        <f t="shared" si="14"/>
        <v>33</v>
      </c>
      <c r="O184" s="8">
        <f t="shared" si="15"/>
        <v>49.2</v>
      </c>
      <c r="P184" s="8">
        <f t="shared" si="16"/>
        <v>21.6</v>
      </c>
      <c r="Q184" s="8">
        <f t="shared" si="17"/>
        <v>354.2</v>
      </c>
      <c r="R184" s="8">
        <v>18</v>
      </c>
      <c r="S184" s="8">
        <v>182</v>
      </c>
    </row>
    <row r="185" spans="1:19" ht="12" customHeight="1">
      <c r="A185" s="4">
        <v>1</v>
      </c>
      <c r="B185" s="4" t="s">
        <v>201</v>
      </c>
      <c r="C185" s="3">
        <v>79</v>
      </c>
      <c r="D185" s="3">
        <v>62</v>
      </c>
      <c r="E185" s="3">
        <v>57</v>
      </c>
      <c r="F185" s="4">
        <v>56</v>
      </c>
      <c r="G185" s="4">
        <v>84</v>
      </c>
      <c r="H185" s="4">
        <v>80</v>
      </c>
      <c r="I185" s="4">
        <v>63</v>
      </c>
      <c r="J185" s="4">
        <f t="shared" si="12"/>
        <v>481</v>
      </c>
      <c r="K185" s="14">
        <v>35</v>
      </c>
      <c r="L185" s="14">
        <v>166</v>
      </c>
      <c r="M185" s="8">
        <f t="shared" si="13"/>
        <v>39.200000000000003</v>
      </c>
      <c r="N185" s="8">
        <f t="shared" si="14"/>
        <v>42</v>
      </c>
      <c r="O185" s="8">
        <f t="shared" si="15"/>
        <v>48</v>
      </c>
      <c r="P185" s="8">
        <f t="shared" si="16"/>
        <v>25.2</v>
      </c>
      <c r="Q185" s="8">
        <f t="shared" si="17"/>
        <v>352.4</v>
      </c>
      <c r="R185" s="8">
        <v>35</v>
      </c>
      <c r="S185" s="8">
        <v>183</v>
      </c>
    </row>
    <row r="186" spans="1:19" ht="12" customHeight="1">
      <c r="A186" s="4">
        <v>4</v>
      </c>
      <c r="B186" s="4" t="s">
        <v>202</v>
      </c>
      <c r="C186" s="3">
        <v>71</v>
      </c>
      <c r="D186" s="3">
        <v>70</v>
      </c>
      <c r="E186" s="3">
        <v>74</v>
      </c>
      <c r="F186" s="4">
        <v>42</v>
      </c>
      <c r="G186" s="4">
        <v>63</v>
      </c>
      <c r="H186" s="4">
        <v>91</v>
      </c>
      <c r="I186" s="4">
        <v>54</v>
      </c>
      <c r="J186" s="4">
        <f t="shared" si="12"/>
        <v>465</v>
      </c>
      <c r="K186" s="14">
        <v>20</v>
      </c>
      <c r="L186" s="14">
        <v>182</v>
      </c>
      <c r="M186" s="8">
        <f t="shared" si="13"/>
        <v>29.4</v>
      </c>
      <c r="N186" s="8">
        <f t="shared" si="14"/>
        <v>31.5</v>
      </c>
      <c r="O186" s="8">
        <f t="shared" si="15"/>
        <v>54.6</v>
      </c>
      <c r="P186" s="8">
        <f t="shared" si="16"/>
        <v>21.6</v>
      </c>
      <c r="Q186" s="8">
        <f t="shared" si="17"/>
        <v>352.1</v>
      </c>
      <c r="R186" s="8">
        <v>19</v>
      </c>
      <c r="S186" s="8">
        <v>184</v>
      </c>
    </row>
    <row r="187" spans="1:19" ht="12" customHeight="1">
      <c r="A187" s="4">
        <v>2</v>
      </c>
      <c r="B187" s="4" t="s">
        <v>203</v>
      </c>
      <c r="C187" s="3">
        <v>71</v>
      </c>
      <c r="D187" s="3">
        <v>69</v>
      </c>
      <c r="E187" s="3">
        <v>65</v>
      </c>
      <c r="F187" s="4">
        <v>60</v>
      </c>
      <c r="G187" s="4">
        <v>55</v>
      </c>
      <c r="H187" s="4">
        <v>81</v>
      </c>
      <c r="I187" s="4">
        <v>70</v>
      </c>
      <c r="J187" s="4">
        <f t="shared" si="12"/>
        <v>471</v>
      </c>
      <c r="K187" s="14">
        <v>20</v>
      </c>
      <c r="L187" s="14">
        <v>177</v>
      </c>
      <c r="M187" s="8">
        <f t="shared" si="13"/>
        <v>42</v>
      </c>
      <c r="N187" s="8">
        <f t="shared" si="14"/>
        <v>27.5</v>
      </c>
      <c r="O187" s="8">
        <f t="shared" si="15"/>
        <v>48.6</v>
      </c>
      <c r="P187" s="8">
        <f t="shared" si="16"/>
        <v>28</v>
      </c>
      <c r="Q187" s="8">
        <f t="shared" si="17"/>
        <v>351.1</v>
      </c>
      <c r="R187" s="8">
        <v>21</v>
      </c>
      <c r="S187" s="8">
        <v>185</v>
      </c>
    </row>
    <row r="188" spans="1:19" ht="12" customHeight="1">
      <c r="A188" s="4">
        <v>2</v>
      </c>
      <c r="B188" s="4" t="s">
        <v>204</v>
      </c>
      <c r="C188" s="3">
        <v>82</v>
      </c>
      <c r="D188" s="3">
        <v>67</v>
      </c>
      <c r="E188" s="3">
        <v>62</v>
      </c>
      <c r="F188" s="4">
        <v>44</v>
      </c>
      <c r="G188" s="4">
        <v>64</v>
      </c>
      <c r="H188" s="4">
        <v>88</v>
      </c>
      <c r="I188" s="4">
        <v>61</v>
      </c>
      <c r="J188" s="4">
        <f t="shared" si="12"/>
        <v>468</v>
      </c>
      <c r="K188" s="14">
        <v>21</v>
      </c>
      <c r="L188" s="14">
        <v>180</v>
      </c>
      <c r="M188" s="8">
        <f t="shared" si="13"/>
        <v>30.8</v>
      </c>
      <c r="N188" s="8">
        <f t="shared" si="14"/>
        <v>32</v>
      </c>
      <c r="O188" s="8">
        <f t="shared" si="15"/>
        <v>52.8</v>
      </c>
      <c r="P188" s="8">
        <f t="shared" si="16"/>
        <v>24.4</v>
      </c>
      <c r="Q188" s="8">
        <f t="shared" si="17"/>
        <v>351</v>
      </c>
      <c r="R188" s="8">
        <v>22</v>
      </c>
      <c r="S188" s="8">
        <v>186</v>
      </c>
    </row>
    <row r="189" spans="1:19" ht="12" customHeight="1">
      <c r="A189" s="4">
        <v>4</v>
      </c>
      <c r="B189" s="4" t="s">
        <v>205</v>
      </c>
      <c r="C189" s="3">
        <v>71</v>
      </c>
      <c r="D189" s="3">
        <v>56</v>
      </c>
      <c r="E189" s="3">
        <v>78</v>
      </c>
      <c r="F189" s="4">
        <v>63</v>
      </c>
      <c r="G189" s="4">
        <v>65</v>
      </c>
      <c r="H189" s="4">
        <v>78</v>
      </c>
      <c r="I189" s="4">
        <v>56</v>
      </c>
      <c r="J189" s="4">
        <f t="shared" si="12"/>
        <v>467</v>
      </c>
      <c r="K189" s="14">
        <v>19</v>
      </c>
      <c r="L189" s="14">
        <v>181</v>
      </c>
      <c r="M189" s="8">
        <f t="shared" si="13"/>
        <v>44.1</v>
      </c>
      <c r="N189" s="8">
        <f t="shared" si="14"/>
        <v>32.5</v>
      </c>
      <c r="O189" s="8">
        <f t="shared" si="15"/>
        <v>46.8</v>
      </c>
      <c r="P189" s="8">
        <f t="shared" si="16"/>
        <v>22.4</v>
      </c>
      <c r="Q189" s="8">
        <f t="shared" si="17"/>
        <v>350.8</v>
      </c>
      <c r="R189" s="8">
        <v>20</v>
      </c>
      <c r="S189" s="8">
        <v>187</v>
      </c>
    </row>
    <row r="190" spans="1:19" ht="12" customHeight="1">
      <c r="A190" s="4">
        <v>8</v>
      </c>
      <c r="B190" s="4" t="s">
        <v>206</v>
      </c>
      <c r="C190" s="3">
        <v>82</v>
      </c>
      <c r="D190" s="8">
        <v>54</v>
      </c>
      <c r="E190" s="3">
        <v>80</v>
      </c>
      <c r="F190" s="4">
        <v>49</v>
      </c>
      <c r="G190" s="4">
        <v>59</v>
      </c>
      <c r="H190" s="4">
        <v>77</v>
      </c>
      <c r="I190" s="4">
        <v>59</v>
      </c>
      <c r="J190" s="4">
        <f t="shared" si="12"/>
        <v>460</v>
      </c>
      <c r="K190" s="14">
        <v>27</v>
      </c>
      <c r="L190" s="14">
        <v>187</v>
      </c>
      <c r="M190" s="8">
        <f t="shared" si="13"/>
        <v>34.299999999999997</v>
      </c>
      <c r="N190" s="8">
        <f t="shared" si="14"/>
        <v>29.5</v>
      </c>
      <c r="O190" s="8">
        <f t="shared" si="15"/>
        <v>46.2</v>
      </c>
      <c r="P190" s="8">
        <f t="shared" si="16"/>
        <v>23.6</v>
      </c>
      <c r="Q190" s="8">
        <f t="shared" si="17"/>
        <v>349.6</v>
      </c>
      <c r="R190" s="8">
        <v>26</v>
      </c>
      <c r="S190" s="8">
        <v>188</v>
      </c>
    </row>
    <row r="191" spans="1:19" ht="12" customHeight="1">
      <c r="A191" s="4">
        <v>8</v>
      </c>
      <c r="B191" s="4" t="s">
        <v>207</v>
      </c>
      <c r="C191" s="3">
        <v>82</v>
      </c>
      <c r="D191" s="3">
        <v>73</v>
      </c>
      <c r="E191" s="3">
        <v>75</v>
      </c>
      <c r="F191" s="4">
        <v>32</v>
      </c>
      <c r="G191" s="4">
        <v>45</v>
      </c>
      <c r="H191" s="4">
        <v>81</v>
      </c>
      <c r="I191" s="4">
        <v>62</v>
      </c>
      <c r="J191" s="4">
        <f t="shared" si="12"/>
        <v>450</v>
      </c>
      <c r="K191" s="14">
        <v>29</v>
      </c>
      <c r="L191" s="14">
        <v>194</v>
      </c>
      <c r="M191" s="8">
        <f t="shared" si="13"/>
        <v>22.4</v>
      </c>
      <c r="N191" s="8">
        <f t="shared" si="14"/>
        <v>22.5</v>
      </c>
      <c r="O191" s="8">
        <f t="shared" si="15"/>
        <v>48.6</v>
      </c>
      <c r="P191" s="8">
        <f t="shared" si="16"/>
        <v>24.8</v>
      </c>
      <c r="Q191" s="8">
        <f t="shared" si="17"/>
        <v>348.3</v>
      </c>
      <c r="R191" s="8">
        <v>27</v>
      </c>
      <c r="S191" s="8">
        <v>189</v>
      </c>
    </row>
    <row r="192" spans="1:19" ht="12" customHeight="1">
      <c r="A192" s="4">
        <v>4</v>
      </c>
      <c r="B192" s="4" t="s">
        <v>208</v>
      </c>
      <c r="C192" s="3">
        <v>80</v>
      </c>
      <c r="D192" s="3">
        <v>52</v>
      </c>
      <c r="E192" s="3">
        <v>85</v>
      </c>
      <c r="F192" s="4">
        <v>56</v>
      </c>
      <c r="G192" s="4">
        <v>64</v>
      </c>
      <c r="H192" s="4">
        <v>67</v>
      </c>
      <c r="I192" s="4">
        <v>49</v>
      </c>
      <c r="J192" s="4">
        <f t="shared" si="12"/>
        <v>453</v>
      </c>
      <c r="K192" s="14">
        <v>22</v>
      </c>
      <c r="L192" s="14">
        <v>191</v>
      </c>
      <c r="M192" s="8">
        <f t="shared" si="13"/>
        <v>39.200000000000003</v>
      </c>
      <c r="N192" s="8">
        <f t="shared" si="14"/>
        <v>32</v>
      </c>
      <c r="O192" s="8">
        <f t="shared" si="15"/>
        <v>40.200000000000003</v>
      </c>
      <c r="P192" s="8">
        <f t="shared" si="16"/>
        <v>19.600000000000001</v>
      </c>
      <c r="Q192" s="8">
        <f t="shared" si="17"/>
        <v>348</v>
      </c>
      <c r="R192" s="8">
        <v>21</v>
      </c>
      <c r="S192" s="8">
        <v>190</v>
      </c>
    </row>
    <row r="193" spans="1:19" ht="12" customHeight="1">
      <c r="A193" s="4">
        <v>8</v>
      </c>
      <c r="B193" s="4" t="s">
        <v>209</v>
      </c>
      <c r="C193" s="3">
        <v>87</v>
      </c>
      <c r="D193" s="3">
        <v>49</v>
      </c>
      <c r="E193" s="3">
        <v>78</v>
      </c>
      <c r="F193" s="4">
        <v>40</v>
      </c>
      <c r="G193" s="4">
        <v>46</v>
      </c>
      <c r="H193" s="4">
        <v>92</v>
      </c>
      <c r="I193" s="4">
        <v>65</v>
      </c>
      <c r="J193" s="4">
        <f t="shared" si="12"/>
        <v>457</v>
      </c>
      <c r="K193" s="14">
        <v>28</v>
      </c>
      <c r="L193" s="14">
        <v>190</v>
      </c>
      <c r="M193" s="8">
        <f t="shared" si="13"/>
        <v>28</v>
      </c>
      <c r="N193" s="8">
        <f t="shared" si="14"/>
        <v>23</v>
      </c>
      <c r="O193" s="8">
        <f t="shared" si="15"/>
        <v>55.2</v>
      </c>
      <c r="P193" s="8">
        <f t="shared" si="16"/>
        <v>26</v>
      </c>
      <c r="Q193" s="8">
        <f t="shared" si="17"/>
        <v>346.2</v>
      </c>
      <c r="R193" s="8">
        <v>28</v>
      </c>
      <c r="S193" s="8">
        <v>191</v>
      </c>
    </row>
    <row r="194" spans="1:19" ht="12" customHeight="1">
      <c r="A194" s="4">
        <v>2</v>
      </c>
      <c r="B194" s="4" t="s">
        <v>210</v>
      </c>
      <c r="C194" s="3">
        <v>77</v>
      </c>
      <c r="D194" s="3">
        <v>61</v>
      </c>
      <c r="E194" s="3">
        <v>77</v>
      </c>
      <c r="F194" s="4">
        <v>57</v>
      </c>
      <c r="G194" s="4">
        <v>47</v>
      </c>
      <c r="H194" s="4">
        <v>75</v>
      </c>
      <c r="I194" s="4">
        <v>57</v>
      </c>
      <c r="J194" s="4">
        <f t="shared" si="12"/>
        <v>451</v>
      </c>
      <c r="K194" s="14">
        <v>23</v>
      </c>
      <c r="L194" s="14">
        <v>192</v>
      </c>
      <c r="M194" s="8">
        <f t="shared" si="13"/>
        <v>39.9</v>
      </c>
      <c r="N194" s="8">
        <f t="shared" si="14"/>
        <v>23.5</v>
      </c>
      <c r="O194" s="8">
        <f t="shared" si="15"/>
        <v>45</v>
      </c>
      <c r="P194" s="8">
        <f t="shared" si="16"/>
        <v>22.8</v>
      </c>
      <c r="Q194" s="8">
        <f t="shared" si="17"/>
        <v>346.2</v>
      </c>
      <c r="R194" s="8">
        <v>23</v>
      </c>
      <c r="S194" s="8">
        <v>192</v>
      </c>
    </row>
    <row r="195" spans="1:19" ht="12" customHeight="1">
      <c r="A195" s="4">
        <v>8</v>
      </c>
      <c r="B195" s="4" t="s">
        <v>211</v>
      </c>
      <c r="C195" s="3">
        <v>77</v>
      </c>
      <c r="D195" s="3">
        <v>68</v>
      </c>
      <c r="E195" s="3">
        <v>77</v>
      </c>
      <c r="F195" s="4">
        <v>50</v>
      </c>
      <c r="G195" s="4">
        <v>45</v>
      </c>
      <c r="H195" s="4">
        <v>78</v>
      </c>
      <c r="I195" s="4">
        <v>48</v>
      </c>
      <c r="J195" s="4">
        <f t="shared" ref="J195:J258" si="18">SUM(C195:I195)</f>
        <v>443</v>
      </c>
      <c r="K195" s="14">
        <v>30</v>
      </c>
      <c r="L195" s="14">
        <v>205</v>
      </c>
      <c r="M195" s="8">
        <f t="shared" ref="M195:M258" si="19">F195*0.7</f>
        <v>35</v>
      </c>
      <c r="N195" s="8">
        <f t="shared" ref="N195:N258" si="20">G195*0.5</f>
        <v>22.5</v>
      </c>
      <c r="O195" s="8">
        <f t="shared" ref="O195:O258" si="21">H195*0.6</f>
        <v>46.8</v>
      </c>
      <c r="P195" s="8">
        <f t="shared" ref="P195:P258" si="22">I195*0.4</f>
        <v>19.2</v>
      </c>
      <c r="Q195" s="8">
        <f t="shared" ref="Q195:Q258" si="23">C195+D195+E195+M195+N195+O195+P195</f>
        <v>345.5</v>
      </c>
      <c r="R195" s="8">
        <v>29</v>
      </c>
      <c r="S195" s="8">
        <v>193</v>
      </c>
    </row>
    <row r="196" spans="1:19" ht="12" customHeight="1">
      <c r="A196" s="4">
        <v>6</v>
      </c>
      <c r="B196" s="4" t="s">
        <v>212</v>
      </c>
      <c r="C196" s="3">
        <v>72</v>
      </c>
      <c r="D196" s="3">
        <v>50</v>
      </c>
      <c r="E196" s="3">
        <v>69</v>
      </c>
      <c r="F196" s="4">
        <v>70</v>
      </c>
      <c r="G196" s="4">
        <v>78</v>
      </c>
      <c r="H196" s="4">
        <v>74</v>
      </c>
      <c r="I196" s="4">
        <v>46</v>
      </c>
      <c r="J196" s="4">
        <f t="shared" si="18"/>
        <v>459</v>
      </c>
      <c r="K196" s="14">
        <v>17</v>
      </c>
      <c r="L196" s="14">
        <v>188</v>
      </c>
      <c r="M196" s="8">
        <f t="shared" si="19"/>
        <v>49</v>
      </c>
      <c r="N196" s="8">
        <f t="shared" si="20"/>
        <v>39</v>
      </c>
      <c r="O196" s="8">
        <f t="shared" si="21"/>
        <v>44.4</v>
      </c>
      <c r="P196" s="8">
        <f t="shared" si="22"/>
        <v>18.399999999999999</v>
      </c>
      <c r="Q196" s="8">
        <f t="shared" si="23"/>
        <v>341.8</v>
      </c>
      <c r="R196" s="8">
        <v>19</v>
      </c>
      <c r="S196" s="8">
        <v>194</v>
      </c>
    </row>
    <row r="197" spans="1:19" ht="12" customHeight="1">
      <c r="A197" s="4">
        <v>4</v>
      </c>
      <c r="B197" s="4" t="s">
        <v>213</v>
      </c>
      <c r="C197" s="3">
        <v>63</v>
      </c>
      <c r="D197" s="3">
        <v>69</v>
      </c>
      <c r="E197" s="3">
        <v>61</v>
      </c>
      <c r="F197" s="4">
        <v>73</v>
      </c>
      <c r="G197" s="4">
        <v>83</v>
      </c>
      <c r="H197" s="4">
        <v>60</v>
      </c>
      <c r="I197" s="4">
        <v>50</v>
      </c>
      <c r="J197" s="4">
        <f t="shared" si="18"/>
        <v>459</v>
      </c>
      <c r="K197" s="14">
        <v>21</v>
      </c>
      <c r="L197" s="14">
        <v>189</v>
      </c>
      <c r="M197" s="8">
        <f t="shared" si="19"/>
        <v>51.1</v>
      </c>
      <c r="N197" s="8">
        <f t="shared" si="20"/>
        <v>41.5</v>
      </c>
      <c r="O197" s="8">
        <f t="shared" si="21"/>
        <v>36</v>
      </c>
      <c r="P197" s="8">
        <f t="shared" si="22"/>
        <v>20</v>
      </c>
      <c r="Q197" s="8">
        <f t="shared" si="23"/>
        <v>341.6</v>
      </c>
      <c r="R197" s="8">
        <v>22</v>
      </c>
      <c r="S197" s="8">
        <v>195</v>
      </c>
    </row>
    <row r="198" spans="1:19" ht="12" customHeight="1">
      <c r="A198" s="4">
        <v>4</v>
      </c>
      <c r="B198" s="4" t="s">
        <v>214</v>
      </c>
      <c r="C198" s="3">
        <v>76</v>
      </c>
      <c r="D198" s="3">
        <v>47</v>
      </c>
      <c r="E198" s="3">
        <v>83</v>
      </c>
      <c r="F198" s="4">
        <v>52</v>
      </c>
      <c r="G198" s="4">
        <v>66</v>
      </c>
      <c r="H198" s="4">
        <v>77</v>
      </c>
      <c r="I198" s="4">
        <v>47</v>
      </c>
      <c r="J198" s="4">
        <f t="shared" si="18"/>
        <v>448</v>
      </c>
      <c r="K198" s="14">
        <v>24</v>
      </c>
      <c r="L198" s="14">
        <v>200</v>
      </c>
      <c r="M198" s="8">
        <f t="shared" si="19"/>
        <v>36.4</v>
      </c>
      <c r="N198" s="8">
        <f t="shared" si="20"/>
        <v>33</v>
      </c>
      <c r="O198" s="8">
        <f t="shared" si="21"/>
        <v>46.2</v>
      </c>
      <c r="P198" s="8">
        <f t="shared" si="22"/>
        <v>18.8</v>
      </c>
      <c r="Q198" s="8">
        <f t="shared" si="23"/>
        <v>340.4</v>
      </c>
      <c r="R198" s="8">
        <v>23</v>
      </c>
      <c r="S198" s="8">
        <v>196</v>
      </c>
    </row>
    <row r="199" spans="1:19" ht="12" customHeight="1">
      <c r="A199" s="4">
        <v>8</v>
      </c>
      <c r="B199" s="4" t="s">
        <v>215</v>
      </c>
      <c r="C199" s="3">
        <v>79</v>
      </c>
      <c r="D199" s="3">
        <v>51</v>
      </c>
      <c r="E199" s="3">
        <v>83</v>
      </c>
      <c r="F199" s="4">
        <v>56</v>
      </c>
      <c r="G199" s="4">
        <v>48</v>
      </c>
      <c r="H199" s="4">
        <v>75</v>
      </c>
      <c r="I199" s="4">
        <v>48</v>
      </c>
      <c r="J199" s="4">
        <f t="shared" si="18"/>
        <v>440</v>
      </c>
      <c r="K199" s="14">
        <v>31</v>
      </c>
      <c r="L199" s="14">
        <v>212</v>
      </c>
      <c r="M199" s="8">
        <f t="shared" si="19"/>
        <v>39.200000000000003</v>
      </c>
      <c r="N199" s="8">
        <f t="shared" si="20"/>
        <v>24</v>
      </c>
      <c r="O199" s="8">
        <f t="shared" si="21"/>
        <v>45</v>
      </c>
      <c r="P199" s="8">
        <f t="shared" si="22"/>
        <v>19.2</v>
      </c>
      <c r="Q199" s="8">
        <f t="shared" si="23"/>
        <v>340.4</v>
      </c>
      <c r="R199" s="8">
        <v>30</v>
      </c>
      <c r="S199" s="8">
        <v>197</v>
      </c>
    </row>
    <row r="200" spans="1:19" ht="12" customHeight="1">
      <c r="A200" s="4">
        <v>3</v>
      </c>
      <c r="B200" s="4" t="s">
        <v>216</v>
      </c>
      <c r="C200" s="3">
        <v>65</v>
      </c>
      <c r="D200" s="3">
        <v>69</v>
      </c>
      <c r="E200" s="3">
        <v>75</v>
      </c>
      <c r="F200" s="4">
        <v>72</v>
      </c>
      <c r="G200" s="4">
        <v>60</v>
      </c>
      <c r="H200" s="4">
        <v>63</v>
      </c>
      <c r="I200" s="4">
        <v>32</v>
      </c>
      <c r="J200" s="4">
        <f t="shared" si="18"/>
        <v>436</v>
      </c>
      <c r="K200" s="14">
        <v>25</v>
      </c>
      <c r="L200" s="14">
        <v>217</v>
      </c>
      <c r="M200" s="8">
        <f t="shared" si="19"/>
        <v>50.4</v>
      </c>
      <c r="N200" s="8">
        <f t="shared" si="20"/>
        <v>30</v>
      </c>
      <c r="O200" s="8">
        <f t="shared" si="21"/>
        <v>37.799999999999997</v>
      </c>
      <c r="P200" s="8">
        <f t="shared" si="22"/>
        <v>12.8</v>
      </c>
      <c r="Q200" s="8">
        <f t="shared" si="23"/>
        <v>340</v>
      </c>
      <c r="R200" s="8">
        <v>22</v>
      </c>
      <c r="S200" s="8">
        <v>198</v>
      </c>
    </row>
    <row r="201" spans="1:19" ht="12" customHeight="1">
      <c r="A201" s="4">
        <v>7</v>
      </c>
      <c r="B201" s="4" t="s">
        <v>217</v>
      </c>
      <c r="C201" s="3">
        <v>79</v>
      </c>
      <c r="D201" s="3">
        <v>53</v>
      </c>
      <c r="E201" s="3">
        <v>89</v>
      </c>
      <c r="F201" s="4">
        <v>39</v>
      </c>
      <c r="G201" s="4">
        <v>54</v>
      </c>
      <c r="H201" s="4">
        <v>69</v>
      </c>
      <c r="I201" s="4">
        <v>58</v>
      </c>
      <c r="J201" s="4">
        <f t="shared" si="18"/>
        <v>441</v>
      </c>
      <c r="K201" s="14">
        <v>28</v>
      </c>
      <c r="L201" s="14">
        <v>209</v>
      </c>
      <c r="M201" s="8">
        <f t="shared" si="19"/>
        <v>27.3</v>
      </c>
      <c r="N201" s="8">
        <f t="shared" si="20"/>
        <v>27</v>
      </c>
      <c r="O201" s="8">
        <f t="shared" si="21"/>
        <v>41.4</v>
      </c>
      <c r="P201" s="8">
        <f t="shared" si="22"/>
        <v>23.2</v>
      </c>
      <c r="Q201" s="8">
        <f t="shared" si="23"/>
        <v>339.9</v>
      </c>
      <c r="R201" s="8">
        <v>26</v>
      </c>
      <c r="S201" s="8">
        <v>199</v>
      </c>
    </row>
    <row r="202" spans="1:19" ht="12" customHeight="1">
      <c r="A202" s="4">
        <v>4</v>
      </c>
      <c r="B202" s="4" t="s">
        <v>218</v>
      </c>
      <c r="C202" s="3">
        <v>61</v>
      </c>
      <c r="D202" s="3">
        <v>77</v>
      </c>
      <c r="E202" s="3">
        <v>58</v>
      </c>
      <c r="F202" s="4">
        <v>77</v>
      </c>
      <c r="G202" s="4">
        <v>65</v>
      </c>
      <c r="H202" s="4">
        <v>64</v>
      </c>
      <c r="I202" s="4">
        <v>47</v>
      </c>
      <c r="J202" s="4">
        <f t="shared" si="18"/>
        <v>449</v>
      </c>
      <c r="K202" s="14">
        <v>23</v>
      </c>
      <c r="L202" s="14">
        <v>198</v>
      </c>
      <c r="M202" s="8">
        <f t="shared" si="19"/>
        <v>53.9</v>
      </c>
      <c r="N202" s="8">
        <f t="shared" si="20"/>
        <v>32.5</v>
      </c>
      <c r="O202" s="8">
        <f t="shared" si="21"/>
        <v>38.4</v>
      </c>
      <c r="P202" s="8">
        <f t="shared" si="22"/>
        <v>18.8</v>
      </c>
      <c r="Q202" s="8">
        <f t="shared" si="23"/>
        <v>339.6</v>
      </c>
      <c r="R202" s="8">
        <v>24</v>
      </c>
      <c r="S202" s="8">
        <v>200</v>
      </c>
    </row>
    <row r="203" spans="1:19" ht="12" customHeight="1">
      <c r="A203" s="4">
        <v>3</v>
      </c>
      <c r="B203" s="4" t="s">
        <v>219</v>
      </c>
      <c r="C203" s="3">
        <v>72</v>
      </c>
      <c r="D203" s="3">
        <v>62</v>
      </c>
      <c r="E203" s="3">
        <v>74</v>
      </c>
      <c r="F203" s="4">
        <v>44</v>
      </c>
      <c r="G203" s="4">
        <v>56</v>
      </c>
      <c r="H203" s="4">
        <v>86</v>
      </c>
      <c r="I203" s="4">
        <v>50</v>
      </c>
      <c r="J203" s="4">
        <f t="shared" si="18"/>
        <v>444</v>
      </c>
      <c r="K203" s="14">
        <v>23</v>
      </c>
      <c r="L203" s="14">
        <v>204</v>
      </c>
      <c r="M203" s="8">
        <f t="shared" si="19"/>
        <v>30.8</v>
      </c>
      <c r="N203" s="8">
        <f t="shared" si="20"/>
        <v>28</v>
      </c>
      <c r="O203" s="8">
        <f t="shared" si="21"/>
        <v>51.6</v>
      </c>
      <c r="P203" s="8">
        <f t="shared" si="22"/>
        <v>20</v>
      </c>
      <c r="Q203" s="8">
        <f t="shared" si="23"/>
        <v>338.4</v>
      </c>
      <c r="R203" s="8">
        <v>23</v>
      </c>
      <c r="S203" s="8">
        <v>201</v>
      </c>
    </row>
    <row r="204" spans="1:19" ht="12" customHeight="1">
      <c r="A204" s="4">
        <v>1</v>
      </c>
      <c r="B204" s="4" t="s">
        <v>220</v>
      </c>
      <c r="C204" s="3">
        <v>83</v>
      </c>
      <c r="D204" s="3">
        <v>69</v>
      </c>
      <c r="E204" s="3">
        <v>45</v>
      </c>
      <c r="F204" s="4">
        <v>63</v>
      </c>
      <c r="G204" s="4">
        <v>53</v>
      </c>
      <c r="H204" s="4">
        <v>75</v>
      </c>
      <c r="I204" s="4">
        <v>62</v>
      </c>
      <c r="J204" s="4">
        <f t="shared" si="18"/>
        <v>450</v>
      </c>
      <c r="K204" s="14">
        <v>36</v>
      </c>
      <c r="L204" s="14">
        <v>195</v>
      </c>
      <c r="M204" s="8">
        <f t="shared" si="19"/>
        <v>44.1</v>
      </c>
      <c r="N204" s="8">
        <f t="shared" si="20"/>
        <v>26.5</v>
      </c>
      <c r="O204" s="8">
        <f t="shared" si="21"/>
        <v>45</v>
      </c>
      <c r="P204" s="8">
        <f t="shared" si="22"/>
        <v>24.8</v>
      </c>
      <c r="Q204" s="8">
        <f t="shared" si="23"/>
        <v>337.4</v>
      </c>
      <c r="R204" s="8">
        <v>36</v>
      </c>
      <c r="S204" s="8">
        <v>202</v>
      </c>
    </row>
    <row r="205" spans="1:19" ht="12" customHeight="1">
      <c r="A205" s="4">
        <v>5</v>
      </c>
      <c r="B205" s="4" t="s">
        <v>221</v>
      </c>
      <c r="C205" s="3">
        <v>83</v>
      </c>
      <c r="D205" s="3">
        <v>59</v>
      </c>
      <c r="E205" s="3">
        <v>70</v>
      </c>
      <c r="F205" s="4">
        <v>40</v>
      </c>
      <c r="G205" s="4">
        <v>56</v>
      </c>
      <c r="H205" s="4">
        <v>83</v>
      </c>
      <c r="I205" s="4">
        <v>49</v>
      </c>
      <c r="J205" s="4">
        <f t="shared" si="18"/>
        <v>440</v>
      </c>
      <c r="K205" s="14">
        <v>24</v>
      </c>
      <c r="L205" s="14">
        <v>210</v>
      </c>
      <c r="M205" s="8">
        <f t="shared" si="19"/>
        <v>28</v>
      </c>
      <c r="N205" s="8">
        <f t="shared" si="20"/>
        <v>28</v>
      </c>
      <c r="O205" s="8">
        <f t="shared" si="21"/>
        <v>49.8</v>
      </c>
      <c r="P205" s="8">
        <f t="shared" si="22"/>
        <v>19.600000000000001</v>
      </c>
      <c r="Q205" s="8">
        <f t="shared" si="23"/>
        <v>337.4</v>
      </c>
      <c r="R205" s="8">
        <v>22</v>
      </c>
      <c r="S205" s="8">
        <v>203</v>
      </c>
    </row>
    <row r="206" spans="1:19" ht="12" customHeight="1">
      <c r="A206" s="4">
        <v>7</v>
      </c>
      <c r="B206" s="4" t="s">
        <v>222</v>
      </c>
      <c r="C206" s="3">
        <v>66</v>
      </c>
      <c r="D206" s="3">
        <v>56</v>
      </c>
      <c r="E206" s="3">
        <v>77</v>
      </c>
      <c r="F206" s="4">
        <v>62</v>
      </c>
      <c r="G206" s="4">
        <v>57</v>
      </c>
      <c r="H206" s="4">
        <v>71</v>
      </c>
      <c r="I206" s="4">
        <v>57</v>
      </c>
      <c r="J206" s="4">
        <f t="shared" si="18"/>
        <v>446</v>
      </c>
      <c r="K206" s="14">
        <v>26</v>
      </c>
      <c r="L206" s="14">
        <v>201</v>
      </c>
      <c r="M206" s="8">
        <f t="shared" si="19"/>
        <v>43.4</v>
      </c>
      <c r="N206" s="8">
        <f t="shared" si="20"/>
        <v>28.5</v>
      </c>
      <c r="O206" s="8">
        <f t="shared" si="21"/>
        <v>42.6</v>
      </c>
      <c r="P206" s="8">
        <f t="shared" si="22"/>
        <v>22.8</v>
      </c>
      <c r="Q206" s="8">
        <f t="shared" si="23"/>
        <v>336.3</v>
      </c>
      <c r="R206" s="8">
        <v>27</v>
      </c>
      <c r="S206" s="8">
        <v>204</v>
      </c>
    </row>
    <row r="207" spans="1:19" ht="12" customHeight="1">
      <c r="A207" s="4">
        <v>5</v>
      </c>
      <c r="B207" s="4" t="s">
        <v>223</v>
      </c>
      <c r="C207" s="3">
        <v>75</v>
      </c>
      <c r="D207" s="3">
        <v>56</v>
      </c>
      <c r="E207" s="3">
        <v>73</v>
      </c>
      <c r="F207" s="4">
        <v>54</v>
      </c>
      <c r="G207" s="4">
        <v>57</v>
      </c>
      <c r="H207" s="4">
        <v>76</v>
      </c>
      <c r="I207" s="4">
        <v>46</v>
      </c>
      <c r="J207" s="4">
        <f t="shared" si="18"/>
        <v>437</v>
      </c>
      <c r="K207" s="14">
        <v>27</v>
      </c>
      <c r="L207" s="14">
        <v>216</v>
      </c>
      <c r="M207" s="8">
        <f t="shared" si="19"/>
        <v>37.799999999999997</v>
      </c>
      <c r="N207" s="8">
        <f t="shared" si="20"/>
        <v>28.5</v>
      </c>
      <c r="O207" s="8">
        <f t="shared" si="21"/>
        <v>45.6</v>
      </c>
      <c r="P207" s="8">
        <f t="shared" si="22"/>
        <v>18.399999999999999</v>
      </c>
      <c r="Q207" s="8">
        <f t="shared" si="23"/>
        <v>334.3</v>
      </c>
      <c r="R207" s="8">
        <v>23</v>
      </c>
      <c r="S207" s="8">
        <v>205</v>
      </c>
    </row>
    <row r="208" spans="1:19" ht="12" customHeight="1">
      <c r="A208" s="4">
        <v>2</v>
      </c>
      <c r="B208" s="4" t="s">
        <v>224</v>
      </c>
      <c r="C208" s="3">
        <v>72</v>
      </c>
      <c r="D208" s="3">
        <v>63</v>
      </c>
      <c r="E208" s="3">
        <v>68</v>
      </c>
      <c r="F208" s="4">
        <v>46</v>
      </c>
      <c r="G208" s="4">
        <v>50</v>
      </c>
      <c r="H208" s="4">
        <v>80</v>
      </c>
      <c r="I208" s="4">
        <v>65</v>
      </c>
      <c r="J208" s="4">
        <f t="shared" si="18"/>
        <v>444</v>
      </c>
      <c r="K208" s="14">
        <v>25</v>
      </c>
      <c r="L208" s="14">
        <v>203</v>
      </c>
      <c r="M208" s="8">
        <f t="shared" si="19"/>
        <v>32.200000000000003</v>
      </c>
      <c r="N208" s="8">
        <f t="shared" si="20"/>
        <v>25</v>
      </c>
      <c r="O208" s="8">
        <f t="shared" si="21"/>
        <v>48</v>
      </c>
      <c r="P208" s="8">
        <f t="shared" si="22"/>
        <v>26</v>
      </c>
      <c r="Q208" s="8">
        <f t="shared" si="23"/>
        <v>334.2</v>
      </c>
      <c r="R208" s="8">
        <v>24</v>
      </c>
      <c r="S208" s="8">
        <v>206</v>
      </c>
    </row>
    <row r="209" spans="1:19" ht="12" customHeight="1">
      <c r="A209" s="4">
        <v>8</v>
      </c>
      <c r="B209" s="4" t="s">
        <v>225</v>
      </c>
      <c r="C209" s="3">
        <v>69</v>
      </c>
      <c r="D209" s="3">
        <v>53</v>
      </c>
      <c r="E209" s="3">
        <v>58</v>
      </c>
      <c r="F209" s="4">
        <v>62</v>
      </c>
      <c r="G209" s="4">
        <v>61</v>
      </c>
      <c r="H209" s="4">
        <v>83</v>
      </c>
      <c r="I209" s="4">
        <v>75</v>
      </c>
      <c r="J209" s="4">
        <f t="shared" si="18"/>
        <v>461</v>
      </c>
      <c r="K209" s="14">
        <v>26</v>
      </c>
      <c r="L209" s="14">
        <v>186</v>
      </c>
      <c r="M209" s="8">
        <f t="shared" si="19"/>
        <v>43.4</v>
      </c>
      <c r="N209" s="8">
        <f t="shared" si="20"/>
        <v>30.5</v>
      </c>
      <c r="O209" s="8">
        <f t="shared" si="21"/>
        <v>49.8</v>
      </c>
      <c r="P209" s="8">
        <f t="shared" si="22"/>
        <v>30</v>
      </c>
      <c r="Q209" s="8">
        <f t="shared" si="23"/>
        <v>333.7</v>
      </c>
      <c r="R209" s="8">
        <v>31</v>
      </c>
      <c r="S209" s="8">
        <v>207</v>
      </c>
    </row>
    <row r="210" spans="1:19" ht="12" customHeight="1">
      <c r="A210" s="4">
        <v>7</v>
      </c>
      <c r="B210" s="4" t="s">
        <v>226</v>
      </c>
      <c r="C210" s="3">
        <v>82</v>
      </c>
      <c r="D210" s="3">
        <v>58</v>
      </c>
      <c r="E210" s="3">
        <v>61</v>
      </c>
      <c r="F210" s="4">
        <v>46</v>
      </c>
      <c r="G210" s="4">
        <v>50</v>
      </c>
      <c r="H210" s="4">
        <v>88</v>
      </c>
      <c r="I210" s="4">
        <v>56</v>
      </c>
      <c r="J210" s="4">
        <f t="shared" si="18"/>
        <v>441</v>
      </c>
      <c r="K210" s="14">
        <v>27</v>
      </c>
      <c r="L210" s="14">
        <v>207</v>
      </c>
      <c r="M210" s="8">
        <f t="shared" si="19"/>
        <v>32.200000000000003</v>
      </c>
      <c r="N210" s="8">
        <f t="shared" si="20"/>
        <v>25</v>
      </c>
      <c r="O210" s="8">
        <f t="shared" si="21"/>
        <v>52.8</v>
      </c>
      <c r="P210" s="8">
        <f t="shared" si="22"/>
        <v>22.4</v>
      </c>
      <c r="Q210" s="8">
        <f t="shared" si="23"/>
        <v>333.4</v>
      </c>
      <c r="R210" s="8">
        <v>28</v>
      </c>
      <c r="S210" s="8">
        <v>208</v>
      </c>
    </row>
    <row r="211" spans="1:19" ht="12" customHeight="1">
      <c r="A211" s="4">
        <v>5</v>
      </c>
      <c r="B211" s="4" t="s">
        <v>227</v>
      </c>
      <c r="C211" s="3">
        <v>79</v>
      </c>
      <c r="D211" s="3">
        <v>56</v>
      </c>
      <c r="E211" s="3">
        <v>67</v>
      </c>
      <c r="F211" s="4">
        <v>48</v>
      </c>
      <c r="G211" s="4">
        <v>51</v>
      </c>
      <c r="H211" s="4">
        <v>83</v>
      </c>
      <c r="I211" s="4">
        <v>54</v>
      </c>
      <c r="J211" s="4">
        <f t="shared" si="18"/>
        <v>438</v>
      </c>
      <c r="K211" s="14">
        <v>26</v>
      </c>
      <c r="L211" s="14">
        <v>215</v>
      </c>
      <c r="M211" s="8">
        <f t="shared" si="19"/>
        <v>33.6</v>
      </c>
      <c r="N211" s="8">
        <f t="shared" si="20"/>
        <v>25.5</v>
      </c>
      <c r="O211" s="8">
        <f t="shared" si="21"/>
        <v>49.8</v>
      </c>
      <c r="P211" s="8">
        <f t="shared" si="22"/>
        <v>21.6</v>
      </c>
      <c r="Q211" s="8">
        <f t="shared" si="23"/>
        <v>332.5</v>
      </c>
      <c r="R211" s="8">
        <v>24</v>
      </c>
      <c r="S211" s="8">
        <v>209</v>
      </c>
    </row>
    <row r="212" spans="1:19" ht="12" customHeight="1">
      <c r="A212" s="4">
        <v>2</v>
      </c>
      <c r="B212" s="4" t="s">
        <v>228</v>
      </c>
      <c r="C212" s="3">
        <v>68</v>
      </c>
      <c r="D212" s="3">
        <v>62</v>
      </c>
      <c r="E212" s="3">
        <v>64</v>
      </c>
      <c r="F212" s="4">
        <v>43</v>
      </c>
      <c r="G212" s="4">
        <v>64</v>
      </c>
      <c r="H212" s="4">
        <v>78</v>
      </c>
      <c r="I212" s="4">
        <v>70</v>
      </c>
      <c r="J212" s="4">
        <f t="shared" si="18"/>
        <v>449</v>
      </c>
      <c r="K212" s="14">
        <v>24</v>
      </c>
      <c r="L212" s="14">
        <v>197</v>
      </c>
      <c r="M212" s="8">
        <f t="shared" si="19"/>
        <v>30.1</v>
      </c>
      <c r="N212" s="8">
        <f t="shared" si="20"/>
        <v>32</v>
      </c>
      <c r="O212" s="8">
        <f t="shared" si="21"/>
        <v>46.8</v>
      </c>
      <c r="P212" s="8">
        <f t="shared" si="22"/>
        <v>28</v>
      </c>
      <c r="Q212" s="8">
        <f t="shared" si="23"/>
        <v>330.9</v>
      </c>
      <c r="R212" s="8">
        <v>25</v>
      </c>
      <c r="S212" s="8">
        <v>210</v>
      </c>
    </row>
    <row r="213" spans="1:19" ht="12" customHeight="1">
      <c r="A213" s="4">
        <v>5</v>
      </c>
      <c r="B213" s="4" t="s">
        <v>229</v>
      </c>
      <c r="C213" s="3">
        <v>85</v>
      </c>
      <c r="D213" s="3">
        <v>59</v>
      </c>
      <c r="E213" s="3">
        <v>53</v>
      </c>
      <c r="F213" s="4">
        <v>54</v>
      </c>
      <c r="G213" s="4">
        <v>59</v>
      </c>
      <c r="H213" s="4">
        <v>71</v>
      </c>
      <c r="I213" s="4">
        <v>60</v>
      </c>
      <c r="J213" s="4">
        <f t="shared" si="18"/>
        <v>441</v>
      </c>
      <c r="K213" s="14">
        <v>23</v>
      </c>
      <c r="L213" s="14">
        <v>208</v>
      </c>
      <c r="M213" s="8">
        <f t="shared" si="19"/>
        <v>37.799999999999997</v>
      </c>
      <c r="N213" s="8">
        <f t="shared" si="20"/>
        <v>29.5</v>
      </c>
      <c r="O213" s="8">
        <f t="shared" si="21"/>
        <v>42.6</v>
      </c>
      <c r="P213" s="8">
        <f t="shared" si="22"/>
        <v>24</v>
      </c>
      <c r="Q213" s="8">
        <f t="shared" si="23"/>
        <v>330.9</v>
      </c>
      <c r="R213" s="8">
        <v>25</v>
      </c>
      <c r="S213" s="8">
        <v>211</v>
      </c>
    </row>
    <row r="214" spans="1:19" ht="12" customHeight="1">
      <c r="A214" s="4">
        <v>3</v>
      </c>
      <c r="B214" s="4" t="s">
        <v>230</v>
      </c>
      <c r="C214" s="3">
        <v>78</v>
      </c>
      <c r="D214" s="3">
        <v>50</v>
      </c>
      <c r="E214" s="3">
        <v>84</v>
      </c>
      <c r="F214" s="4">
        <v>34</v>
      </c>
      <c r="G214" s="4">
        <v>45</v>
      </c>
      <c r="H214" s="4">
        <v>89</v>
      </c>
      <c r="I214" s="4">
        <v>47</v>
      </c>
      <c r="J214" s="4">
        <f t="shared" si="18"/>
        <v>427</v>
      </c>
      <c r="K214" s="14">
        <v>26</v>
      </c>
      <c r="L214" s="14">
        <v>222</v>
      </c>
      <c r="M214" s="8">
        <f t="shared" si="19"/>
        <v>23.8</v>
      </c>
      <c r="N214" s="8">
        <f t="shared" si="20"/>
        <v>22.5</v>
      </c>
      <c r="O214" s="8">
        <f t="shared" si="21"/>
        <v>53.4</v>
      </c>
      <c r="P214" s="8">
        <f t="shared" si="22"/>
        <v>18.8</v>
      </c>
      <c r="Q214" s="8">
        <f t="shared" si="23"/>
        <v>330.5</v>
      </c>
      <c r="R214" s="8">
        <v>24</v>
      </c>
      <c r="S214" s="8">
        <v>212</v>
      </c>
    </row>
    <row r="215" spans="1:19" ht="12" customHeight="1">
      <c r="A215" s="4">
        <v>5</v>
      </c>
      <c r="B215" s="4" t="s">
        <v>231</v>
      </c>
      <c r="C215" s="3">
        <v>75</v>
      </c>
      <c r="D215" s="3">
        <v>58</v>
      </c>
      <c r="E215" s="3">
        <v>64</v>
      </c>
      <c r="F215" s="4">
        <v>53</v>
      </c>
      <c r="G215" s="4">
        <v>60</v>
      </c>
      <c r="H215" s="4">
        <v>71</v>
      </c>
      <c r="I215" s="4">
        <v>57</v>
      </c>
      <c r="J215" s="4">
        <f t="shared" si="18"/>
        <v>438</v>
      </c>
      <c r="K215" s="14">
        <v>25</v>
      </c>
      <c r="L215" s="14">
        <v>214</v>
      </c>
      <c r="M215" s="8">
        <f t="shared" si="19"/>
        <v>37.1</v>
      </c>
      <c r="N215" s="8">
        <f t="shared" si="20"/>
        <v>30</v>
      </c>
      <c r="O215" s="8">
        <f t="shared" si="21"/>
        <v>42.6</v>
      </c>
      <c r="P215" s="8">
        <f t="shared" si="22"/>
        <v>22.8</v>
      </c>
      <c r="Q215" s="8">
        <f t="shared" si="23"/>
        <v>329.5</v>
      </c>
      <c r="R215" s="8">
        <v>26</v>
      </c>
      <c r="S215" s="8">
        <v>213</v>
      </c>
    </row>
    <row r="216" spans="1:19" ht="12" customHeight="1">
      <c r="A216" s="4">
        <v>6</v>
      </c>
      <c r="B216" s="4" t="s">
        <v>232</v>
      </c>
      <c r="C216" s="3">
        <v>69</v>
      </c>
      <c r="D216" s="3">
        <v>60</v>
      </c>
      <c r="E216" s="3">
        <v>67</v>
      </c>
      <c r="F216" s="4">
        <v>52</v>
      </c>
      <c r="G216" s="4">
        <v>67</v>
      </c>
      <c r="H216" s="4">
        <v>69</v>
      </c>
      <c r="I216" s="4">
        <v>55</v>
      </c>
      <c r="J216" s="4">
        <f t="shared" si="18"/>
        <v>439</v>
      </c>
      <c r="K216" s="14">
        <v>21</v>
      </c>
      <c r="L216" s="14">
        <v>213</v>
      </c>
      <c r="M216" s="8">
        <f t="shared" si="19"/>
        <v>36.4</v>
      </c>
      <c r="N216" s="8">
        <f t="shared" si="20"/>
        <v>33.5</v>
      </c>
      <c r="O216" s="8">
        <f t="shared" si="21"/>
        <v>41.4</v>
      </c>
      <c r="P216" s="8">
        <f t="shared" si="22"/>
        <v>22</v>
      </c>
      <c r="Q216" s="8">
        <f t="shared" si="23"/>
        <v>329.3</v>
      </c>
      <c r="R216" s="8">
        <v>20</v>
      </c>
      <c r="S216" s="8">
        <v>214</v>
      </c>
    </row>
    <row r="217" spans="1:19" ht="12" customHeight="1">
      <c r="A217" s="4">
        <v>3</v>
      </c>
      <c r="B217" s="4" t="s">
        <v>233</v>
      </c>
      <c r="C217" s="3">
        <v>79</v>
      </c>
      <c r="D217" s="3">
        <v>62</v>
      </c>
      <c r="E217" s="3">
        <v>53</v>
      </c>
      <c r="F217" s="4">
        <v>49</v>
      </c>
      <c r="G217" s="4">
        <v>44</v>
      </c>
      <c r="H217" s="4">
        <v>85</v>
      </c>
      <c r="I217" s="4">
        <v>68</v>
      </c>
      <c r="J217" s="4">
        <f t="shared" si="18"/>
        <v>440</v>
      </c>
      <c r="K217" s="14">
        <v>24</v>
      </c>
      <c r="L217" s="14">
        <v>211</v>
      </c>
      <c r="M217" s="8">
        <f t="shared" si="19"/>
        <v>34.299999999999997</v>
      </c>
      <c r="N217" s="8">
        <f t="shared" si="20"/>
        <v>22</v>
      </c>
      <c r="O217" s="8">
        <f t="shared" si="21"/>
        <v>51</v>
      </c>
      <c r="P217" s="8">
        <f t="shared" si="22"/>
        <v>27.2</v>
      </c>
      <c r="Q217" s="8">
        <f t="shared" si="23"/>
        <v>328.5</v>
      </c>
      <c r="R217" s="8">
        <v>25</v>
      </c>
      <c r="S217" s="8">
        <v>215</v>
      </c>
    </row>
    <row r="218" spans="1:19" ht="12" customHeight="1">
      <c r="A218" s="4">
        <v>2</v>
      </c>
      <c r="B218" s="4" t="s">
        <v>234</v>
      </c>
      <c r="C218" s="3">
        <v>75</v>
      </c>
      <c r="D218" s="3">
        <v>54</v>
      </c>
      <c r="E218" s="3">
        <v>80</v>
      </c>
      <c r="F218" s="4">
        <v>42</v>
      </c>
      <c r="G218" s="4">
        <v>31</v>
      </c>
      <c r="H218" s="4">
        <v>80</v>
      </c>
      <c r="I218" s="4">
        <v>66</v>
      </c>
      <c r="J218" s="4">
        <f t="shared" si="18"/>
        <v>428</v>
      </c>
      <c r="K218" s="14">
        <v>26</v>
      </c>
      <c r="L218" s="14">
        <v>219</v>
      </c>
      <c r="M218" s="8">
        <f t="shared" si="19"/>
        <v>29.4</v>
      </c>
      <c r="N218" s="8">
        <f t="shared" si="20"/>
        <v>15.5</v>
      </c>
      <c r="O218" s="8">
        <f t="shared" si="21"/>
        <v>48</v>
      </c>
      <c r="P218" s="8">
        <f t="shared" si="22"/>
        <v>26.4</v>
      </c>
      <c r="Q218" s="8">
        <f t="shared" si="23"/>
        <v>328.3</v>
      </c>
      <c r="R218" s="8">
        <v>26</v>
      </c>
      <c r="S218" s="8">
        <v>216</v>
      </c>
    </row>
    <row r="219" spans="1:19" ht="12" customHeight="1">
      <c r="A219" s="4">
        <v>5</v>
      </c>
      <c r="B219" s="4" t="s">
        <v>235</v>
      </c>
      <c r="C219" s="3">
        <v>67</v>
      </c>
      <c r="D219" s="3">
        <v>65</v>
      </c>
      <c r="E219" s="3">
        <v>47</v>
      </c>
      <c r="F219" s="4">
        <v>65</v>
      </c>
      <c r="G219" s="4">
        <v>65</v>
      </c>
      <c r="H219" s="4">
        <v>72</v>
      </c>
      <c r="I219" s="4">
        <v>68</v>
      </c>
      <c r="J219" s="4">
        <f t="shared" si="18"/>
        <v>449</v>
      </c>
      <c r="K219" s="14">
        <v>22</v>
      </c>
      <c r="L219" s="14">
        <v>199</v>
      </c>
      <c r="M219" s="8">
        <f t="shared" si="19"/>
        <v>45.5</v>
      </c>
      <c r="N219" s="8">
        <f t="shared" si="20"/>
        <v>32.5</v>
      </c>
      <c r="O219" s="8">
        <f t="shared" si="21"/>
        <v>43.2</v>
      </c>
      <c r="P219" s="8">
        <f t="shared" si="22"/>
        <v>27.2</v>
      </c>
      <c r="Q219" s="8">
        <f t="shared" si="23"/>
        <v>327.39999999999998</v>
      </c>
      <c r="R219" s="8">
        <v>27</v>
      </c>
      <c r="S219" s="8">
        <v>217</v>
      </c>
    </row>
    <row r="220" spans="1:19" ht="12" customHeight="1">
      <c r="A220" s="4">
        <v>4</v>
      </c>
      <c r="B220" s="4" t="s">
        <v>236</v>
      </c>
      <c r="C220" s="3">
        <v>80</v>
      </c>
      <c r="D220" s="3">
        <v>65</v>
      </c>
      <c r="E220" s="3">
        <v>55</v>
      </c>
      <c r="F220" s="4">
        <v>50</v>
      </c>
      <c r="G220" s="4">
        <v>49</v>
      </c>
      <c r="H220" s="4">
        <v>72</v>
      </c>
      <c r="I220" s="4">
        <v>61</v>
      </c>
      <c r="J220" s="4">
        <f t="shared" si="18"/>
        <v>432</v>
      </c>
      <c r="K220" s="14">
        <v>25</v>
      </c>
      <c r="L220" s="14">
        <v>218</v>
      </c>
      <c r="M220" s="8">
        <f t="shared" si="19"/>
        <v>35</v>
      </c>
      <c r="N220" s="8">
        <f t="shared" si="20"/>
        <v>24.5</v>
      </c>
      <c r="O220" s="8">
        <f t="shared" si="21"/>
        <v>43.2</v>
      </c>
      <c r="P220" s="8">
        <f t="shared" si="22"/>
        <v>24.4</v>
      </c>
      <c r="Q220" s="8">
        <f t="shared" si="23"/>
        <v>327.10000000000002</v>
      </c>
      <c r="R220" s="8">
        <v>25</v>
      </c>
      <c r="S220" s="8">
        <v>218</v>
      </c>
    </row>
    <row r="221" spans="1:19" ht="12" customHeight="1">
      <c r="A221" s="4">
        <v>6</v>
      </c>
      <c r="B221" s="4" t="s">
        <v>237</v>
      </c>
      <c r="C221" s="3">
        <v>83</v>
      </c>
      <c r="D221" s="8">
        <v>33</v>
      </c>
      <c r="E221" s="3">
        <v>75</v>
      </c>
      <c r="F221" s="14">
        <v>42</v>
      </c>
      <c r="G221" s="4">
        <v>51</v>
      </c>
      <c r="H221" s="4">
        <v>87</v>
      </c>
      <c r="I221" s="14">
        <v>70</v>
      </c>
      <c r="J221" s="14">
        <f t="shared" si="18"/>
        <v>441</v>
      </c>
      <c r="K221" s="14">
        <v>20</v>
      </c>
      <c r="L221" s="14">
        <v>206</v>
      </c>
      <c r="M221" s="8">
        <f t="shared" si="19"/>
        <v>29.4</v>
      </c>
      <c r="N221" s="8">
        <f t="shared" si="20"/>
        <v>25.5</v>
      </c>
      <c r="O221" s="8">
        <f t="shared" si="21"/>
        <v>52.2</v>
      </c>
      <c r="P221" s="8">
        <f t="shared" si="22"/>
        <v>28</v>
      </c>
      <c r="Q221" s="8">
        <f t="shared" si="23"/>
        <v>326.10000000000002</v>
      </c>
      <c r="R221" s="8">
        <v>21</v>
      </c>
      <c r="S221" s="8">
        <v>219</v>
      </c>
    </row>
    <row r="222" spans="1:19" ht="12" customHeight="1">
      <c r="A222" s="4">
        <v>1</v>
      </c>
      <c r="B222" s="4" t="s">
        <v>238</v>
      </c>
      <c r="C222" s="3">
        <v>70</v>
      </c>
      <c r="D222" s="3">
        <v>92</v>
      </c>
      <c r="E222" s="3">
        <v>53</v>
      </c>
      <c r="F222" s="4">
        <v>26</v>
      </c>
      <c r="G222" s="4">
        <v>44</v>
      </c>
      <c r="H222" s="4">
        <v>84</v>
      </c>
      <c r="I222" s="4">
        <v>51</v>
      </c>
      <c r="J222" s="4">
        <f t="shared" si="18"/>
        <v>420</v>
      </c>
      <c r="K222" s="14">
        <v>37</v>
      </c>
      <c r="L222" s="14">
        <v>233</v>
      </c>
      <c r="M222" s="8">
        <f t="shared" si="19"/>
        <v>18.2</v>
      </c>
      <c r="N222" s="8">
        <f t="shared" si="20"/>
        <v>22</v>
      </c>
      <c r="O222" s="8">
        <f t="shared" si="21"/>
        <v>50.4</v>
      </c>
      <c r="P222" s="8">
        <f t="shared" si="22"/>
        <v>20.399999999999999</v>
      </c>
      <c r="Q222" s="8">
        <f t="shared" si="23"/>
        <v>326</v>
      </c>
      <c r="R222" s="8">
        <v>37</v>
      </c>
      <c r="S222" s="8">
        <v>220</v>
      </c>
    </row>
    <row r="223" spans="1:19" ht="12" customHeight="1">
      <c r="A223" s="4">
        <v>7</v>
      </c>
      <c r="B223" s="4" t="s">
        <v>239</v>
      </c>
      <c r="C223" s="3">
        <v>84</v>
      </c>
      <c r="D223" s="3">
        <v>50</v>
      </c>
      <c r="E223" s="3">
        <v>63</v>
      </c>
      <c r="F223" s="4">
        <v>51</v>
      </c>
      <c r="G223" s="4">
        <v>45</v>
      </c>
      <c r="H223" s="4">
        <v>76</v>
      </c>
      <c r="I223" s="4">
        <v>59</v>
      </c>
      <c r="J223" s="4">
        <f t="shared" si="18"/>
        <v>428</v>
      </c>
      <c r="K223" s="14">
        <v>29</v>
      </c>
      <c r="L223" s="14">
        <v>220</v>
      </c>
      <c r="M223" s="8">
        <f t="shared" si="19"/>
        <v>35.700000000000003</v>
      </c>
      <c r="N223" s="8">
        <f t="shared" si="20"/>
        <v>22.5</v>
      </c>
      <c r="O223" s="8">
        <f t="shared" si="21"/>
        <v>45.6</v>
      </c>
      <c r="P223" s="8">
        <f t="shared" si="22"/>
        <v>23.6</v>
      </c>
      <c r="Q223" s="8">
        <f t="shared" si="23"/>
        <v>324.39999999999998</v>
      </c>
      <c r="R223" s="8">
        <v>29</v>
      </c>
      <c r="S223" s="8">
        <v>221</v>
      </c>
    </row>
    <row r="224" spans="1:19" ht="12" customHeight="1">
      <c r="A224" s="4">
        <v>3</v>
      </c>
      <c r="B224" s="4" t="s">
        <v>240</v>
      </c>
      <c r="C224" s="3">
        <v>57</v>
      </c>
      <c r="D224" s="3">
        <v>66</v>
      </c>
      <c r="E224" s="3">
        <v>75</v>
      </c>
      <c r="F224" s="4">
        <v>59</v>
      </c>
      <c r="G224" s="4">
        <v>64</v>
      </c>
      <c r="H224" s="4">
        <v>54</v>
      </c>
      <c r="I224" s="4">
        <v>48</v>
      </c>
      <c r="J224" s="4">
        <f t="shared" si="18"/>
        <v>423</v>
      </c>
      <c r="K224" s="14">
        <v>27</v>
      </c>
      <c r="L224" s="14">
        <v>229</v>
      </c>
      <c r="M224" s="8">
        <f t="shared" si="19"/>
        <v>41.3</v>
      </c>
      <c r="N224" s="8">
        <f t="shared" si="20"/>
        <v>32</v>
      </c>
      <c r="O224" s="8">
        <f t="shared" si="21"/>
        <v>32.4</v>
      </c>
      <c r="P224" s="8">
        <f t="shared" si="22"/>
        <v>19.2</v>
      </c>
      <c r="Q224" s="8">
        <f t="shared" si="23"/>
        <v>322.89999999999998</v>
      </c>
      <c r="R224" s="8">
        <v>26</v>
      </c>
      <c r="S224" s="8">
        <v>222</v>
      </c>
    </row>
    <row r="225" spans="1:19" ht="12" customHeight="1">
      <c r="A225" s="4">
        <v>3</v>
      </c>
      <c r="B225" s="4" t="s">
        <v>241</v>
      </c>
      <c r="C225" s="3">
        <v>80</v>
      </c>
      <c r="D225" s="3">
        <v>55</v>
      </c>
      <c r="E225" s="3">
        <v>34</v>
      </c>
      <c r="F225" s="4">
        <v>62</v>
      </c>
      <c r="G225" s="4">
        <v>79</v>
      </c>
      <c r="H225" s="4">
        <v>75</v>
      </c>
      <c r="I225" s="4">
        <v>59</v>
      </c>
      <c r="J225" s="4">
        <f t="shared" si="18"/>
        <v>444</v>
      </c>
      <c r="K225" s="14">
        <v>22</v>
      </c>
      <c r="L225" s="14">
        <v>202</v>
      </c>
      <c r="M225" s="8">
        <f t="shared" si="19"/>
        <v>43.4</v>
      </c>
      <c r="N225" s="8">
        <f t="shared" si="20"/>
        <v>39.5</v>
      </c>
      <c r="O225" s="8">
        <f t="shared" si="21"/>
        <v>45</v>
      </c>
      <c r="P225" s="8">
        <f t="shared" si="22"/>
        <v>23.6</v>
      </c>
      <c r="Q225" s="8">
        <f t="shared" si="23"/>
        <v>320.5</v>
      </c>
      <c r="R225" s="8">
        <v>27</v>
      </c>
      <c r="S225" s="8">
        <v>223</v>
      </c>
    </row>
    <row r="226" spans="1:19" ht="12" customHeight="1">
      <c r="A226" s="4">
        <v>2</v>
      </c>
      <c r="B226" s="4" t="s">
        <v>242</v>
      </c>
      <c r="C226" s="3">
        <v>80</v>
      </c>
      <c r="D226" s="3">
        <v>51</v>
      </c>
      <c r="E226" s="3">
        <v>60</v>
      </c>
      <c r="F226" s="4">
        <v>51</v>
      </c>
      <c r="G226" s="4">
        <v>46</v>
      </c>
      <c r="H226" s="4">
        <v>76</v>
      </c>
      <c r="I226" s="4">
        <v>60</v>
      </c>
      <c r="J226" s="4">
        <f t="shared" si="18"/>
        <v>424</v>
      </c>
      <c r="K226" s="14">
        <v>28</v>
      </c>
      <c r="L226" s="14">
        <v>227</v>
      </c>
      <c r="M226" s="8">
        <f t="shared" si="19"/>
        <v>35.700000000000003</v>
      </c>
      <c r="N226" s="8">
        <f t="shared" si="20"/>
        <v>23</v>
      </c>
      <c r="O226" s="8">
        <f t="shared" si="21"/>
        <v>45.6</v>
      </c>
      <c r="P226" s="8">
        <f t="shared" si="22"/>
        <v>24</v>
      </c>
      <c r="Q226" s="8">
        <f t="shared" si="23"/>
        <v>319.3</v>
      </c>
      <c r="R226" s="8">
        <v>27</v>
      </c>
      <c r="S226" s="8">
        <v>224</v>
      </c>
    </row>
    <row r="227" spans="1:19" ht="12" customHeight="1">
      <c r="A227" s="4">
        <v>5</v>
      </c>
      <c r="B227" s="4" t="s">
        <v>243</v>
      </c>
      <c r="C227" s="3">
        <v>80</v>
      </c>
      <c r="D227" s="3">
        <v>65</v>
      </c>
      <c r="E227" s="3">
        <v>48</v>
      </c>
      <c r="F227" s="4">
        <v>42</v>
      </c>
      <c r="G227" s="4">
        <v>60</v>
      </c>
      <c r="H227" s="4">
        <v>69</v>
      </c>
      <c r="I227" s="4">
        <v>63</v>
      </c>
      <c r="J227" s="4">
        <f t="shared" si="18"/>
        <v>427</v>
      </c>
      <c r="K227" s="14">
        <v>28</v>
      </c>
      <c r="L227" s="14">
        <v>223</v>
      </c>
      <c r="M227" s="8">
        <f t="shared" si="19"/>
        <v>29.4</v>
      </c>
      <c r="N227" s="8">
        <f t="shared" si="20"/>
        <v>30</v>
      </c>
      <c r="O227" s="8">
        <f t="shared" si="21"/>
        <v>41.4</v>
      </c>
      <c r="P227" s="8">
        <f t="shared" si="22"/>
        <v>25.2</v>
      </c>
      <c r="Q227" s="8">
        <f t="shared" si="23"/>
        <v>319</v>
      </c>
      <c r="R227" s="8">
        <v>28</v>
      </c>
      <c r="S227" s="8">
        <v>225</v>
      </c>
    </row>
    <row r="228" spans="1:19" ht="12" customHeight="1">
      <c r="A228" s="4">
        <v>6</v>
      </c>
      <c r="B228" s="4" t="s">
        <v>244</v>
      </c>
      <c r="C228" s="3">
        <v>64</v>
      </c>
      <c r="D228" s="3">
        <v>72</v>
      </c>
      <c r="E228" s="3">
        <v>67</v>
      </c>
      <c r="F228" s="4">
        <v>50</v>
      </c>
      <c r="G228" s="4">
        <v>67</v>
      </c>
      <c r="H228" s="4">
        <v>50</v>
      </c>
      <c r="I228" s="4">
        <v>42</v>
      </c>
      <c r="J228" s="4">
        <f t="shared" si="18"/>
        <v>412</v>
      </c>
      <c r="K228" s="14">
        <v>23</v>
      </c>
      <c r="L228" s="14">
        <v>240</v>
      </c>
      <c r="M228" s="8">
        <f t="shared" si="19"/>
        <v>35</v>
      </c>
      <c r="N228" s="8">
        <f t="shared" si="20"/>
        <v>33.5</v>
      </c>
      <c r="O228" s="8">
        <f t="shared" si="21"/>
        <v>30</v>
      </c>
      <c r="P228" s="8">
        <f t="shared" si="22"/>
        <v>16.8</v>
      </c>
      <c r="Q228" s="8">
        <f t="shared" si="23"/>
        <v>318.3</v>
      </c>
      <c r="R228" s="8">
        <v>22</v>
      </c>
      <c r="S228" s="8">
        <v>226</v>
      </c>
    </row>
    <row r="229" spans="1:19" ht="12" customHeight="1">
      <c r="A229" s="4">
        <v>2</v>
      </c>
      <c r="B229" s="4" t="s">
        <v>245</v>
      </c>
      <c r="C229" s="3">
        <v>84</v>
      </c>
      <c r="D229" s="3">
        <v>53</v>
      </c>
      <c r="E229" s="3">
        <v>60</v>
      </c>
      <c r="F229" s="4">
        <v>51</v>
      </c>
      <c r="G229" s="4">
        <v>41</v>
      </c>
      <c r="H229" s="4">
        <v>75</v>
      </c>
      <c r="I229" s="4">
        <v>50</v>
      </c>
      <c r="J229" s="4">
        <f t="shared" si="18"/>
        <v>414</v>
      </c>
      <c r="K229" s="14">
        <v>31</v>
      </c>
      <c r="L229" s="14">
        <v>237</v>
      </c>
      <c r="M229" s="8">
        <f t="shared" si="19"/>
        <v>35.700000000000003</v>
      </c>
      <c r="N229" s="8">
        <f t="shared" si="20"/>
        <v>20.5</v>
      </c>
      <c r="O229" s="8">
        <f t="shared" si="21"/>
        <v>45</v>
      </c>
      <c r="P229" s="8">
        <f t="shared" si="22"/>
        <v>20</v>
      </c>
      <c r="Q229" s="8">
        <f t="shared" si="23"/>
        <v>318.2</v>
      </c>
      <c r="R229" s="8">
        <v>28</v>
      </c>
      <c r="S229" s="8">
        <v>227</v>
      </c>
    </row>
    <row r="230" spans="1:19" ht="12" customHeight="1">
      <c r="A230" s="4">
        <v>5</v>
      </c>
      <c r="B230" s="4" t="s">
        <v>246</v>
      </c>
      <c r="C230" s="3">
        <v>87</v>
      </c>
      <c r="D230" s="3">
        <v>61</v>
      </c>
      <c r="E230" s="3">
        <v>57</v>
      </c>
      <c r="F230" s="4">
        <v>31</v>
      </c>
      <c r="G230" s="4">
        <v>45</v>
      </c>
      <c r="H230" s="4">
        <v>84</v>
      </c>
      <c r="I230" s="4">
        <v>44</v>
      </c>
      <c r="J230" s="4">
        <f t="shared" si="18"/>
        <v>409</v>
      </c>
      <c r="K230" s="14">
        <v>30</v>
      </c>
      <c r="L230" s="14">
        <v>242</v>
      </c>
      <c r="M230" s="8">
        <f t="shared" si="19"/>
        <v>21.7</v>
      </c>
      <c r="N230" s="8">
        <f t="shared" si="20"/>
        <v>22.5</v>
      </c>
      <c r="O230" s="8">
        <f t="shared" si="21"/>
        <v>50.4</v>
      </c>
      <c r="P230" s="8">
        <f t="shared" si="22"/>
        <v>17.600000000000001</v>
      </c>
      <c r="Q230" s="8">
        <f t="shared" si="23"/>
        <v>317.2</v>
      </c>
      <c r="R230" s="8">
        <v>29</v>
      </c>
      <c r="S230" s="8">
        <v>228</v>
      </c>
    </row>
    <row r="231" spans="1:19" ht="12" customHeight="1">
      <c r="A231" s="4">
        <v>1</v>
      </c>
      <c r="B231" s="4" t="s">
        <v>247</v>
      </c>
      <c r="C231" s="3">
        <v>90</v>
      </c>
      <c r="D231" s="3">
        <v>48</v>
      </c>
      <c r="E231" s="3">
        <v>67</v>
      </c>
      <c r="F231" s="4">
        <v>31</v>
      </c>
      <c r="G231" s="4">
        <v>43</v>
      </c>
      <c r="H231" s="4">
        <v>74</v>
      </c>
      <c r="I231" s="4">
        <v>61</v>
      </c>
      <c r="J231" s="4">
        <f t="shared" si="18"/>
        <v>414</v>
      </c>
      <c r="K231" s="14">
        <v>38</v>
      </c>
      <c r="L231" s="14">
        <v>238</v>
      </c>
      <c r="M231" s="8">
        <f t="shared" si="19"/>
        <v>21.7</v>
      </c>
      <c r="N231" s="8">
        <f t="shared" si="20"/>
        <v>21.5</v>
      </c>
      <c r="O231" s="8">
        <f t="shared" si="21"/>
        <v>44.4</v>
      </c>
      <c r="P231" s="8">
        <f t="shared" si="22"/>
        <v>24.4</v>
      </c>
      <c r="Q231" s="8">
        <f t="shared" si="23"/>
        <v>317</v>
      </c>
      <c r="R231" s="8">
        <v>38</v>
      </c>
      <c r="S231" s="8">
        <v>229</v>
      </c>
    </row>
    <row r="232" spans="1:19" ht="12" customHeight="1">
      <c r="A232" s="4">
        <v>6</v>
      </c>
      <c r="B232" s="4" t="s">
        <v>248</v>
      </c>
      <c r="C232" s="3">
        <v>73</v>
      </c>
      <c r="D232" s="3">
        <v>50</v>
      </c>
      <c r="E232" s="3">
        <v>63</v>
      </c>
      <c r="F232" s="4">
        <v>56</v>
      </c>
      <c r="G232" s="4">
        <v>65</v>
      </c>
      <c r="H232" s="4">
        <v>68</v>
      </c>
      <c r="I232" s="4">
        <v>46</v>
      </c>
      <c r="J232" s="4">
        <f t="shared" si="18"/>
        <v>421</v>
      </c>
      <c r="K232" s="14">
        <v>22</v>
      </c>
      <c r="L232" s="14">
        <v>231</v>
      </c>
      <c r="M232" s="8">
        <f t="shared" si="19"/>
        <v>39.200000000000003</v>
      </c>
      <c r="N232" s="8">
        <f t="shared" si="20"/>
        <v>32.5</v>
      </c>
      <c r="O232" s="8">
        <f t="shared" si="21"/>
        <v>40.799999999999997</v>
      </c>
      <c r="P232" s="8">
        <f t="shared" si="22"/>
        <v>18.399999999999999</v>
      </c>
      <c r="Q232" s="8">
        <f t="shared" si="23"/>
        <v>316.89999999999998</v>
      </c>
      <c r="R232" s="8">
        <v>23</v>
      </c>
      <c r="S232" s="8">
        <v>230</v>
      </c>
    </row>
    <row r="233" spans="1:19" ht="12" customHeight="1">
      <c r="A233" s="4">
        <v>2</v>
      </c>
      <c r="B233" s="4" t="s">
        <v>249</v>
      </c>
      <c r="C233" s="3">
        <v>70</v>
      </c>
      <c r="D233" s="3">
        <v>84</v>
      </c>
      <c r="E233" s="3">
        <v>28</v>
      </c>
      <c r="F233" s="4">
        <v>58</v>
      </c>
      <c r="G233" s="4">
        <v>67</v>
      </c>
      <c r="H233" s="4">
        <v>61</v>
      </c>
      <c r="I233" s="4">
        <v>60</v>
      </c>
      <c r="J233" s="4">
        <f t="shared" si="18"/>
        <v>428</v>
      </c>
      <c r="K233" s="14">
        <v>27</v>
      </c>
      <c r="L233" s="14">
        <v>221</v>
      </c>
      <c r="M233" s="8">
        <f t="shared" si="19"/>
        <v>40.6</v>
      </c>
      <c r="N233" s="8">
        <f t="shared" si="20"/>
        <v>33.5</v>
      </c>
      <c r="O233" s="8">
        <f t="shared" si="21"/>
        <v>36.6</v>
      </c>
      <c r="P233" s="8">
        <f t="shared" si="22"/>
        <v>24</v>
      </c>
      <c r="Q233" s="8">
        <f t="shared" si="23"/>
        <v>316.7</v>
      </c>
      <c r="R233" s="8">
        <v>29</v>
      </c>
      <c r="S233" s="8">
        <v>231</v>
      </c>
    </row>
    <row r="234" spans="1:19" ht="12" customHeight="1">
      <c r="A234" s="4">
        <v>2</v>
      </c>
      <c r="B234" s="4" t="s">
        <v>250</v>
      </c>
      <c r="C234" s="3">
        <v>74</v>
      </c>
      <c r="D234" s="3">
        <v>70</v>
      </c>
      <c r="E234" s="3">
        <v>49</v>
      </c>
      <c r="F234" s="4">
        <v>42</v>
      </c>
      <c r="G234" s="4">
        <v>61</v>
      </c>
      <c r="H234" s="4">
        <v>69</v>
      </c>
      <c r="I234" s="4">
        <v>55</v>
      </c>
      <c r="J234" s="4">
        <f t="shared" si="18"/>
        <v>420</v>
      </c>
      <c r="K234" s="14">
        <v>29</v>
      </c>
      <c r="L234" s="14">
        <v>232</v>
      </c>
      <c r="M234" s="8">
        <f t="shared" si="19"/>
        <v>29.4</v>
      </c>
      <c r="N234" s="8">
        <f t="shared" si="20"/>
        <v>30.5</v>
      </c>
      <c r="O234" s="8">
        <f t="shared" si="21"/>
        <v>41.4</v>
      </c>
      <c r="P234" s="8">
        <f t="shared" si="22"/>
        <v>22</v>
      </c>
      <c r="Q234" s="8">
        <f t="shared" si="23"/>
        <v>316.3</v>
      </c>
      <c r="R234" s="8">
        <v>30</v>
      </c>
      <c r="S234" s="8">
        <v>232</v>
      </c>
    </row>
    <row r="235" spans="1:19" ht="12" customHeight="1">
      <c r="A235" s="4">
        <v>5</v>
      </c>
      <c r="B235" s="4" t="s">
        <v>251</v>
      </c>
      <c r="C235" s="3">
        <v>73</v>
      </c>
      <c r="D235" s="3">
        <v>57</v>
      </c>
      <c r="E235" s="3">
        <v>57</v>
      </c>
      <c r="F235" s="4">
        <v>39</v>
      </c>
      <c r="G235" s="4">
        <v>60</v>
      </c>
      <c r="H235" s="4">
        <v>81</v>
      </c>
      <c r="I235" s="4">
        <v>56</v>
      </c>
      <c r="J235" s="4">
        <f t="shared" si="18"/>
        <v>423</v>
      </c>
      <c r="K235" s="14">
        <v>29</v>
      </c>
      <c r="L235" s="14">
        <v>228</v>
      </c>
      <c r="M235" s="8">
        <f t="shared" si="19"/>
        <v>27.3</v>
      </c>
      <c r="N235" s="8">
        <f t="shared" si="20"/>
        <v>30</v>
      </c>
      <c r="O235" s="8">
        <f t="shared" si="21"/>
        <v>48.6</v>
      </c>
      <c r="P235" s="8">
        <f t="shared" si="22"/>
        <v>22.4</v>
      </c>
      <c r="Q235" s="8">
        <f t="shared" si="23"/>
        <v>315.3</v>
      </c>
      <c r="R235" s="8">
        <v>30</v>
      </c>
      <c r="S235" s="8">
        <v>233</v>
      </c>
    </row>
    <row r="236" spans="1:19" ht="12" customHeight="1">
      <c r="A236" s="4">
        <v>8</v>
      </c>
      <c r="B236" s="4" t="s">
        <v>252</v>
      </c>
      <c r="C236" s="3">
        <v>90</v>
      </c>
      <c r="D236" s="8">
        <v>47</v>
      </c>
      <c r="E236" s="3">
        <v>52</v>
      </c>
      <c r="F236" s="4">
        <v>36</v>
      </c>
      <c r="G236" s="4">
        <v>43</v>
      </c>
      <c r="H236" s="4">
        <v>80</v>
      </c>
      <c r="I236" s="4">
        <v>77</v>
      </c>
      <c r="J236" s="4">
        <f t="shared" si="18"/>
        <v>425</v>
      </c>
      <c r="K236" s="14">
        <v>32</v>
      </c>
      <c r="L236" s="14">
        <v>225</v>
      </c>
      <c r="M236" s="8">
        <f t="shared" si="19"/>
        <v>25.2</v>
      </c>
      <c r="N236" s="8">
        <f t="shared" si="20"/>
        <v>21.5</v>
      </c>
      <c r="O236" s="8">
        <f t="shared" si="21"/>
        <v>48</v>
      </c>
      <c r="P236" s="8">
        <f t="shared" si="22"/>
        <v>30.8</v>
      </c>
      <c r="Q236" s="8">
        <f t="shared" si="23"/>
        <v>314.5</v>
      </c>
      <c r="R236" s="8">
        <v>32</v>
      </c>
      <c r="S236" s="8">
        <v>234</v>
      </c>
    </row>
    <row r="237" spans="1:19" ht="12" customHeight="1">
      <c r="A237" s="4">
        <v>7</v>
      </c>
      <c r="B237" s="4" t="s">
        <v>253</v>
      </c>
      <c r="C237" s="3">
        <v>74</v>
      </c>
      <c r="D237" s="3">
        <v>37</v>
      </c>
      <c r="E237" s="3">
        <v>84</v>
      </c>
      <c r="F237" s="4">
        <v>33</v>
      </c>
      <c r="G237" s="4">
        <v>38</v>
      </c>
      <c r="H237" s="4">
        <v>81</v>
      </c>
      <c r="I237" s="4">
        <v>72</v>
      </c>
      <c r="J237" s="4">
        <f t="shared" si="18"/>
        <v>419</v>
      </c>
      <c r="K237" s="14">
        <v>31</v>
      </c>
      <c r="L237" s="14">
        <v>235</v>
      </c>
      <c r="M237" s="8">
        <f t="shared" si="19"/>
        <v>23.1</v>
      </c>
      <c r="N237" s="8">
        <f t="shared" si="20"/>
        <v>19</v>
      </c>
      <c r="O237" s="8">
        <f t="shared" si="21"/>
        <v>48.6</v>
      </c>
      <c r="P237" s="8">
        <f t="shared" si="22"/>
        <v>28.8</v>
      </c>
      <c r="Q237" s="8">
        <f t="shared" si="23"/>
        <v>314.5</v>
      </c>
      <c r="R237" s="8">
        <v>30</v>
      </c>
      <c r="S237" s="8">
        <v>235</v>
      </c>
    </row>
    <row r="238" spans="1:19" ht="12" customHeight="1">
      <c r="A238" s="4">
        <v>8</v>
      </c>
      <c r="B238" s="4" t="s">
        <v>254</v>
      </c>
      <c r="C238" s="3">
        <v>71</v>
      </c>
      <c r="D238" s="3">
        <v>58</v>
      </c>
      <c r="E238" s="3">
        <v>58</v>
      </c>
      <c r="F238" s="4">
        <v>37</v>
      </c>
      <c r="G238" s="4">
        <v>53</v>
      </c>
      <c r="H238" s="4">
        <v>81</v>
      </c>
      <c r="I238" s="4">
        <v>65</v>
      </c>
      <c r="J238" s="4">
        <f t="shared" si="18"/>
        <v>423</v>
      </c>
      <c r="K238" s="14">
        <v>34</v>
      </c>
      <c r="L238" s="14">
        <v>230</v>
      </c>
      <c r="M238" s="8">
        <f t="shared" si="19"/>
        <v>25.9</v>
      </c>
      <c r="N238" s="8">
        <f t="shared" si="20"/>
        <v>26.5</v>
      </c>
      <c r="O238" s="8">
        <f t="shared" si="21"/>
        <v>48.6</v>
      </c>
      <c r="P238" s="8">
        <f t="shared" si="22"/>
        <v>26</v>
      </c>
      <c r="Q238" s="8">
        <f t="shared" si="23"/>
        <v>314</v>
      </c>
      <c r="R238" s="8">
        <v>33</v>
      </c>
      <c r="S238" s="8">
        <v>236</v>
      </c>
    </row>
    <row r="239" spans="1:19" ht="12" customHeight="1">
      <c r="A239" s="4">
        <v>4</v>
      </c>
      <c r="B239" s="4" t="s">
        <v>255</v>
      </c>
      <c r="C239" s="3">
        <v>71</v>
      </c>
      <c r="D239" s="3">
        <v>60</v>
      </c>
      <c r="E239" s="3">
        <v>73</v>
      </c>
      <c r="F239" s="4">
        <v>33</v>
      </c>
      <c r="G239" s="4">
        <v>44</v>
      </c>
      <c r="H239" s="4">
        <v>77</v>
      </c>
      <c r="I239" s="4">
        <v>45</v>
      </c>
      <c r="J239" s="4">
        <f t="shared" si="18"/>
        <v>403</v>
      </c>
      <c r="K239" s="14">
        <v>29</v>
      </c>
      <c r="L239" s="14">
        <v>247</v>
      </c>
      <c r="M239" s="8">
        <f t="shared" si="19"/>
        <v>23.1</v>
      </c>
      <c r="N239" s="8">
        <f t="shared" si="20"/>
        <v>22</v>
      </c>
      <c r="O239" s="8">
        <f t="shared" si="21"/>
        <v>46.2</v>
      </c>
      <c r="P239" s="8">
        <f t="shared" si="22"/>
        <v>18</v>
      </c>
      <c r="Q239" s="8">
        <f t="shared" si="23"/>
        <v>313.3</v>
      </c>
      <c r="R239" s="8">
        <v>26</v>
      </c>
      <c r="S239" s="8">
        <v>237</v>
      </c>
    </row>
    <row r="240" spans="1:19" ht="12" customHeight="1">
      <c r="A240" s="4">
        <v>8</v>
      </c>
      <c r="B240" s="4" t="s">
        <v>256</v>
      </c>
      <c r="C240" s="3">
        <v>65</v>
      </c>
      <c r="D240" s="3">
        <v>67</v>
      </c>
      <c r="E240" s="3">
        <v>44</v>
      </c>
      <c r="F240" s="4">
        <v>59</v>
      </c>
      <c r="G240" s="4">
        <v>51</v>
      </c>
      <c r="H240" s="4">
        <v>74</v>
      </c>
      <c r="I240" s="4">
        <v>64</v>
      </c>
      <c r="J240" s="4">
        <f t="shared" si="18"/>
        <v>424</v>
      </c>
      <c r="K240" s="14">
        <v>33</v>
      </c>
      <c r="L240" s="14">
        <v>226</v>
      </c>
      <c r="M240" s="8">
        <f t="shared" si="19"/>
        <v>41.3</v>
      </c>
      <c r="N240" s="8">
        <f t="shared" si="20"/>
        <v>25.5</v>
      </c>
      <c r="O240" s="8">
        <f t="shared" si="21"/>
        <v>44.4</v>
      </c>
      <c r="P240" s="8">
        <f t="shared" si="22"/>
        <v>25.6</v>
      </c>
      <c r="Q240" s="8">
        <f t="shared" si="23"/>
        <v>312.8</v>
      </c>
      <c r="R240" s="8">
        <v>34</v>
      </c>
      <c r="S240" s="8">
        <v>238</v>
      </c>
    </row>
    <row r="241" spans="1:19" ht="12" customHeight="1">
      <c r="A241" s="4">
        <v>1</v>
      </c>
      <c r="B241" s="4" t="s">
        <v>257</v>
      </c>
      <c r="C241" s="3">
        <v>62</v>
      </c>
      <c r="D241" s="8">
        <v>69</v>
      </c>
      <c r="E241" s="3">
        <v>67</v>
      </c>
      <c r="F241" s="4">
        <v>50</v>
      </c>
      <c r="G241" s="4">
        <v>45</v>
      </c>
      <c r="H241" s="4">
        <v>58</v>
      </c>
      <c r="I241" s="4">
        <v>54</v>
      </c>
      <c r="J241" s="4">
        <f t="shared" si="18"/>
        <v>405</v>
      </c>
      <c r="K241" s="14">
        <v>40</v>
      </c>
      <c r="L241" s="14">
        <v>245</v>
      </c>
      <c r="M241" s="8">
        <f t="shared" si="19"/>
        <v>35</v>
      </c>
      <c r="N241" s="8">
        <f t="shared" si="20"/>
        <v>22.5</v>
      </c>
      <c r="O241" s="8">
        <f t="shared" si="21"/>
        <v>34.799999999999997</v>
      </c>
      <c r="P241" s="8">
        <f t="shared" si="22"/>
        <v>21.6</v>
      </c>
      <c r="Q241" s="8">
        <f t="shared" si="23"/>
        <v>311.89999999999998</v>
      </c>
      <c r="R241" s="8">
        <v>39</v>
      </c>
      <c r="S241" s="8">
        <v>239</v>
      </c>
    </row>
    <row r="242" spans="1:19" ht="12" customHeight="1">
      <c r="A242" s="4">
        <v>7</v>
      </c>
      <c r="B242" s="4" t="s">
        <v>258</v>
      </c>
      <c r="C242" s="3">
        <v>71</v>
      </c>
      <c r="D242" s="3">
        <v>46</v>
      </c>
      <c r="E242" s="3">
        <v>66</v>
      </c>
      <c r="F242" s="4">
        <v>31</v>
      </c>
      <c r="G242" s="4">
        <v>56</v>
      </c>
      <c r="H242" s="4">
        <v>85</v>
      </c>
      <c r="I242" s="4">
        <v>70</v>
      </c>
      <c r="J242" s="4">
        <f t="shared" si="18"/>
        <v>425</v>
      </c>
      <c r="K242" s="14">
        <v>30</v>
      </c>
      <c r="L242" s="14">
        <v>224</v>
      </c>
      <c r="M242" s="8">
        <f t="shared" si="19"/>
        <v>21.7</v>
      </c>
      <c r="N242" s="8">
        <f t="shared" si="20"/>
        <v>28</v>
      </c>
      <c r="O242" s="8">
        <f t="shared" si="21"/>
        <v>51</v>
      </c>
      <c r="P242" s="8">
        <f t="shared" si="22"/>
        <v>28</v>
      </c>
      <c r="Q242" s="8">
        <f t="shared" si="23"/>
        <v>311.7</v>
      </c>
      <c r="R242" s="8">
        <v>31</v>
      </c>
      <c r="S242" s="8">
        <v>240</v>
      </c>
    </row>
    <row r="243" spans="1:19" ht="12" customHeight="1">
      <c r="A243" s="4">
        <v>4</v>
      </c>
      <c r="B243" s="4" t="s">
        <v>259</v>
      </c>
      <c r="C243" s="3">
        <v>68</v>
      </c>
      <c r="D243" s="3">
        <v>53</v>
      </c>
      <c r="E243" s="3">
        <v>85</v>
      </c>
      <c r="F243" s="4">
        <v>25</v>
      </c>
      <c r="G243" s="4">
        <v>46</v>
      </c>
      <c r="H243" s="4">
        <v>74</v>
      </c>
      <c r="I243" s="4">
        <v>47</v>
      </c>
      <c r="J243" s="4">
        <f t="shared" si="18"/>
        <v>398</v>
      </c>
      <c r="K243" s="14">
        <v>31</v>
      </c>
      <c r="L243" s="14">
        <v>251</v>
      </c>
      <c r="M243" s="8">
        <f t="shared" si="19"/>
        <v>17.5</v>
      </c>
      <c r="N243" s="8">
        <f t="shared" si="20"/>
        <v>23</v>
      </c>
      <c r="O243" s="8">
        <f t="shared" si="21"/>
        <v>44.4</v>
      </c>
      <c r="P243" s="8">
        <f t="shared" si="22"/>
        <v>18.8</v>
      </c>
      <c r="Q243" s="8">
        <f t="shared" si="23"/>
        <v>309.7</v>
      </c>
      <c r="R243" s="8">
        <v>27</v>
      </c>
      <c r="S243" s="8">
        <v>241</v>
      </c>
    </row>
    <row r="244" spans="1:19" ht="12" customHeight="1">
      <c r="A244" s="4">
        <v>4</v>
      </c>
      <c r="B244" s="4" t="s">
        <v>260</v>
      </c>
      <c r="C244" s="3">
        <v>64</v>
      </c>
      <c r="D244" s="3">
        <v>69</v>
      </c>
      <c r="E244" s="3">
        <v>61</v>
      </c>
      <c r="F244" s="4">
        <v>38</v>
      </c>
      <c r="G244" s="4">
        <v>55</v>
      </c>
      <c r="H244" s="4">
        <v>68</v>
      </c>
      <c r="I244" s="4">
        <v>47</v>
      </c>
      <c r="J244" s="4">
        <f t="shared" si="18"/>
        <v>402</v>
      </c>
      <c r="K244" s="14">
        <v>30</v>
      </c>
      <c r="L244" s="14">
        <v>249</v>
      </c>
      <c r="M244" s="8">
        <f t="shared" si="19"/>
        <v>26.6</v>
      </c>
      <c r="N244" s="8">
        <f t="shared" si="20"/>
        <v>27.5</v>
      </c>
      <c r="O244" s="8">
        <f t="shared" si="21"/>
        <v>40.799999999999997</v>
      </c>
      <c r="P244" s="8">
        <f t="shared" si="22"/>
        <v>18.8</v>
      </c>
      <c r="Q244" s="8">
        <f t="shared" si="23"/>
        <v>307.7</v>
      </c>
      <c r="R244" s="8">
        <v>28</v>
      </c>
      <c r="S244" s="8">
        <v>242</v>
      </c>
    </row>
    <row r="245" spans="1:19" ht="12" customHeight="1">
      <c r="A245" s="4">
        <v>6</v>
      </c>
      <c r="B245" s="4" t="s">
        <v>261</v>
      </c>
      <c r="C245" s="3">
        <v>70</v>
      </c>
      <c r="D245" s="3">
        <v>47</v>
      </c>
      <c r="E245" s="3">
        <v>66</v>
      </c>
      <c r="F245" s="4">
        <v>63</v>
      </c>
      <c r="G245" s="4">
        <v>55</v>
      </c>
      <c r="H245" s="4">
        <v>55</v>
      </c>
      <c r="I245" s="4">
        <v>50</v>
      </c>
      <c r="J245" s="4">
        <f t="shared" si="18"/>
        <v>406</v>
      </c>
      <c r="K245" s="14">
        <v>24</v>
      </c>
      <c r="L245" s="14">
        <v>244</v>
      </c>
      <c r="M245" s="8">
        <f t="shared" si="19"/>
        <v>44.1</v>
      </c>
      <c r="N245" s="8">
        <f t="shared" si="20"/>
        <v>27.5</v>
      </c>
      <c r="O245" s="8">
        <f t="shared" si="21"/>
        <v>33</v>
      </c>
      <c r="P245" s="8">
        <f t="shared" si="22"/>
        <v>20</v>
      </c>
      <c r="Q245" s="8">
        <f t="shared" si="23"/>
        <v>307.60000000000002</v>
      </c>
      <c r="R245" s="8">
        <v>24</v>
      </c>
      <c r="S245" s="8">
        <v>243</v>
      </c>
    </row>
    <row r="246" spans="1:19" ht="12" customHeight="1">
      <c r="A246" s="4">
        <v>7</v>
      </c>
      <c r="B246" s="4" t="s">
        <v>262</v>
      </c>
      <c r="C246" s="3">
        <v>82</v>
      </c>
      <c r="D246" s="3">
        <v>66</v>
      </c>
      <c r="E246" s="3">
        <v>56</v>
      </c>
      <c r="F246" s="4">
        <v>33</v>
      </c>
      <c r="G246" s="4">
        <v>32</v>
      </c>
      <c r="H246" s="4">
        <v>72</v>
      </c>
      <c r="I246" s="4">
        <v>53</v>
      </c>
      <c r="J246" s="4">
        <f t="shared" si="18"/>
        <v>394</v>
      </c>
      <c r="K246" s="14">
        <v>34</v>
      </c>
      <c r="L246" s="14">
        <v>256</v>
      </c>
      <c r="M246" s="8">
        <f t="shared" si="19"/>
        <v>23.1</v>
      </c>
      <c r="N246" s="8">
        <f t="shared" si="20"/>
        <v>16</v>
      </c>
      <c r="O246" s="8">
        <f t="shared" si="21"/>
        <v>43.2</v>
      </c>
      <c r="P246" s="8">
        <f t="shared" si="22"/>
        <v>21.2</v>
      </c>
      <c r="Q246" s="8">
        <f t="shared" si="23"/>
        <v>307.5</v>
      </c>
      <c r="R246" s="8">
        <v>32</v>
      </c>
      <c r="S246" s="8">
        <v>244</v>
      </c>
    </row>
    <row r="247" spans="1:19" ht="12" customHeight="1">
      <c r="A247" s="4">
        <v>2</v>
      </c>
      <c r="B247" s="4" t="s">
        <v>263</v>
      </c>
      <c r="C247" s="3">
        <v>74</v>
      </c>
      <c r="D247" s="3">
        <v>52</v>
      </c>
      <c r="E247" s="3">
        <v>57</v>
      </c>
      <c r="F247" s="4">
        <v>35</v>
      </c>
      <c r="G247" s="4">
        <v>39</v>
      </c>
      <c r="H247" s="4">
        <v>83</v>
      </c>
      <c r="I247" s="4">
        <v>75</v>
      </c>
      <c r="J247" s="4">
        <f t="shared" si="18"/>
        <v>415</v>
      </c>
      <c r="K247" s="14">
        <v>30</v>
      </c>
      <c r="L247" s="14">
        <v>236</v>
      </c>
      <c r="M247" s="8">
        <f t="shared" si="19"/>
        <v>24.5</v>
      </c>
      <c r="N247" s="8">
        <f t="shared" si="20"/>
        <v>19.5</v>
      </c>
      <c r="O247" s="8">
        <f t="shared" si="21"/>
        <v>49.8</v>
      </c>
      <c r="P247" s="8">
        <f t="shared" si="22"/>
        <v>30</v>
      </c>
      <c r="Q247" s="8">
        <f t="shared" si="23"/>
        <v>306.8</v>
      </c>
      <c r="R247" s="8">
        <v>31</v>
      </c>
      <c r="S247" s="8">
        <v>245</v>
      </c>
    </row>
    <row r="248" spans="1:19" ht="12" customHeight="1">
      <c r="A248" s="4">
        <v>8</v>
      </c>
      <c r="B248" s="4" t="s">
        <v>264</v>
      </c>
      <c r="C248" s="3">
        <v>77</v>
      </c>
      <c r="D248" s="3">
        <v>65</v>
      </c>
      <c r="E248" s="3">
        <v>61</v>
      </c>
      <c r="F248" s="4">
        <v>45</v>
      </c>
      <c r="G248" s="4">
        <v>18</v>
      </c>
      <c r="H248" s="4">
        <v>65</v>
      </c>
      <c r="I248" s="4">
        <v>60</v>
      </c>
      <c r="J248" s="4">
        <f t="shared" si="18"/>
        <v>391</v>
      </c>
      <c r="K248" s="14">
        <v>37</v>
      </c>
      <c r="L248" s="14">
        <v>260</v>
      </c>
      <c r="M248" s="8">
        <f t="shared" si="19"/>
        <v>31.5</v>
      </c>
      <c r="N248" s="8">
        <f t="shared" si="20"/>
        <v>9</v>
      </c>
      <c r="O248" s="8">
        <f t="shared" si="21"/>
        <v>39</v>
      </c>
      <c r="P248" s="8">
        <f t="shared" si="22"/>
        <v>24</v>
      </c>
      <c r="Q248" s="8">
        <f t="shared" si="23"/>
        <v>306.5</v>
      </c>
      <c r="R248" s="8">
        <v>35</v>
      </c>
      <c r="S248" s="8">
        <v>246</v>
      </c>
    </row>
    <row r="249" spans="1:19" ht="12" customHeight="1">
      <c r="A249" s="4">
        <v>3</v>
      </c>
      <c r="B249" s="4" t="s">
        <v>265</v>
      </c>
      <c r="C249" s="3">
        <v>78</v>
      </c>
      <c r="D249" s="3">
        <v>41</v>
      </c>
      <c r="E249" s="3">
        <v>66</v>
      </c>
      <c r="F249" s="4">
        <v>49</v>
      </c>
      <c r="G249" s="4">
        <v>47</v>
      </c>
      <c r="H249" s="4">
        <v>75</v>
      </c>
      <c r="I249" s="4">
        <v>46</v>
      </c>
      <c r="J249" s="4">
        <f t="shared" si="18"/>
        <v>402</v>
      </c>
      <c r="K249" s="14">
        <v>28</v>
      </c>
      <c r="L249" s="14">
        <v>250</v>
      </c>
      <c r="M249" s="8">
        <f t="shared" si="19"/>
        <v>34.299999999999997</v>
      </c>
      <c r="N249" s="8">
        <f t="shared" si="20"/>
        <v>23.5</v>
      </c>
      <c r="O249" s="8">
        <f t="shared" si="21"/>
        <v>45</v>
      </c>
      <c r="P249" s="8">
        <f t="shared" si="22"/>
        <v>18.399999999999999</v>
      </c>
      <c r="Q249" s="8">
        <f t="shared" si="23"/>
        <v>306.2</v>
      </c>
      <c r="R249" s="8">
        <v>28</v>
      </c>
      <c r="S249" s="8">
        <v>247</v>
      </c>
    </row>
    <row r="250" spans="1:19" ht="12" customHeight="1">
      <c r="A250" s="4">
        <v>8</v>
      </c>
      <c r="B250" s="4" t="s">
        <v>266</v>
      </c>
      <c r="C250" s="3">
        <v>75</v>
      </c>
      <c r="D250" s="3">
        <v>56</v>
      </c>
      <c r="E250" s="3">
        <v>52</v>
      </c>
      <c r="F250" s="4">
        <v>41</v>
      </c>
      <c r="G250" s="4">
        <v>38</v>
      </c>
      <c r="H250" s="4">
        <v>81</v>
      </c>
      <c r="I250" s="4">
        <v>66</v>
      </c>
      <c r="J250" s="4">
        <f t="shared" si="18"/>
        <v>409</v>
      </c>
      <c r="K250" s="14">
        <v>35</v>
      </c>
      <c r="L250" s="14">
        <v>241</v>
      </c>
      <c r="M250" s="8">
        <f t="shared" si="19"/>
        <v>28.7</v>
      </c>
      <c r="N250" s="8">
        <f t="shared" si="20"/>
        <v>19</v>
      </c>
      <c r="O250" s="8">
        <f t="shared" si="21"/>
        <v>48.6</v>
      </c>
      <c r="P250" s="8">
        <f t="shared" si="22"/>
        <v>26.4</v>
      </c>
      <c r="Q250" s="8">
        <f t="shared" si="23"/>
        <v>305.7</v>
      </c>
      <c r="R250" s="8">
        <v>36</v>
      </c>
      <c r="S250" s="8">
        <v>248</v>
      </c>
    </row>
    <row r="251" spans="1:19" ht="12" customHeight="1">
      <c r="A251" s="4">
        <v>4</v>
      </c>
      <c r="B251" s="4" t="s">
        <v>267</v>
      </c>
      <c r="C251" s="3">
        <v>72</v>
      </c>
      <c r="D251" s="3">
        <v>56</v>
      </c>
      <c r="E251" s="3">
        <v>41</v>
      </c>
      <c r="F251" s="4">
        <v>47</v>
      </c>
      <c r="G251" s="4">
        <v>66</v>
      </c>
      <c r="H251" s="4">
        <v>79</v>
      </c>
      <c r="I251" s="4">
        <v>58</v>
      </c>
      <c r="J251" s="4">
        <f t="shared" si="18"/>
        <v>419</v>
      </c>
      <c r="K251" s="14">
        <v>26</v>
      </c>
      <c r="L251" s="14">
        <v>234</v>
      </c>
      <c r="M251" s="8">
        <f t="shared" si="19"/>
        <v>32.9</v>
      </c>
      <c r="N251" s="8">
        <f t="shared" si="20"/>
        <v>33</v>
      </c>
      <c r="O251" s="8">
        <f t="shared" si="21"/>
        <v>47.4</v>
      </c>
      <c r="P251" s="8">
        <f t="shared" si="22"/>
        <v>23.2</v>
      </c>
      <c r="Q251" s="8">
        <f t="shared" si="23"/>
        <v>305.5</v>
      </c>
      <c r="R251" s="8">
        <v>29</v>
      </c>
      <c r="S251" s="8">
        <v>249</v>
      </c>
    </row>
    <row r="252" spans="1:19" ht="12" customHeight="1">
      <c r="A252" s="4">
        <v>6</v>
      </c>
      <c r="B252" s="4" t="s">
        <v>268</v>
      </c>
      <c r="C252" s="3">
        <v>80</v>
      </c>
      <c r="D252" s="3">
        <v>50</v>
      </c>
      <c r="E252" s="3">
        <v>55</v>
      </c>
      <c r="F252" s="4">
        <v>42</v>
      </c>
      <c r="G252" s="4">
        <v>37</v>
      </c>
      <c r="H252" s="4">
        <v>84</v>
      </c>
      <c r="I252" s="4">
        <v>55</v>
      </c>
      <c r="J252" s="4">
        <f t="shared" si="18"/>
        <v>403</v>
      </c>
      <c r="K252" s="14">
        <v>25</v>
      </c>
      <c r="L252" s="14">
        <v>248</v>
      </c>
      <c r="M252" s="8">
        <f t="shared" si="19"/>
        <v>29.4</v>
      </c>
      <c r="N252" s="8">
        <f t="shared" si="20"/>
        <v>18.5</v>
      </c>
      <c r="O252" s="8">
        <f t="shared" si="21"/>
        <v>50.4</v>
      </c>
      <c r="P252" s="8">
        <f t="shared" si="22"/>
        <v>22</v>
      </c>
      <c r="Q252" s="8">
        <f t="shared" si="23"/>
        <v>305.3</v>
      </c>
      <c r="R252" s="8">
        <v>25</v>
      </c>
      <c r="S252" s="8">
        <v>250</v>
      </c>
    </row>
    <row r="253" spans="1:19" ht="12" customHeight="1">
      <c r="A253" s="4">
        <v>4</v>
      </c>
      <c r="B253" s="4" t="s">
        <v>269</v>
      </c>
      <c r="C253" s="3">
        <v>67</v>
      </c>
      <c r="D253" s="3">
        <v>64</v>
      </c>
      <c r="E253" s="3">
        <v>55</v>
      </c>
      <c r="F253" s="4">
        <v>41</v>
      </c>
      <c r="G253" s="4">
        <v>48</v>
      </c>
      <c r="H253" s="4">
        <v>74</v>
      </c>
      <c r="I253" s="4">
        <v>55</v>
      </c>
      <c r="J253" s="4">
        <f t="shared" si="18"/>
        <v>404</v>
      </c>
      <c r="K253" s="14">
        <v>28</v>
      </c>
      <c r="L253" s="14">
        <v>246</v>
      </c>
      <c r="M253" s="8">
        <f t="shared" si="19"/>
        <v>28.7</v>
      </c>
      <c r="N253" s="8">
        <f t="shared" si="20"/>
        <v>24</v>
      </c>
      <c r="O253" s="8">
        <f t="shared" si="21"/>
        <v>44.4</v>
      </c>
      <c r="P253" s="8">
        <f t="shared" si="22"/>
        <v>22</v>
      </c>
      <c r="Q253" s="8">
        <f t="shared" si="23"/>
        <v>305.10000000000002</v>
      </c>
      <c r="R253" s="8">
        <v>30</v>
      </c>
      <c r="S253" s="8">
        <v>251</v>
      </c>
    </row>
    <row r="254" spans="1:19" ht="12" customHeight="1">
      <c r="A254" s="4">
        <v>1</v>
      </c>
      <c r="B254" s="4" t="s">
        <v>270</v>
      </c>
      <c r="C254" s="3">
        <v>78</v>
      </c>
      <c r="D254" s="3">
        <v>46</v>
      </c>
      <c r="E254" s="3">
        <v>55</v>
      </c>
      <c r="F254" s="4">
        <v>38</v>
      </c>
      <c r="G254" s="4">
        <v>51</v>
      </c>
      <c r="H254" s="4">
        <v>80</v>
      </c>
      <c r="I254" s="4">
        <v>60</v>
      </c>
      <c r="J254" s="4">
        <f t="shared" si="18"/>
        <v>408</v>
      </c>
      <c r="K254" s="14">
        <v>39</v>
      </c>
      <c r="L254" s="14">
        <v>243</v>
      </c>
      <c r="M254" s="8">
        <f t="shared" si="19"/>
        <v>26.6</v>
      </c>
      <c r="N254" s="8">
        <f t="shared" si="20"/>
        <v>25.5</v>
      </c>
      <c r="O254" s="8">
        <f t="shared" si="21"/>
        <v>48</v>
      </c>
      <c r="P254" s="8">
        <f t="shared" si="22"/>
        <v>24</v>
      </c>
      <c r="Q254" s="8">
        <f t="shared" si="23"/>
        <v>303.10000000000002</v>
      </c>
      <c r="R254" s="8">
        <v>40</v>
      </c>
      <c r="S254" s="8">
        <v>252</v>
      </c>
    </row>
    <row r="255" spans="1:19" ht="12" customHeight="1">
      <c r="A255" s="4">
        <v>7</v>
      </c>
      <c r="B255" s="4" t="s">
        <v>271</v>
      </c>
      <c r="C255" s="3">
        <v>73</v>
      </c>
      <c r="D255" s="3">
        <v>57</v>
      </c>
      <c r="E255" s="3">
        <v>67</v>
      </c>
      <c r="F255" s="4">
        <v>22</v>
      </c>
      <c r="G255" s="4">
        <v>36</v>
      </c>
      <c r="H255" s="4">
        <v>76</v>
      </c>
      <c r="I255" s="4">
        <v>66</v>
      </c>
      <c r="J255" s="4">
        <f t="shared" si="18"/>
        <v>397</v>
      </c>
      <c r="K255" s="14">
        <v>32</v>
      </c>
      <c r="L255" s="14">
        <v>253</v>
      </c>
      <c r="M255" s="8">
        <f t="shared" si="19"/>
        <v>15.4</v>
      </c>
      <c r="N255" s="8">
        <f t="shared" si="20"/>
        <v>18</v>
      </c>
      <c r="O255" s="8">
        <f t="shared" si="21"/>
        <v>45.6</v>
      </c>
      <c r="P255" s="8">
        <f t="shared" si="22"/>
        <v>26.4</v>
      </c>
      <c r="Q255" s="8">
        <f t="shared" si="23"/>
        <v>302.39999999999998</v>
      </c>
      <c r="R255" s="8">
        <v>33</v>
      </c>
      <c r="S255" s="8">
        <v>253</v>
      </c>
    </row>
    <row r="256" spans="1:19" ht="12" customHeight="1">
      <c r="A256" s="4">
        <v>5</v>
      </c>
      <c r="B256" s="4" t="s">
        <v>272</v>
      </c>
      <c r="C256" s="3">
        <v>70</v>
      </c>
      <c r="D256" s="3">
        <v>57</v>
      </c>
      <c r="E256" s="3">
        <v>84</v>
      </c>
      <c r="F256" s="4">
        <v>26</v>
      </c>
      <c r="G256" s="4">
        <v>25</v>
      </c>
      <c r="H256" s="4">
        <v>64</v>
      </c>
      <c r="I256" s="4">
        <v>55</v>
      </c>
      <c r="J256" s="4">
        <f t="shared" si="18"/>
        <v>381</v>
      </c>
      <c r="K256" s="14">
        <v>32</v>
      </c>
      <c r="L256" s="14">
        <v>271</v>
      </c>
      <c r="M256" s="8">
        <f t="shared" si="19"/>
        <v>18.2</v>
      </c>
      <c r="N256" s="8">
        <f t="shared" si="20"/>
        <v>12.5</v>
      </c>
      <c r="O256" s="8">
        <f t="shared" si="21"/>
        <v>38.4</v>
      </c>
      <c r="P256" s="8">
        <f t="shared" si="22"/>
        <v>22</v>
      </c>
      <c r="Q256" s="8">
        <f t="shared" si="23"/>
        <v>302.10000000000002</v>
      </c>
      <c r="R256" s="8">
        <v>31</v>
      </c>
      <c r="S256" s="8">
        <v>254</v>
      </c>
    </row>
    <row r="257" spans="1:19" ht="12" customHeight="1">
      <c r="A257" s="4">
        <v>2</v>
      </c>
      <c r="B257" s="4" t="s">
        <v>273</v>
      </c>
      <c r="C257" s="3">
        <v>71</v>
      </c>
      <c r="D257" s="3">
        <v>58</v>
      </c>
      <c r="E257" s="3">
        <v>58</v>
      </c>
      <c r="F257" s="4">
        <v>42</v>
      </c>
      <c r="G257" s="4">
        <v>39</v>
      </c>
      <c r="H257" s="4">
        <v>65</v>
      </c>
      <c r="I257" s="4">
        <v>61</v>
      </c>
      <c r="J257" s="4">
        <f t="shared" si="18"/>
        <v>394</v>
      </c>
      <c r="K257" s="14">
        <v>32</v>
      </c>
      <c r="L257" s="14">
        <v>257</v>
      </c>
      <c r="M257" s="8">
        <f t="shared" si="19"/>
        <v>29.4</v>
      </c>
      <c r="N257" s="8">
        <f t="shared" si="20"/>
        <v>19.5</v>
      </c>
      <c r="O257" s="8">
        <f t="shared" si="21"/>
        <v>39</v>
      </c>
      <c r="P257" s="8">
        <f t="shared" si="22"/>
        <v>24.4</v>
      </c>
      <c r="Q257" s="8">
        <f t="shared" si="23"/>
        <v>299.3</v>
      </c>
      <c r="R257" s="8">
        <v>32</v>
      </c>
      <c r="S257" s="8">
        <v>255</v>
      </c>
    </row>
    <row r="258" spans="1:19" ht="12" customHeight="1">
      <c r="A258" s="4">
        <v>4</v>
      </c>
      <c r="B258" s="4" t="s">
        <v>274</v>
      </c>
      <c r="C258" s="3">
        <v>80</v>
      </c>
      <c r="D258" s="3">
        <v>57</v>
      </c>
      <c r="E258" s="3">
        <v>24</v>
      </c>
      <c r="F258" s="4">
        <v>45</v>
      </c>
      <c r="G258" s="4">
        <v>79</v>
      </c>
      <c r="H258" s="4">
        <v>77</v>
      </c>
      <c r="I258" s="4">
        <v>51</v>
      </c>
      <c r="J258" s="4">
        <f t="shared" si="18"/>
        <v>413</v>
      </c>
      <c r="K258" s="14">
        <v>27</v>
      </c>
      <c r="L258" s="14">
        <v>239</v>
      </c>
      <c r="M258" s="8">
        <f t="shared" si="19"/>
        <v>31.5</v>
      </c>
      <c r="N258" s="8">
        <f t="shared" si="20"/>
        <v>39.5</v>
      </c>
      <c r="O258" s="8">
        <f t="shared" si="21"/>
        <v>46.2</v>
      </c>
      <c r="P258" s="8">
        <f t="shared" si="22"/>
        <v>20.399999999999999</v>
      </c>
      <c r="Q258" s="8">
        <f t="shared" si="23"/>
        <v>298.60000000000002</v>
      </c>
      <c r="R258" s="8">
        <v>31</v>
      </c>
      <c r="S258" s="8">
        <v>256</v>
      </c>
    </row>
    <row r="259" spans="1:19" ht="12" customHeight="1">
      <c r="A259" s="4">
        <v>3</v>
      </c>
      <c r="B259" s="4" t="s">
        <v>275</v>
      </c>
      <c r="C259" s="3">
        <v>78</v>
      </c>
      <c r="D259" s="3">
        <v>49</v>
      </c>
      <c r="E259" s="3">
        <v>57</v>
      </c>
      <c r="F259" s="4">
        <v>43</v>
      </c>
      <c r="G259" s="4">
        <v>42</v>
      </c>
      <c r="H259" s="4">
        <v>75</v>
      </c>
      <c r="I259" s="4">
        <v>46</v>
      </c>
      <c r="J259" s="4">
        <f t="shared" ref="J259:J322" si="24">SUM(C259:I259)</f>
        <v>390</v>
      </c>
      <c r="K259" s="14">
        <v>31</v>
      </c>
      <c r="L259" s="14">
        <v>262</v>
      </c>
      <c r="M259" s="8">
        <f t="shared" ref="M259:M322" si="25">F259*0.7</f>
        <v>30.1</v>
      </c>
      <c r="N259" s="8">
        <f t="shared" ref="N259:N322" si="26">G259*0.5</f>
        <v>21</v>
      </c>
      <c r="O259" s="8">
        <f t="shared" ref="O259:O322" si="27">H259*0.6</f>
        <v>45</v>
      </c>
      <c r="P259" s="8">
        <f t="shared" ref="P259:P322" si="28">I259*0.4</f>
        <v>18.399999999999999</v>
      </c>
      <c r="Q259" s="8">
        <f t="shared" ref="Q259:Q322" si="29">C259+D259+E259+M259+N259+O259+P259</f>
        <v>298.5</v>
      </c>
      <c r="R259" s="8">
        <v>29</v>
      </c>
      <c r="S259" s="8">
        <v>257</v>
      </c>
    </row>
    <row r="260" spans="1:19" ht="12" customHeight="1">
      <c r="A260" s="4">
        <v>4</v>
      </c>
      <c r="B260" s="4" t="s">
        <v>276</v>
      </c>
      <c r="C260" s="3">
        <v>87</v>
      </c>
      <c r="D260" s="3">
        <v>47</v>
      </c>
      <c r="E260" s="3">
        <v>72</v>
      </c>
      <c r="F260" s="4">
        <v>21</v>
      </c>
      <c r="G260" s="4">
        <v>37</v>
      </c>
      <c r="H260" s="4">
        <v>71</v>
      </c>
      <c r="I260" s="4">
        <v>41</v>
      </c>
      <c r="J260" s="4">
        <f t="shared" si="24"/>
        <v>376</v>
      </c>
      <c r="K260" s="14">
        <v>34</v>
      </c>
      <c r="L260" s="14">
        <v>276</v>
      </c>
      <c r="M260" s="8">
        <f t="shared" si="25"/>
        <v>14.7</v>
      </c>
      <c r="N260" s="8">
        <f t="shared" si="26"/>
        <v>18.5</v>
      </c>
      <c r="O260" s="8">
        <f t="shared" si="27"/>
        <v>42.6</v>
      </c>
      <c r="P260" s="8">
        <f t="shared" si="28"/>
        <v>16.399999999999999</v>
      </c>
      <c r="Q260" s="8">
        <f t="shared" si="29"/>
        <v>298.2</v>
      </c>
      <c r="R260" s="8">
        <v>32</v>
      </c>
      <c r="S260" s="8">
        <v>258</v>
      </c>
    </row>
    <row r="261" spans="1:19" ht="12" customHeight="1">
      <c r="A261" s="4">
        <v>8</v>
      </c>
      <c r="B261" s="4" t="s">
        <v>277</v>
      </c>
      <c r="C261" s="3">
        <v>76</v>
      </c>
      <c r="D261" s="3">
        <v>52</v>
      </c>
      <c r="E261" s="3">
        <v>55</v>
      </c>
      <c r="F261" s="4">
        <v>28</v>
      </c>
      <c r="G261" s="4">
        <v>37</v>
      </c>
      <c r="H261" s="4">
        <v>81</v>
      </c>
      <c r="I261" s="4">
        <v>69</v>
      </c>
      <c r="J261" s="4">
        <f t="shared" si="24"/>
        <v>398</v>
      </c>
      <c r="K261" s="14">
        <v>36</v>
      </c>
      <c r="L261" s="14">
        <v>252</v>
      </c>
      <c r="M261" s="8">
        <f t="shared" si="25"/>
        <v>19.600000000000001</v>
      </c>
      <c r="N261" s="8">
        <f t="shared" si="26"/>
        <v>18.5</v>
      </c>
      <c r="O261" s="8">
        <f t="shared" si="27"/>
        <v>48.6</v>
      </c>
      <c r="P261" s="8">
        <f t="shared" si="28"/>
        <v>27.6</v>
      </c>
      <c r="Q261" s="8">
        <f t="shared" si="29"/>
        <v>297.3</v>
      </c>
      <c r="R261" s="8">
        <v>37</v>
      </c>
      <c r="S261" s="8">
        <v>259</v>
      </c>
    </row>
    <row r="262" spans="1:19" ht="12" customHeight="1">
      <c r="A262" s="4">
        <v>5</v>
      </c>
      <c r="B262" s="4" t="s">
        <v>278</v>
      </c>
      <c r="C262" s="3">
        <v>82</v>
      </c>
      <c r="D262" s="3">
        <v>46</v>
      </c>
      <c r="E262" s="3">
        <v>51</v>
      </c>
      <c r="F262" s="4">
        <v>39</v>
      </c>
      <c r="G262" s="4">
        <v>46</v>
      </c>
      <c r="H262" s="4">
        <v>79</v>
      </c>
      <c r="I262" s="4">
        <v>50</v>
      </c>
      <c r="J262" s="4">
        <f t="shared" si="24"/>
        <v>393</v>
      </c>
      <c r="K262" s="14">
        <v>31</v>
      </c>
      <c r="L262" s="14">
        <v>258</v>
      </c>
      <c r="M262" s="8">
        <f t="shared" si="25"/>
        <v>27.3</v>
      </c>
      <c r="N262" s="8">
        <f t="shared" si="26"/>
        <v>23</v>
      </c>
      <c r="O262" s="8">
        <f t="shared" si="27"/>
        <v>47.4</v>
      </c>
      <c r="P262" s="8">
        <f t="shared" si="28"/>
        <v>20</v>
      </c>
      <c r="Q262" s="8">
        <f t="shared" si="29"/>
        <v>296.7</v>
      </c>
      <c r="R262" s="8">
        <v>32</v>
      </c>
      <c r="S262" s="8">
        <v>260</v>
      </c>
    </row>
    <row r="263" spans="1:19" ht="12" customHeight="1">
      <c r="A263" s="4">
        <v>7</v>
      </c>
      <c r="B263" s="4" t="s">
        <v>279</v>
      </c>
      <c r="C263" s="3">
        <v>74</v>
      </c>
      <c r="D263" s="3">
        <v>44</v>
      </c>
      <c r="E263" s="3">
        <v>56</v>
      </c>
      <c r="F263" s="4">
        <v>52</v>
      </c>
      <c r="G263" s="4">
        <v>44</v>
      </c>
      <c r="H263" s="4">
        <v>66</v>
      </c>
      <c r="I263" s="4">
        <v>61</v>
      </c>
      <c r="J263" s="4">
        <f t="shared" si="24"/>
        <v>397</v>
      </c>
      <c r="K263" s="14">
        <v>33</v>
      </c>
      <c r="L263" s="14">
        <v>254</v>
      </c>
      <c r="M263" s="8">
        <f t="shared" si="25"/>
        <v>36.4</v>
      </c>
      <c r="N263" s="8">
        <f t="shared" si="26"/>
        <v>22</v>
      </c>
      <c r="O263" s="8">
        <f t="shared" si="27"/>
        <v>39.6</v>
      </c>
      <c r="P263" s="8">
        <f t="shared" si="28"/>
        <v>24.4</v>
      </c>
      <c r="Q263" s="8">
        <f t="shared" si="29"/>
        <v>296.39999999999998</v>
      </c>
      <c r="R263" s="8">
        <v>34</v>
      </c>
      <c r="S263" s="8">
        <v>261</v>
      </c>
    </row>
    <row r="264" spans="1:19" ht="12" customHeight="1">
      <c r="A264" s="4">
        <v>6</v>
      </c>
      <c r="B264" s="4" t="s">
        <v>280</v>
      </c>
      <c r="C264" s="3">
        <v>71</v>
      </c>
      <c r="D264" s="3">
        <v>51</v>
      </c>
      <c r="E264" s="3">
        <v>64</v>
      </c>
      <c r="F264" s="4">
        <v>33</v>
      </c>
      <c r="G264" s="4">
        <v>44</v>
      </c>
      <c r="H264" s="4">
        <v>76</v>
      </c>
      <c r="I264" s="4">
        <v>47</v>
      </c>
      <c r="J264" s="4">
        <f t="shared" si="24"/>
        <v>386</v>
      </c>
      <c r="K264" s="14">
        <v>26</v>
      </c>
      <c r="L264" s="14">
        <v>265</v>
      </c>
      <c r="M264" s="8">
        <f t="shared" si="25"/>
        <v>23.1</v>
      </c>
      <c r="N264" s="8">
        <f t="shared" si="26"/>
        <v>22</v>
      </c>
      <c r="O264" s="8">
        <f t="shared" si="27"/>
        <v>45.6</v>
      </c>
      <c r="P264" s="8">
        <f t="shared" si="28"/>
        <v>18.8</v>
      </c>
      <c r="Q264" s="8">
        <f t="shared" si="29"/>
        <v>295.5</v>
      </c>
      <c r="R264" s="8">
        <v>26</v>
      </c>
      <c r="S264" s="8">
        <v>262</v>
      </c>
    </row>
    <row r="265" spans="1:19" ht="12" customHeight="1">
      <c r="A265" s="4">
        <v>2</v>
      </c>
      <c r="B265" s="4" t="s">
        <v>281</v>
      </c>
      <c r="C265" s="3">
        <v>75</v>
      </c>
      <c r="D265" s="3">
        <v>78</v>
      </c>
      <c r="E265" s="3">
        <v>30</v>
      </c>
      <c r="F265" s="4">
        <v>45</v>
      </c>
      <c r="G265" s="4">
        <v>28</v>
      </c>
      <c r="H265" s="4">
        <v>69</v>
      </c>
      <c r="I265" s="4">
        <v>60</v>
      </c>
      <c r="J265" s="4">
        <f t="shared" si="24"/>
        <v>385</v>
      </c>
      <c r="K265" s="14">
        <v>34</v>
      </c>
      <c r="L265" s="14">
        <v>267</v>
      </c>
      <c r="M265" s="8">
        <f t="shared" si="25"/>
        <v>31.5</v>
      </c>
      <c r="N265" s="8">
        <f t="shared" si="26"/>
        <v>14</v>
      </c>
      <c r="O265" s="8">
        <f t="shared" si="27"/>
        <v>41.4</v>
      </c>
      <c r="P265" s="8">
        <f t="shared" si="28"/>
        <v>24</v>
      </c>
      <c r="Q265" s="8">
        <f t="shared" si="29"/>
        <v>293.89999999999998</v>
      </c>
      <c r="R265" s="8">
        <v>33</v>
      </c>
      <c r="S265" s="8">
        <v>263</v>
      </c>
    </row>
    <row r="266" spans="1:19" ht="12" customHeight="1">
      <c r="A266" s="4">
        <v>7</v>
      </c>
      <c r="B266" s="4" t="s">
        <v>282</v>
      </c>
      <c r="C266" s="3">
        <v>71</v>
      </c>
      <c r="D266" s="3">
        <v>46</v>
      </c>
      <c r="E266" s="3">
        <v>60</v>
      </c>
      <c r="F266" s="14">
        <v>36</v>
      </c>
      <c r="G266" s="4">
        <v>46</v>
      </c>
      <c r="H266" s="4">
        <v>75</v>
      </c>
      <c r="I266" s="14">
        <v>53</v>
      </c>
      <c r="J266" s="14">
        <f t="shared" si="24"/>
        <v>387</v>
      </c>
      <c r="K266" s="14">
        <v>35</v>
      </c>
      <c r="L266" s="14">
        <v>263</v>
      </c>
      <c r="M266" s="8">
        <f t="shared" si="25"/>
        <v>25.2</v>
      </c>
      <c r="N266" s="8">
        <f t="shared" si="26"/>
        <v>23</v>
      </c>
      <c r="O266" s="8">
        <f t="shared" si="27"/>
        <v>45</v>
      </c>
      <c r="P266" s="8">
        <f t="shared" si="28"/>
        <v>21.2</v>
      </c>
      <c r="Q266" s="8">
        <f t="shared" si="29"/>
        <v>291.39999999999998</v>
      </c>
      <c r="R266" s="8">
        <v>35</v>
      </c>
      <c r="S266" s="8">
        <v>264</v>
      </c>
    </row>
    <row r="267" spans="1:19" ht="12" customHeight="1">
      <c r="A267" s="4">
        <v>6</v>
      </c>
      <c r="B267" s="4" t="s">
        <v>283</v>
      </c>
      <c r="C267" s="3">
        <v>75</v>
      </c>
      <c r="D267" s="3">
        <v>60</v>
      </c>
      <c r="E267" s="3">
        <v>43</v>
      </c>
      <c r="F267" s="4">
        <v>43</v>
      </c>
      <c r="G267" s="4">
        <v>44</v>
      </c>
      <c r="H267" s="4">
        <v>67</v>
      </c>
      <c r="I267" s="4">
        <v>51</v>
      </c>
      <c r="J267" s="4">
        <f t="shared" si="24"/>
        <v>383</v>
      </c>
      <c r="K267" s="14">
        <v>27</v>
      </c>
      <c r="L267" s="14">
        <v>268</v>
      </c>
      <c r="M267" s="8">
        <f t="shared" si="25"/>
        <v>30.1</v>
      </c>
      <c r="N267" s="8">
        <f t="shared" si="26"/>
        <v>22</v>
      </c>
      <c r="O267" s="8">
        <f t="shared" si="27"/>
        <v>40.200000000000003</v>
      </c>
      <c r="P267" s="8">
        <f t="shared" si="28"/>
        <v>20.399999999999999</v>
      </c>
      <c r="Q267" s="8">
        <f t="shared" si="29"/>
        <v>290.7</v>
      </c>
      <c r="R267" s="8">
        <v>27</v>
      </c>
      <c r="S267" s="8">
        <v>265</v>
      </c>
    </row>
    <row r="268" spans="1:19" ht="12" customHeight="1">
      <c r="A268" s="4">
        <v>4</v>
      </c>
      <c r="B268" s="4" t="s">
        <v>284</v>
      </c>
      <c r="C268" s="3">
        <v>67</v>
      </c>
      <c r="D268" s="3">
        <v>53</v>
      </c>
      <c r="E268" s="3">
        <v>60</v>
      </c>
      <c r="F268" s="4">
        <v>36</v>
      </c>
      <c r="G268" s="4">
        <v>44</v>
      </c>
      <c r="H268" s="4">
        <v>75</v>
      </c>
      <c r="I268" s="4">
        <v>46</v>
      </c>
      <c r="J268" s="4">
        <f t="shared" si="24"/>
        <v>381</v>
      </c>
      <c r="K268" s="14">
        <v>32</v>
      </c>
      <c r="L268" s="14">
        <v>269</v>
      </c>
      <c r="M268" s="8">
        <f t="shared" si="25"/>
        <v>25.2</v>
      </c>
      <c r="N268" s="8">
        <f t="shared" si="26"/>
        <v>22</v>
      </c>
      <c r="O268" s="8">
        <f t="shared" si="27"/>
        <v>45</v>
      </c>
      <c r="P268" s="8">
        <f t="shared" si="28"/>
        <v>18.399999999999999</v>
      </c>
      <c r="Q268" s="8">
        <f t="shared" si="29"/>
        <v>290.60000000000002</v>
      </c>
      <c r="R268" s="8">
        <v>33</v>
      </c>
      <c r="S268" s="8">
        <v>266</v>
      </c>
    </row>
    <row r="269" spans="1:19" ht="12" customHeight="1">
      <c r="A269" s="4">
        <v>6</v>
      </c>
      <c r="B269" s="4" t="s">
        <v>285</v>
      </c>
      <c r="C269" s="3">
        <v>57</v>
      </c>
      <c r="D269" s="3">
        <v>64</v>
      </c>
      <c r="E269" s="3">
        <v>67</v>
      </c>
      <c r="F269" s="4">
        <v>36</v>
      </c>
      <c r="G269" s="4">
        <v>35</v>
      </c>
      <c r="H269" s="4">
        <v>63</v>
      </c>
      <c r="I269" s="4">
        <v>52</v>
      </c>
      <c r="J269" s="4">
        <f t="shared" si="24"/>
        <v>374</v>
      </c>
      <c r="K269" s="14">
        <v>29</v>
      </c>
      <c r="L269" s="14">
        <v>278</v>
      </c>
      <c r="M269" s="8">
        <f t="shared" si="25"/>
        <v>25.2</v>
      </c>
      <c r="N269" s="8">
        <f t="shared" si="26"/>
        <v>17.5</v>
      </c>
      <c r="O269" s="8">
        <f t="shared" si="27"/>
        <v>37.799999999999997</v>
      </c>
      <c r="P269" s="8">
        <f t="shared" si="28"/>
        <v>20.8</v>
      </c>
      <c r="Q269" s="8">
        <f t="shared" si="29"/>
        <v>289.3</v>
      </c>
      <c r="R269" s="8">
        <v>28</v>
      </c>
      <c r="S269" s="8">
        <v>267</v>
      </c>
    </row>
    <row r="270" spans="1:19" ht="12" customHeight="1">
      <c r="A270" s="4">
        <v>7</v>
      </c>
      <c r="B270" s="4" t="s">
        <v>286</v>
      </c>
      <c r="C270" s="3">
        <v>60</v>
      </c>
      <c r="D270" s="8">
        <v>69</v>
      </c>
      <c r="E270" s="3">
        <v>46</v>
      </c>
      <c r="F270" s="4">
        <v>56</v>
      </c>
      <c r="G270" s="4">
        <v>46</v>
      </c>
      <c r="H270" s="4">
        <v>58</v>
      </c>
      <c r="I270" s="4">
        <v>43</v>
      </c>
      <c r="J270" s="4">
        <f t="shared" si="24"/>
        <v>378</v>
      </c>
      <c r="K270" s="14">
        <v>37</v>
      </c>
      <c r="L270" s="14">
        <v>275</v>
      </c>
      <c r="M270" s="8">
        <f t="shared" si="25"/>
        <v>39.200000000000003</v>
      </c>
      <c r="N270" s="8">
        <f t="shared" si="26"/>
        <v>23</v>
      </c>
      <c r="O270" s="8">
        <f t="shared" si="27"/>
        <v>34.799999999999997</v>
      </c>
      <c r="P270" s="8">
        <f t="shared" si="28"/>
        <v>17.2</v>
      </c>
      <c r="Q270" s="8">
        <f t="shared" si="29"/>
        <v>289.2</v>
      </c>
      <c r="R270" s="8">
        <v>36</v>
      </c>
      <c r="S270" s="8">
        <v>268</v>
      </c>
    </row>
    <row r="271" spans="1:19" ht="12" customHeight="1">
      <c r="A271" s="4">
        <v>7</v>
      </c>
      <c r="B271" s="4" t="s">
        <v>287</v>
      </c>
      <c r="C271" s="3">
        <v>65</v>
      </c>
      <c r="D271" s="3">
        <v>54</v>
      </c>
      <c r="E271" s="3">
        <v>66</v>
      </c>
      <c r="F271" s="4">
        <v>42</v>
      </c>
      <c r="G271" s="4">
        <v>32</v>
      </c>
      <c r="H271" s="4">
        <v>64</v>
      </c>
      <c r="I271" s="4">
        <v>51</v>
      </c>
      <c r="J271" s="4">
        <f t="shared" si="24"/>
        <v>374</v>
      </c>
      <c r="K271" s="14">
        <v>38</v>
      </c>
      <c r="L271" s="14">
        <v>279</v>
      </c>
      <c r="M271" s="8">
        <f t="shared" si="25"/>
        <v>29.4</v>
      </c>
      <c r="N271" s="8">
        <f t="shared" si="26"/>
        <v>16</v>
      </c>
      <c r="O271" s="8">
        <f t="shared" si="27"/>
        <v>38.4</v>
      </c>
      <c r="P271" s="8">
        <f t="shared" si="28"/>
        <v>20.399999999999999</v>
      </c>
      <c r="Q271" s="8">
        <f t="shared" si="29"/>
        <v>289.2</v>
      </c>
      <c r="R271" s="8">
        <v>37</v>
      </c>
      <c r="S271" s="8">
        <v>269</v>
      </c>
    </row>
    <row r="272" spans="1:19" ht="12" customHeight="1">
      <c r="A272" s="4">
        <v>4</v>
      </c>
      <c r="B272" s="4" t="s">
        <v>288</v>
      </c>
      <c r="C272" s="3">
        <v>71</v>
      </c>
      <c r="D272" s="3">
        <v>52</v>
      </c>
      <c r="E272" s="3">
        <v>51</v>
      </c>
      <c r="F272" s="4">
        <v>43</v>
      </c>
      <c r="G272" s="4">
        <v>44</v>
      </c>
      <c r="H272" s="4">
        <v>74</v>
      </c>
      <c r="I272" s="4">
        <v>46</v>
      </c>
      <c r="J272" s="4">
        <f t="shared" si="24"/>
        <v>381</v>
      </c>
      <c r="K272" s="14">
        <v>33</v>
      </c>
      <c r="L272" s="14">
        <v>270</v>
      </c>
      <c r="M272" s="8">
        <f t="shared" si="25"/>
        <v>30.1</v>
      </c>
      <c r="N272" s="8">
        <f t="shared" si="26"/>
        <v>22</v>
      </c>
      <c r="O272" s="8">
        <f t="shared" si="27"/>
        <v>44.4</v>
      </c>
      <c r="P272" s="8">
        <f t="shared" si="28"/>
        <v>18.399999999999999</v>
      </c>
      <c r="Q272" s="8">
        <f t="shared" si="29"/>
        <v>288.89999999999998</v>
      </c>
      <c r="R272" s="8">
        <v>34</v>
      </c>
      <c r="S272" s="8">
        <v>270</v>
      </c>
    </row>
    <row r="273" spans="1:19" ht="12" customHeight="1">
      <c r="A273" s="4">
        <v>3</v>
      </c>
      <c r="B273" s="4" t="s">
        <v>289</v>
      </c>
      <c r="C273" s="3">
        <v>77</v>
      </c>
      <c r="D273" s="3">
        <v>46</v>
      </c>
      <c r="E273" s="3">
        <v>71</v>
      </c>
      <c r="F273" s="4">
        <v>36</v>
      </c>
      <c r="G273" s="4">
        <v>34</v>
      </c>
      <c r="H273" s="4">
        <v>53</v>
      </c>
      <c r="I273" s="4">
        <v>51</v>
      </c>
      <c r="J273" s="4">
        <f t="shared" si="24"/>
        <v>368</v>
      </c>
      <c r="K273" s="14">
        <v>34</v>
      </c>
      <c r="L273" s="14">
        <v>285</v>
      </c>
      <c r="M273" s="8">
        <f t="shared" si="25"/>
        <v>25.2</v>
      </c>
      <c r="N273" s="8">
        <f t="shared" si="26"/>
        <v>17</v>
      </c>
      <c r="O273" s="8">
        <f t="shared" si="27"/>
        <v>31.8</v>
      </c>
      <c r="P273" s="8">
        <f t="shared" si="28"/>
        <v>20.399999999999999</v>
      </c>
      <c r="Q273" s="8">
        <f t="shared" si="29"/>
        <v>288.39999999999998</v>
      </c>
      <c r="R273" s="8">
        <v>30</v>
      </c>
      <c r="S273" s="8">
        <v>271</v>
      </c>
    </row>
    <row r="274" spans="1:19" ht="12" customHeight="1">
      <c r="A274" s="4">
        <v>3</v>
      </c>
      <c r="B274" s="4" t="s">
        <v>290</v>
      </c>
      <c r="C274" s="3">
        <v>76</v>
      </c>
      <c r="D274" s="3">
        <v>51</v>
      </c>
      <c r="E274" s="3">
        <v>24</v>
      </c>
      <c r="F274" s="4">
        <v>60</v>
      </c>
      <c r="G274" s="4">
        <v>55</v>
      </c>
      <c r="H274" s="4">
        <v>80</v>
      </c>
      <c r="I274" s="4">
        <v>45</v>
      </c>
      <c r="J274" s="4">
        <f t="shared" si="24"/>
        <v>391</v>
      </c>
      <c r="K274" s="14">
        <v>30</v>
      </c>
      <c r="L274" s="14">
        <v>259</v>
      </c>
      <c r="M274" s="8">
        <f t="shared" si="25"/>
        <v>42</v>
      </c>
      <c r="N274" s="8">
        <f t="shared" si="26"/>
        <v>27.5</v>
      </c>
      <c r="O274" s="8">
        <f t="shared" si="27"/>
        <v>48</v>
      </c>
      <c r="P274" s="8">
        <f t="shared" si="28"/>
        <v>18</v>
      </c>
      <c r="Q274" s="8">
        <f t="shared" si="29"/>
        <v>286.5</v>
      </c>
      <c r="R274" s="8">
        <v>31</v>
      </c>
      <c r="S274" s="8">
        <v>272</v>
      </c>
    </row>
    <row r="275" spans="1:19" ht="12" customHeight="1">
      <c r="A275" s="4">
        <v>3</v>
      </c>
      <c r="B275" s="4" t="s">
        <v>291</v>
      </c>
      <c r="C275" s="3">
        <v>70</v>
      </c>
      <c r="D275" s="8">
        <v>59</v>
      </c>
      <c r="E275" s="8">
        <v>40</v>
      </c>
      <c r="F275" s="14">
        <v>50</v>
      </c>
      <c r="G275" s="4">
        <v>51</v>
      </c>
      <c r="H275" s="4">
        <v>67</v>
      </c>
      <c r="I275" s="14">
        <v>42</v>
      </c>
      <c r="J275" s="14">
        <f t="shared" si="24"/>
        <v>379</v>
      </c>
      <c r="K275" s="14">
        <v>33</v>
      </c>
      <c r="L275" s="14">
        <v>274</v>
      </c>
      <c r="M275" s="8">
        <f t="shared" si="25"/>
        <v>35</v>
      </c>
      <c r="N275" s="8">
        <f t="shared" si="26"/>
        <v>25.5</v>
      </c>
      <c r="O275" s="8">
        <f t="shared" si="27"/>
        <v>40.200000000000003</v>
      </c>
      <c r="P275" s="8">
        <f t="shared" si="28"/>
        <v>16.8</v>
      </c>
      <c r="Q275" s="8">
        <f t="shared" si="29"/>
        <v>286.5</v>
      </c>
      <c r="R275" s="8">
        <v>32</v>
      </c>
      <c r="S275" s="8">
        <v>273</v>
      </c>
    </row>
    <row r="276" spans="1:19" ht="12" customHeight="1">
      <c r="A276" s="4">
        <v>8</v>
      </c>
      <c r="B276" s="4" t="s">
        <v>292</v>
      </c>
      <c r="C276" s="3">
        <v>71</v>
      </c>
      <c r="D276" s="3">
        <v>50</v>
      </c>
      <c r="E276" s="3">
        <v>55</v>
      </c>
      <c r="F276" s="4">
        <v>34</v>
      </c>
      <c r="G276" s="4">
        <v>49</v>
      </c>
      <c r="H276" s="4">
        <v>68</v>
      </c>
      <c r="I276" s="4">
        <v>53</v>
      </c>
      <c r="J276" s="4">
        <f t="shared" si="24"/>
        <v>380</v>
      </c>
      <c r="K276" s="14">
        <v>38</v>
      </c>
      <c r="L276" s="14">
        <v>272</v>
      </c>
      <c r="M276" s="8">
        <f t="shared" si="25"/>
        <v>23.8</v>
      </c>
      <c r="N276" s="8">
        <f t="shared" si="26"/>
        <v>24.5</v>
      </c>
      <c r="O276" s="8">
        <f t="shared" si="27"/>
        <v>40.799999999999997</v>
      </c>
      <c r="P276" s="8">
        <f t="shared" si="28"/>
        <v>21.2</v>
      </c>
      <c r="Q276" s="8">
        <f t="shared" si="29"/>
        <v>286.3</v>
      </c>
      <c r="R276" s="8">
        <v>38</v>
      </c>
      <c r="S276" s="8">
        <v>274</v>
      </c>
    </row>
    <row r="277" spans="1:19" ht="12" customHeight="1">
      <c r="A277" s="4">
        <v>3</v>
      </c>
      <c r="B277" s="4" t="s">
        <v>293</v>
      </c>
      <c r="C277" s="3">
        <v>65</v>
      </c>
      <c r="D277" s="3">
        <v>56</v>
      </c>
      <c r="E277" s="3">
        <v>24</v>
      </c>
      <c r="F277" s="4">
        <v>83</v>
      </c>
      <c r="G277" s="4">
        <v>66</v>
      </c>
      <c r="H277" s="4">
        <v>50</v>
      </c>
      <c r="I277" s="4">
        <v>50</v>
      </c>
      <c r="J277" s="4">
        <f t="shared" si="24"/>
        <v>394</v>
      </c>
      <c r="K277" s="14">
        <v>29</v>
      </c>
      <c r="L277" s="14">
        <v>255</v>
      </c>
      <c r="M277" s="8">
        <f t="shared" si="25"/>
        <v>58.1</v>
      </c>
      <c r="N277" s="8">
        <f t="shared" si="26"/>
        <v>33</v>
      </c>
      <c r="O277" s="8">
        <f t="shared" si="27"/>
        <v>30</v>
      </c>
      <c r="P277" s="8">
        <f t="shared" si="28"/>
        <v>20</v>
      </c>
      <c r="Q277" s="8">
        <f t="shared" si="29"/>
        <v>286.10000000000002</v>
      </c>
      <c r="R277" s="8">
        <v>33</v>
      </c>
      <c r="S277" s="8">
        <v>275</v>
      </c>
    </row>
    <row r="278" spans="1:19" ht="12" customHeight="1">
      <c r="A278" s="4">
        <v>7</v>
      </c>
      <c r="B278" s="4" t="s">
        <v>294</v>
      </c>
      <c r="C278" s="3">
        <v>64</v>
      </c>
      <c r="D278" s="3">
        <v>54</v>
      </c>
      <c r="E278" s="3">
        <v>48</v>
      </c>
      <c r="F278" s="4">
        <v>40</v>
      </c>
      <c r="G278" s="4">
        <v>45</v>
      </c>
      <c r="H278" s="4">
        <v>79</v>
      </c>
      <c r="I278" s="4">
        <v>55</v>
      </c>
      <c r="J278" s="4">
        <f t="shared" si="24"/>
        <v>385</v>
      </c>
      <c r="K278" s="14">
        <v>36</v>
      </c>
      <c r="L278" s="14">
        <v>266</v>
      </c>
      <c r="M278" s="8">
        <f t="shared" si="25"/>
        <v>28</v>
      </c>
      <c r="N278" s="8">
        <f t="shared" si="26"/>
        <v>22.5</v>
      </c>
      <c r="O278" s="8">
        <f t="shared" si="27"/>
        <v>47.4</v>
      </c>
      <c r="P278" s="8">
        <f t="shared" si="28"/>
        <v>22</v>
      </c>
      <c r="Q278" s="8">
        <f t="shared" si="29"/>
        <v>285.89999999999998</v>
      </c>
      <c r="R278" s="8">
        <v>38</v>
      </c>
      <c r="S278" s="8">
        <v>276</v>
      </c>
    </row>
    <row r="279" spans="1:19" ht="12" customHeight="1">
      <c r="A279" s="4">
        <v>2</v>
      </c>
      <c r="B279" s="4" t="s">
        <v>295</v>
      </c>
      <c r="C279" s="3">
        <v>55</v>
      </c>
      <c r="D279" s="8">
        <v>63</v>
      </c>
      <c r="E279" s="8">
        <v>35</v>
      </c>
      <c r="F279" s="14">
        <v>54</v>
      </c>
      <c r="G279" s="4">
        <v>70</v>
      </c>
      <c r="H279" s="4">
        <v>54</v>
      </c>
      <c r="I279" s="14">
        <v>60</v>
      </c>
      <c r="J279" s="14">
        <f t="shared" si="24"/>
        <v>391</v>
      </c>
      <c r="K279" s="14">
        <v>33</v>
      </c>
      <c r="L279" s="14">
        <v>261</v>
      </c>
      <c r="M279" s="8">
        <f t="shared" si="25"/>
        <v>37.799999999999997</v>
      </c>
      <c r="N279" s="8">
        <f t="shared" si="26"/>
        <v>35</v>
      </c>
      <c r="O279" s="8">
        <f t="shared" si="27"/>
        <v>32.4</v>
      </c>
      <c r="P279" s="8">
        <f t="shared" si="28"/>
        <v>24</v>
      </c>
      <c r="Q279" s="8">
        <f t="shared" si="29"/>
        <v>282.2</v>
      </c>
      <c r="R279" s="8">
        <v>34</v>
      </c>
      <c r="S279" s="8">
        <v>277</v>
      </c>
    </row>
    <row r="280" spans="1:19" ht="12" customHeight="1">
      <c r="A280" s="4">
        <v>7</v>
      </c>
      <c r="B280" s="4" t="s">
        <v>296</v>
      </c>
      <c r="C280" s="3">
        <v>72</v>
      </c>
      <c r="D280" s="8">
        <v>63</v>
      </c>
      <c r="E280" s="8">
        <v>49</v>
      </c>
      <c r="F280" s="14">
        <v>51</v>
      </c>
      <c r="G280" s="4">
        <v>40</v>
      </c>
      <c r="H280" s="4">
        <v>42</v>
      </c>
      <c r="I280" s="14">
        <v>43</v>
      </c>
      <c r="J280" s="14">
        <f t="shared" si="24"/>
        <v>360</v>
      </c>
      <c r="K280" s="14">
        <v>40</v>
      </c>
      <c r="L280" s="14">
        <v>294</v>
      </c>
      <c r="M280" s="8">
        <f t="shared" si="25"/>
        <v>35.700000000000003</v>
      </c>
      <c r="N280" s="8">
        <f t="shared" si="26"/>
        <v>20</v>
      </c>
      <c r="O280" s="8">
        <f t="shared" si="27"/>
        <v>25.2</v>
      </c>
      <c r="P280" s="8">
        <f t="shared" si="28"/>
        <v>17.2</v>
      </c>
      <c r="Q280" s="8">
        <f t="shared" si="29"/>
        <v>282.10000000000002</v>
      </c>
      <c r="R280" s="8">
        <v>39</v>
      </c>
      <c r="S280" s="8">
        <v>278</v>
      </c>
    </row>
    <row r="281" spans="1:19" ht="12" customHeight="1">
      <c r="A281" s="4">
        <v>6</v>
      </c>
      <c r="B281" s="4" t="s">
        <v>297</v>
      </c>
      <c r="C281" s="3">
        <v>65</v>
      </c>
      <c r="D281" s="3">
        <v>49</v>
      </c>
      <c r="E281" s="3">
        <v>63</v>
      </c>
      <c r="F281" s="4">
        <v>37</v>
      </c>
      <c r="G281" s="4">
        <v>27</v>
      </c>
      <c r="H281" s="4">
        <v>78</v>
      </c>
      <c r="I281" s="4">
        <v>46</v>
      </c>
      <c r="J281" s="4">
        <f t="shared" si="24"/>
        <v>365</v>
      </c>
      <c r="K281" s="14">
        <v>32</v>
      </c>
      <c r="L281" s="14">
        <v>288</v>
      </c>
      <c r="M281" s="8">
        <f t="shared" si="25"/>
        <v>25.9</v>
      </c>
      <c r="N281" s="8">
        <f t="shared" si="26"/>
        <v>13.5</v>
      </c>
      <c r="O281" s="8">
        <f t="shared" si="27"/>
        <v>46.8</v>
      </c>
      <c r="P281" s="8">
        <f t="shared" si="28"/>
        <v>18.399999999999999</v>
      </c>
      <c r="Q281" s="8">
        <f t="shared" si="29"/>
        <v>281.60000000000002</v>
      </c>
      <c r="R281" s="8">
        <v>29</v>
      </c>
      <c r="S281" s="8">
        <v>279</v>
      </c>
    </row>
    <row r="282" spans="1:19" ht="12" customHeight="1">
      <c r="A282" s="4">
        <v>8</v>
      </c>
      <c r="B282" s="4" t="s">
        <v>298</v>
      </c>
      <c r="C282" s="3">
        <v>62</v>
      </c>
      <c r="D282" s="3">
        <v>78</v>
      </c>
      <c r="E282" s="3">
        <v>32</v>
      </c>
      <c r="F282" s="4">
        <v>31</v>
      </c>
      <c r="G282" s="4">
        <v>64</v>
      </c>
      <c r="H282" s="4">
        <v>69</v>
      </c>
      <c r="I282" s="4">
        <v>35</v>
      </c>
      <c r="J282" s="4">
        <f t="shared" si="24"/>
        <v>371</v>
      </c>
      <c r="K282" s="14">
        <v>39</v>
      </c>
      <c r="L282" s="14">
        <v>282</v>
      </c>
      <c r="M282" s="8">
        <f t="shared" si="25"/>
        <v>21.7</v>
      </c>
      <c r="N282" s="8">
        <f t="shared" si="26"/>
        <v>32</v>
      </c>
      <c r="O282" s="8">
        <f t="shared" si="27"/>
        <v>41.4</v>
      </c>
      <c r="P282" s="8">
        <f t="shared" si="28"/>
        <v>14</v>
      </c>
      <c r="Q282" s="8">
        <f t="shared" si="29"/>
        <v>281.10000000000002</v>
      </c>
      <c r="R282" s="8">
        <v>39</v>
      </c>
      <c r="S282" s="8">
        <v>280</v>
      </c>
    </row>
    <row r="283" spans="1:19" ht="12" customHeight="1">
      <c r="A283" s="4">
        <v>3</v>
      </c>
      <c r="B283" s="4" t="s">
        <v>299</v>
      </c>
      <c r="C283" s="3">
        <v>76</v>
      </c>
      <c r="D283" s="3">
        <v>43</v>
      </c>
      <c r="E283" s="3">
        <v>26</v>
      </c>
      <c r="F283" s="4">
        <v>63</v>
      </c>
      <c r="G283" s="4">
        <v>57</v>
      </c>
      <c r="H283" s="4">
        <v>74</v>
      </c>
      <c r="I283" s="4">
        <v>47</v>
      </c>
      <c r="J283" s="4">
        <f t="shared" si="24"/>
        <v>386</v>
      </c>
      <c r="K283" s="14">
        <v>32</v>
      </c>
      <c r="L283" s="14">
        <v>264</v>
      </c>
      <c r="M283" s="8">
        <f t="shared" si="25"/>
        <v>44.1</v>
      </c>
      <c r="N283" s="8">
        <f t="shared" si="26"/>
        <v>28.5</v>
      </c>
      <c r="O283" s="8">
        <f t="shared" si="27"/>
        <v>44.4</v>
      </c>
      <c r="P283" s="8">
        <f t="shared" si="28"/>
        <v>18.8</v>
      </c>
      <c r="Q283" s="8">
        <f t="shared" si="29"/>
        <v>280.8</v>
      </c>
      <c r="R283" s="8">
        <v>34</v>
      </c>
      <c r="S283" s="8">
        <v>281</v>
      </c>
    </row>
    <row r="284" spans="1:19" ht="12" customHeight="1">
      <c r="A284" s="4">
        <v>6</v>
      </c>
      <c r="B284" s="4" t="s">
        <v>300</v>
      </c>
      <c r="C284" s="3">
        <v>57</v>
      </c>
      <c r="D284" s="3">
        <v>77</v>
      </c>
      <c r="E284" s="3">
        <v>41</v>
      </c>
      <c r="F284" s="4">
        <v>39</v>
      </c>
      <c r="G284" s="4">
        <v>46</v>
      </c>
      <c r="H284" s="4">
        <v>59</v>
      </c>
      <c r="I284" s="4">
        <v>47</v>
      </c>
      <c r="J284" s="4">
        <f t="shared" si="24"/>
        <v>366</v>
      </c>
      <c r="K284" s="14">
        <v>31</v>
      </c>
      <c r="L284" s="14">
        <v>287</v>
      </c>
      <c r="M284" s="8">
        <f t="shared" si="25"/>
        <v>27.3</v>
      </c>
      <c r="N284" s="8">
        <f t="shared" si="26"/>
        <v>23</v>
      </c>
      <c r="O284" s="8">
        <f t="shared" si="27"/>
        <v>35.4</v>
      </c>
      <c r="P284" s="8">
        <f t="shared" si="28"/>
        <v>18.8</v>
      </c>
      <c r="Q284" s="8">
        <f t="shared" si="29"/>
        <v>279.5</v>
      </c>
      <c r="R284" s="8">
        <v>30</v>
      </c>
      <c r="S284" s="8">
        <v>282</v>
      </c>
    </row>
    <row r="285" spans="1:19" ht="12" customHeight="1">
      <c r="A285" s="4">
        <v>4</v>
      </c>
      <c r="B285" s="4" t="s">
        <v>301</v>
      </c>
      <c r="C285" s="3">
        <v>64</v>
      </c>
      <c r="D285" s="3">
        <v>60</v>
      </c>
      <c r="E285" s="3">
        <v>36</v>
      </c>
      <c r="F285" s="4">
        <v>50</v>
      </c>
      <c r="G285" s="4">
        <v>55</v>
      </c>
      <c r="H285" s="4">
        <v>58</v>
      </c>
      <c r="I285" s="4">
        <v>47</v>
      </c>
      <c r="J285" s="4">
        <f t="shared" si="24"/>
        <v>370</v>
      </c>
      <c r="K285" s="14">
        <v>35</v>
      </c>
      <c r="L285" s="14">
        <v>283</v>
      </c>
      <c r="M285" s="8">
        <f t="shared" si="25"/>
        <v>35</v>
      </c>
      <c r="N285" s="8">
        <f t="shared" si="26"/>
        <v>27.5</v>
      </c>
      <c r="O285" s="8">
        <f t="shared" si="27"/>
        <v>34.799999999999997</v>
      </c>
      <c r="P285" s="8">
        <f t="shared" si="28"/>
        <v>18.8</v>
      </c>
      <c r="Q285" s="8">
        <f t="shared" si="29"/>
        <v>276.10000000000002</v>
      </c>
      <c r="R285" s="8">
        <v>35</v>
      </c>
      <c r="S285" s="8">
        <v>283</v>
      </c>
    </row>
    <row r="286" spans="1:19" ht="12" customHeight="1">
      <c r="A286" s="4">
        <v>6</v>
      </c>
      <c r="B286" s="4" t="s">
        <v>302</v>
      </c>
      <c r="C286" s="3">
        <v>67</v>
      </c>
      <c r="D286" s="3">
        <v>27</v>
      </c>
      <c r="E286" s="3">
        <v>73</v>
      </c>
      <c r="F286" s="4">
        <v>29</v>
      </c>
      <c r="G286" s="4">
        <v>46</v>
      </c>
      <c r="H286" s="4">
        <v>64</v>
      </c>
      <c r="I286" s="4">
        <v>68</v>
      </c>
      <c r="J286" s="4">
        <f t="shared" si="24"/>
        <v>374</v>
      </c>
      <c r="K286" s="14">
        <v>28</v>
      </c>
      <c r="L286" s="14">
        <v>277</v>
      </c>
      <c r="M286" s="8">
        <f t="shared" si="25"/>
        <v>20.3</v>
      </c>
      <c r="N286" s="8">
        <f t="shared" si="26"/>
        <v>23</v>
      </c>
      <c r="O286" s="8">
        <f t="shared" si="27"/>
        <v>38.4</v>
      </c>
      <c r="P286" s="8">
        <f t="shared" si="28"/>
        <v>27.2</v>
      </c>
      <c r="Q286" s="8">
        <f t="shared" si="29"/>
        <v>275.89999999999998</v>
      </c>
      <c r="R286" s="8">
        <v>31</v>
      </c>
      <c r="S286" s="8">
        <v>284</v>
      </c>
    </row>
    <row r="287" spans="1:19" ht="12" customHeight="1">
      <c r="A287" s="4">
        <v>1</v>
      </c>
      <c r="B287" s="4" t="s">
        <v>303</v>
      </c>
      <c r="C287" s="3">
        <v>73</v>
      </c>
      <c r="D287" s="3">
        <v>32</v>
      </c>
      <c r="E287" s="3">
        <v>47</v>
      </c>
      <c r="F287" s="4">
        <v>39</v>
      </c>
      <c r="G287" s="4">
        <v>52</v>
      </c>
      <c r="H287" s="4">
        <v>72</v>
      </c>
      <c r="I287" s="4">
        <v>65</v>
      </c>
      <c r="J287" s="4">
        <f t="shared" si="24"/>
        <v>380</v>
      </c>
      <c r="K287" s="14">
        <v>41</v>
      </c>
      <c r="L287" s="14">
        <v>273</v>
      </c>
      <c r="M287" s="8">
        <f t="shared" si="25"/>
        <v>27.3</v>
      </c>
      <c r="N287" s="8">
        <f t="shared" si="26"/>
        <v>26</v>
      </c>
      <c r="O287" s="8">
        <f t="shared" si="27"/>
        <v>43.2</v>
      </c>
      <c r="P287" s="8">
        <f t="shared" si="28"/>
        <v>26</v>
      </c>
      <c r="Q287" s="8">
        <f t="shared" si="29"/>
        <v>274.5</v>
      </c>
      <c r="R287" s="8">
        <v>41</v>
      </c>
      <c r="S287" s="8">
        <v>285</v>
      </c>
    </row>
    <row r="288" spans="1:19" ht="12" customHeight="1">
      <c r="A288" s="4">
        <v>2</v>
      </c>
      <c r="B288" s="4" t="s">
        <v>304</v>
      </c>
      <c r="C288" s="3">
        <v>65</v>
      </c>
      <c r="D288" s="3">
        <v>49</v>
      </c>
      <c r="E288" s="3">
        <v>47</v>
      </c>
      <c r="F288" s="4">
        <v>38</v>
      </c>
      <c r="G288" s="4">
        <v>31</v>
      </c>
      <c r="H288" s="4">
        <v>76</v>
      </c>
      <c r="I288" s="4">
        <v>63</v>
      </c>
      <c r="J288" s="4">
        <f t="shared" si="24"/>
        <v>369</v>
      </c>
      <c r="K288" s="14">
        <v>36</v>
      </c>
      <c r="L288" s="14">
        <v>284</v>
      </c>
      <c r="M288" s="8">
        <f t="shared" si="25"/>
        <v>26.6</v>
      </c>
      <c r="N288" s="8">
        <f t="shared" si="26"/>
        <v>15.5</v>
      </c>
      <c r="O288" s="8">
        <f t="shared" si="27"/>
        <v>45.6</v>
      </c>
      <c r="P288" s="8">
        <f t="shared" si="28"/>
        <v>25.2</v>
      </c>
      <c r="Q288" s="8">
        <f t="shared" si="29"/>
        <v>273.89999999999998</v>
      </c>
      <c r="R288" s="8">
        <v>35</v>
      </c>
      <c r="S288" s="8">
        <v>286</v>
      </c>
    </row>
    <row r="289" spans="1:19" ht="12" customHeight="1">
      <c r="A289" s="4">
        <v>5</v>
      </c>
      <c r="B289" s="4" t="s">
        <v>305</v>
      </c>
      <c r="C289" s="3">
        <v>73</v>
      </c>
      <c r="D289" s="3">
        <v>45</v>
      </c>
      <c r="E289" s="3">
        <v>27</v>
      </c>
      <c r="F289" s="4">
        <v>55</v>
      </c>
      <c r="G289" s="4">
        <v>37</v>
      </c>
      <c r="H289" s="4">
        <v>83</v>
      </c>
      <c r="I289" s="4">
        <v>53</v>
      </c>
      <c r="J289" s="4">
        <f t="shared" si="24"/>
        <v>373</v>
      </c>
      <c r="K289" s="14">
        <v>33</v>
      </c>
      <c r="L289" s="14">
        <v>280</v>
      </c>
      <c r="M289" s="8">
        <f t="shared" si="25"/>
        <v>38.5</v>
      </c>
      <c r="N289" s="8">
        <f t="shared" si="26"/>
        <v>18.5</v>
      </c>
      <c r="O289" s="8">
        <f t="shared" si="27"/>
        <v>49.8</v>
      </c>
      <c r="P289" s="8">
        <f t="shared" si="28"/>
        <v>21.2</v>
      </c>
      <c r="Q289" s="8">
        <f t="shared" si="29"/>
        <v>273</v>
      </c>
      <c r="R289" s="8">
        <v>33</v>
      </c>
      <c r="S289" s="8">
        <v>287</v>
      </c>
    </row>
    <row r="290" spans="1:19" ht="12" customHeight="1">
      <c r="A290" s="4">
        <v>5</v>
      </c>
      <c r="B290" s="4" t="s">
        <v>306</v>
      </c>
      <c r="C290" s="3">
        <v>76</v>
      </c>
      <c r="D290" s="3">
        <v>49</v>
      </c>
      <c r="E290" s="3">
        <v>49</v>
      </c>
      <c r="F290" s="4">
        <v>29</v>
      </c>
      <c r="G290" s="4">
        <v>49</v>
      </c>
      <c r="H290" s="4">
        <v>68</v>
      </c>
      <c r="I290" s="4">
        <v>32</v>
      </c>
      <c r="J290" s="4">
        <f t="shared" si="24"/>
        <v>352</v>
      </c>
      <c r="K290" s="14">
        <v>35</v>
      </c>
      <c r="L290" s="14">
        <v>306</v>
      </c>
      <c r="M290" s="8">
        <f t="shared" si="25"/>
        <v>20.3</v>
      </c>
      <c r="N290" s="8">
        <f t="shared" si="26"/>
        <v>24.5</v>
      </c>
      <c r="O290" s="8">
        <f t="shared" si="27"/>
        <v>40.799999999999997</v>
      </c>
      <c r="P290" s="8">
        <f t="shared" si="28"/>
        <v>12.8</v>
      </c>
      <c r="Q290" s="8">
        <f t="shared" si="29"/>
        <v>272.39999999999998</v>
      </c>
      <c r="R290" s="8">
        <v>34</v>
      </c>
      <c r="S290" s="8">
        <v>288</v>
      </c>
    </row>
    <row r="291" spans="1:19" ht="12" customHeight="1">
      <c r="A291" s="4">
        <v>4</v>
      </c>
      <c r="B291" s="4" t="s">
        <v>307</v>
      </c>
      <c r="C291" s="3">
        <v>68</v>
      </c>
      <c r="D291" s="3">
        <v>61</v>
      </c>
      <c r="E291" s="3">
        <v>30</v>
      </c>
      <c r="F291" s="4">
        <v>38</v>
      </c>
      <c r="G291" s="4">
        <v>44</v>
      </c>
      <c r="H291" s="4">
        <v>73</v>
      </c>
      <c r="I291" s="4">
        <v>50</v>
      </c>
      <c r="J291" s="4">
        <f t="shared" si="24"/>
        <v>364</v>
      </c>
      <c r="K291" s="14">
        <v>36</v>
      </c>
      <c r="L291" s="14">
        <v>290</v>
      </c>
      <c r="M291" s="8">
        <f t="shared" si="25"/>
        <v>26.6</v>
      </c>
      <c r="N291" s="8">
        <f t="shared" si="26"/>
        <v>22</v>
      </c>
      <c r="O291" s="8">
        <f t="shared" si="27"/>
        <v>43.8</v>
      </c>
      <c r="P291" s="8">
        <f t="shared" si="28"/>
        <v>20</v>
      </c>
      <c r="Q291" s="8">
        <f t="shared" si="29"/>
        <v>271.39999999999998</v>
      </c>
      <c r="R291" s="8">
        <v>36</v>
      </c>
      <c r="S291" s="8">
        <v>289</v>
      </c>
    </row>
    <row r="292" spans="1:19" ht="12" customHeight="1">
      <c r="A292" s="4">
        <v>2</v>
      </c>
      <c r="B292" s="4" t="s">
        <v>308</v>
      </c>
      <c r="C292" s="3">
        <v>79</v>
      </c>
      <c r="D292" s="3">
        <v>51</v>
      </c>
      <c r="E292" s="3">
        <v>30</v>
      </c>
      <c r="F292" s="4">
        <v>42</v>
      </c>
      <c r="G292" s="4">
        <v>38</v>
      </c>
      <c r="H292" s="4">
        <v>66</v>
      </c>
      <c r="I292" s="4">
        <v>58</v>
      </c>
      <c r="J292" s="4">
        <f t="shared" si="24"/>
        <v>364</v>
      </c>
      <c r="K292" s="14">
        <v>37</v>
      </c>
      <c r="L292" s="14">
        <v>289</v>
      </c>
      <c r="M292" s="8">
        <f t="shared" si="25"/>
        <v>29.4</v>
      </c>
      <c r="N292" s="8">
        <f t="shared" si="26"/>
        <v>19</v>
      </c>
      <c r="O292" s="8">
        <f t="shared" si="27"/>
        <v>39.6</v>
      </c>
      <c r="P292" s="8">
        <f t="shared" si="28"/>
        <v>23.2</v>
      </c>
      <c r="Q292" s="8">
        <f t="shared" si="29"/>
        <v>271.2</v>
      </c>
      <c r="R292" s="8">
        <v>36</v>
      </c>
      <c r="S292" s="8">
        <v>290</v>
      </c>
    </row>
    <row r="293" spans="1:19" ht="12" customHeight="1">
      <c r="A293" s="4">
        <v>2</v>
      </c>
      <c r="B293" s="4" t="s">
        <v>309</v>
      </c>
      <c r="C293" s="3">
        <v>73</v>
      </c>
      <c r="D293" s="3">
        <v>43</v>
      </c>
      <c r="E293" s="3">
        <v>50</v>
      </c>
      <c r="F293" s="4">
        <v>34</v>
      </c>
      <c r="G293" s="4">
        <v>31</v>
      </c>
      <c r="H293" s="4">
        <v>71</v>
      </c>
      <c r="I293" s="4">
        <v>55</v>
      </c>
      <c r="J293" s="4">
        <f t="shared" si="24"/>
        <v>357</v>
      </c>
      <c r="K293" s="14">
        <v>40</v>
      </c>
      <c r="L293" s="14">
        <v>299</v>
      </c>
      <c r="M293" s="8">
        <f t="shared" si="25"/>
        <v>23.8</v>
      </c>
      <c r="N293" s="8">
        <f t="shared" si="26"/>
        <v>15.5</v>
      </c>
      <c r="O293" s="8">
        <f t="shared" si="27"/>
        <v>42.6</v>
      </c>
      <c r="P293" s="8">
        <f t="shared" si="28"/>
        <v>22</v>
      </c>
      <c r="Q293" s="8">
        <f t="shared" si="29"/>
        <v>269.89999999999998</v>
      </c>
      <c r="R293" s="8">
        <v>37</v>
      </c>
      <c r="S293" s="8">
        <v>291</v>
      </c>
    </row>
    <row r="294" spans="1:19" ht="12" customHeight="1">
      <c r="A294" s="4">
        <v>5</v>
      </c>
      <c r="B294" s="4" t="s">
        <v>310</v>
      </c>
      <c r="C294" s="3">
        <v>66</v>
      </c>
      <c r="D294" s="3">
        <v>60</v>
      </c>
      <c r="E294" s="3">
        <v>44</v>
      </c>
      <c r="F294" s="4">
        <v>27</v>
      </c>
      <c r="G294" s="4">
        <v>48</v>
      </c>
      <c r="H294" s="4">
        <v>63</v>
      </c>
      <c r="I294" s="4">
        <v>48</v>
      </c>
      <c r="J294" s="4">
        <f t="shared" si="24"/>
        <v>356</v>
      </c>
      <c r="K294" s="14">
        <v>34</v>
      </c>
      <c r="L294" s="14">
        <v>301</v>
      </c>
      <c r="M294" s="8">
        <f t="shared" si="25"/>
        <v>18.899999999999999</v>
      </c>
      <c r="N294" s="8">
        <f t="shared" si="26"/>
        <v>24</v>
      </c>
      <c r="O294" s="8">
        <f t="shared" si="27"/>
        <v>37.799999999999997</v>
      </c>
      <c r="P294" s="8">
        <f t="shared" si="28"/>
        <v>19.2</v>
      </c>
      <c r="Q294" s="8">
        <f t="shared" si="29"/>
        <v>269.89999999999998</v>
      </c>
      <c r="R294" s="8">
        <v>35</v>
      </c>
      <c r="S294" s="8">
        <v>292</v>
      </c>
    </row>
    <row r="295" spans="1:19" ht="12" customHeight="1">
      <c r="A295" s="4">
        <v>7</v>
      </c>
      <c r="B295" s="4" t="s">
        <v>311</v>
      </c>
      <c r="C295" s="3">
        <v>64</v>
      </c>
      <c r="D295" s="8">
        <v>48</v>
      </c>
      <c r="E295" s="3">
        <v>55</v>
      </c>
      <c r="F295" s="14">
        <v>35</v>
      </c>
      <c r="G295" s="4">
        <v>34</v>
      </c>
      <c r="H295" s="4">
        <v>70</v>
      </c>
      <c r="I295" s="14">
        <v>47</v>
      </c>
      <c r="J295" s="14">
        <f t="shared" si="24"/>
        <v>353</v>
      </c>
      <c r="K295" s="14">
        <v>42</v>
      </c>
      <c r="L295" s="14">
        <v>305</v>
      </c>
      <c r="M295" s="8">
        <f t="shared" si="25"/>
        <v>24.5</v>
      </c>
      <c r="N295" s="8">
        <f t="shared" si="26"/>
        <v>17</v>
      </c>
      <c r="O295" s="8">
        <f t="shared" si="27"/>
        <v>42</v>
      </c>
      <c r="P295" s="8">
        <f t="shared" si="28"/>
        <v>18.8</v>
      </c>
      <c r="Q295" s="8">
        <f t="shared" si="29"/>
        <v>269.3</v>
      </c>
      <c r="R295" s="8">
        <v>40</v>
      </c>
      <c r="S295" s="8">
        <v>293</v>
      </c>
    </row>
    <row r="296" spans="1:19" ht="12" customHeight="1">
      <c r="A296" s="4">
        <v>4</v>
      </c>
      <c r="B296" s="4" t="s">
        <v>312</v>
      </c>
      <c r="C296" s="3">
        <v>71</v>
      </c>
      <c r="D296" s="3">
        <v>49</v>
      </c>
      <c r="E296" s="3">
        <v>37</v>
      </c>
      <c r="F296" s="4">
        <v>36</v>
      </c>
      <c r="G296" s="4">
        <v>39</v>
      </c>
      <c r="H296" s="4">
        <v>78</v>
      </c>
      <c r="I296" s="4">
        <v>50</v>
      </c>
      <c r="J296" s="4">
        <f t="shared" si="24"/>
        <v>360</v>
      </c>
      <c r="K296" s="14">
        <v>37</v>
      </c>
      <c r="L296" s="14">
        <v>293</v>
      </c>
      <c r="M296" s="8">
        <f t="shared" si="25"/>
        <v>25.2</v>
      </c>
      <c r="N296" s="8">
        <f t="shared" si="26"/>
        <v>19.5</v>
      </c>
      <c r="O296" s="8">
        <f t="shared" si="27"/>
        <v>46.8</v>
      </c>
      <c r="P296" s="8">
        <f t="shared" si="28"/>
        <v>20</v>
      </c>
      <c r="Q296" s="8">
        <f t="shared" si="29"/>
        <v>268.5</v>
      </c>
      <c r="R296" s="8">
        <v>37</v>
      </c>
      <c r="S296" s="8">
        <v>294</v>
      </c>
    </row>
    <row r="297" spans="1:19" ht="12" customHeight="1">
      <c r="A297" s="4">
        <v>4</v>
      </c>
      <c r="B297" s="4" t="s">
        <v>313</v>
      </c>
      <c r="C297" s="3">
        <v>72</v>
      </c>
      <c r="D297" s="3">
        <v>74</v>
      </c>
      <c r="E297" s="3">
        <v>22</v>
      </c>
      <c r="F297" s="4">
        <v>28</v>
      </c>
      <c r="G297" s="4">
        <v>40</v>
      </c>
      <c r="H297" s="4">
        <v>65</v>
      </c>
      <c r="I297" s="4">
        <v>54</v>
      </c>
      <c r="J297" s="4">
        <f t="shared" si="24"/>
        <v>355</v>
      </c>
      <c r="K297" s="14">
        <v>39</v>
      </c>
      <c r="L297" s="14">
        <v>303</v>
      </c>
      <c r="M297" s="8">
        <f t="shared" si="25"/>
        <v>19.600000000000001</v>
      </c>
      <c r="N297" s="8">
        <f t="shared" si="26"/>
        <v>20</v>
      </c>
      <c r="O297" s="8">
        <f t="shared" si="27"/>
        <v>39</v>
      </c>
      <c r="P297" s="8">
        <f t="shared" si="28"/>
        <v>21.6</v>
      </c>
      <c r="Q297" s="8">
        <f t="shared" si="29"/>
        <v>268.2</v>
      </c>
      <c r="R297" s="8">
        <v>38</v>
      </c>
      <c r="S297" s="8">
        <v>295</v>
      </c>
    </row>
    <row r="298" spans="1:19" ht="12" customHeight="1">
      <c r="A298" s="4">
        <v>6</v>
      </c>
      <c r="B298" s="4" t="s">
        <v>314</v>
      </c>
      <c r="C298" s="3">
        <v>67</v>
      </c>
      <c r="D298" s="3">
        <v>53</v>
      </c>
      <c r="E298" s="3">
        <v>45</v>
      </c>
      <c r="F298" s="4">
        <v>44</v>
      </c>
      <c r="G298" s="4">
        <v>29</v>
      </c>
      <c r="H298" s="4">
        <v>69</v>
      </c>
      <c r="I298" s="4">
        <v>41</v>
      </c>
      <c r="J298" s="4">
        <f t="shared" si="24"/>
        <v>348</v>
      </c>
      <c r="K298" s="14">
        <v>34</v>
      </c>
      <c r="L298" s="14">
        <v>309</v>
      </c>
      <c r="M298" s="8">
        <f t="shared" si="25"/>
        <v>30.8</v>
      </c>
      <c r="N298" s="8">
        <f t="shared" si="26"/>
        <v>14.5</v>
      </c>
      <c r="O298" s="8">
        <f t="shared" si="27"/>
        <v>41.4</v>
      </c>
      <c r="P298" s="8">
        <f t="shared" si="28"/>
        <v>16.399999999999999</v>
      </c>
      <c r="Q298" s="8">
        <f t="shared" si="29"/>
        <v>268.10000000000002</v>
      </c>
      <c r="R298" s="8">
        <v>32</v>
      </c>
      <c r="S298" s="8">
        <v>296</v>
      </c>
    </row>
    <row r="299" spans="1:19" ht="12" customHeight="1">
      <c r="A299" s="4">
        <v>2</v>
      </c>
      <c r="B299" s="4" t="s">
        <v>315</v>
      </c>
      <c r="C299" s="3">
        <v>74</v>
      </c>
      <c r="D299" s="3">
        <v>44</v>
      </c>
      <c r="E299" s="3">
        <v>25</v>
      </c>
      <c r="F299" s="4">
        <v>50</v>
      </c>
      <c r="G299" s="4">
        <v>48</v>
      </c>
      <c r="H299" s="4">
        <v>65</v>
      </c>
      <c r="I299" s="4">
        <v>66</v>
      </c>
      <c r="J299" s="4">
        <f t="shared" si="24"/>
        <v>372</v>
      </c>
      <c r="K299" s="14">
        <v>35</v>
      </c>
      <c r="L299" s="14">
        <v>281</v>
      </c>
      <c r="M299" s="8">
        <f t="shared" si="25"/>
        <v>35</v>
      </c>
      <c r="N299" s="8">
        <f t="shared" si="26"/>
        <v>24</v>
      </c>
      <c r="O299" s="8">
        <f t="shared" si="27"/>
        <v>39</v>
      </c>
      <c r="P299" s="8">
        <f t="shared" si="28"/>
        <v>26.4</v>
      </c>
      <c r="Q299" s="8">
        <f t="shared" si="29"/>
        <v>267.39999999999998</v>
      </c>
      <c r="R299" s="8">
        <v>38</v>
      </c>
      <c r="S299" s="8">
        <v>297</v>
      </c>
    </row>
    <row r="300" spans="1:19" ht="12" customHeight="1">
      <c r="A300" s="4">
        <v>2</v>
      </c>
      <c r="B300" s="4" t="s">
        <v>316</v>
      </c>
      <c r="C300" s="3">
        <v>75</v>
      </c>
      <c r="D300" s="3">
        <v>48</v>
      </c>
      <c r="E300" s="3">
        <v>34</v>
      </c>
      <c r="F300" s="4">
        <v>26</v>
      </c>
      <c r="G300" s="4">
        <v>35</v>
      </c>
      <c r="H300" s="4">
        <v>87</v>
      </c>
      <c r="I300" s="4">
        <v>56</v>
      </c>
      <c r="J300" s="4">
        <f t="shared" si="24"/>
        <v>361</v>
      </c>
      <c r="K300" s="14">
        <v>38</v>
      </c>
      <c r="L300" s="14">
        <v>291</v>
      </c>
      <c r="M300" s="8">
        <f t="shared" si="25"/>
        <v>18.2</v>
      </c>
      <c r="N300" s="8">
        <f t="shared" si="26"/>
        <v>17.5</v>
      </c>
      <c r="O300" s="8">
        <f t="shared" si="27"/>
        <v>52.2</v>
      </c>
      <c r="P300" s="8">
        <f t="shared" si="28"/>
        <v>22.4</v>
      </c>
      <c r="Q300" s="8">
        <f t="shared" si="29"/>
        <v>267.3</v>
      </c>
      <c r="R300" s="8">
        <v>39</v>
      </c>
      <c r="S300" s="8">
        <v>298</v>
      </c>
    </row>
    <row r="301" spans="1:19" ht="12" customHeight="1">
      <c r="A301" s="4">
        <v>6</v>
      </c>
      <c r="B301" s="4" t="s">
        <v>317</v>
      </c>
      <c r="C301" s="3">
        <v>77</v>
      </c>
      <c r="D301" s="3">
        <v>39</v>
      </c>
      <c r="E301" s="3">
        <v>27</v>
      </c>
      <c r="F301" s="4">
        <v>48</v>
      </c>
      <c r="G301" s="4">
        <v>57</v>
      </c>
      <c r="H301" s="4">
        <v>72</v>
      </c>
      <c r="I301" s="4">
        <v>47</v>
      </c>
      <c r="J301" s="4">
        <f t="shared" si="24"/>
        <v>367</v>
      </c>
      <c r="K301" s="14">
        <v>30</v>
      </c>
      <c r="L301" s="14">
        <v>286</v>
      </c>
      <c r="M301" s="8">
        <f t="shared" si="25"/>
        <v>33.6</v>
      </c>
      <c r="N301" s="8">
        <f t="shared" si="26"/>
        <v>28.5</v>
      </c>
      <c r="O301" s="8">
        <f t="shared" si="27"/>
        <v>43.2</v>
      </c>
      <c r="P301" s="8">
        <f t="shared" si="28"/>
        <v>18.8</v>
      </c>
      <c r="Q301" s="8">
        <f t="shared" si="29"/>
        <v>267.10000000000002</v>
      </c>
      <c r="R301" s="8">
        <v>33</v>
      </c>
      <c r="S301" s="8">
        <v>299</v>
      </c>
    </row>
    <row r="302" spans="1:19" ht="12" customHeight="1">
      <c r="A302" s="4">
        <v>6</v>
      </c>
      <c r="B302" s="4" t="s">
        <v>318</v>
      </c>
      <c r="C302" s="3">
        <v>84</v>
      </c>
      <c r="D302" s="3">
        <v>37</v>
      </c>
      <c r="E302" s="3">
        <v>66</v>
      </c>
      <c r="F302" s="4">
        <v>23</v>
      </c>
      <c r="G302" s="4">
        <v>33</v>
      </c>
      <c r="H302" s="4">
        <v>57</v>
      </c>
      <c r="I302" s="4">
        <v>32</v>
      </c>
      <c r="J302" s="4">
        <f t="shared" si="24"/>
        <v>332</v>
      </c>
      <c r="K302" s="14">
        <v>37</v>
      </c>
      <c r="L302" s="14">
        <v>318</v>
      </c>
      <c r="M302" s="8">
        <f t="shared" si="25"/>
        <v>16.100000000000001</v>
      </c>
      <c r="N302" s="8">
        <f t="shared" si="26"/>
        <v>16.5</v>
      </c>
      <c r="O302" s="8">
        <f t="shared" si="27"/>
        <v>34.200000000000003</v>
      </c>
      <c r="P302" s="8">
        <f t="shared" si="28"/>
        <v>12.8</v>
      </c>
      <c r="Q302" s="8">
        <f t="shared" si="29"/>
        <v>266.60000000000002</v>
      </c>
      <c r="R302" s="8">
        <v>34</v>
      </c>
      <c r="S302" s="8">
        <v>300</v>
      </c>
    </row>
    <row r="303" spans="1:19" ht="12" customHeight="1">
      <c r="A303" s="4">
        <v>6</v>
      </c>
      <c r="B303" s="4" t="s">
        <v>319</v>
      </c>
      <c r="C303" s="3">
        <v>65</v>
      </c>
      <c r="D303" s="3">
        <v>67</v>
      </c>
      <c r="E303" s="3">
        <v>41</v>
      </c>
      <c r="F303" s="4">
        <v>39</v>
      </c>
      <c r="G303" s="4">
        <v>31</v>
      </c>
      <c r="H303" s="4">
        <v>55</v>
      </c>
      <c r="I303" s="4">
        <v>43</v>
      </c>
      <c r="J303" s="4">
        <f t="shared" si="24"/>
        <v>341</v>
      </c>
      <c r="K303" s="14">
        <v>35</v>
      </c>
      <c r="L303" s="14">
        <v>312</v>
      </c>
      <c r="M303" s="8">
        <f t="shared" si="25"/>
        <v>27.3</v>
      </c>
      <c r="N303" s="8">
        <f t="shared" si="26"/>
        <v>15.5</v>
      </c>
      <c r="O303" s="8">
        <f t="shared" si="27"/>
        <v>33</v>
      </c>
      <c r="P303" s="8">
        <f t="shared" si="28"/>
        <v>17.2</v>
      </c>
      <c r="Q303" s="8">
        <f t="shared" si="29"/>
        <v>266</v>
      </c>
      <c r="R303" s="8">
        <v>35</v>
      </c>
      <c r="S303" s="8">
        <v>301</v>
      </c>
    </row>
    <row r="304" spans="1:19" ht="12" customHeight="1">
      <c r="A304" s="4">
        <v>2</v>
      </c>
      <c r="B304" s="4" t="s">
        <v>320</v>
      </c>
      <c r="C304" s="3">
        <v>69</v>
      </c>
      <c r="D304" s="3">
        <v>59</v>
      </c>
      <c r="E304" s="3">
        <v>29</v>
      </c>
      <c r="F304" s="4">
        <v>36</v>
      </c>
      <c r="G304" s="4">
        <v>30</v>
      </c>
      <c r="H304" s="4">
        <v>73</v>
      </c>
      <c r="I304" s="4">
        <v>61</v>
      </c>
      <c r="J304" s="4">
        <f t="shared" si="24"/>
        <v>357</v>
      </c>
      <c r="K304" s="14">
        <v>41</v>
      </c>
      <c r="L304" s="14">
        <v>300</v>
      </c>
      <c r="M304" s="8">
        <f t="shared" si="25"/>
        <v>25.2</v>
      </c>
      <c r="N304" s="8">
        <f t="shared" si="26"/>
        <v>15</v>
      </c>
      <c r="O304" s="8">
        <f t="shared" si="27"/>
        <v>43.8</v>
      </c>
      <c r="P304" s="8">
        <f t="shared" si="28"/>
        <v>24.4</v>
      </c>
      <c r="Q304" s="8">
        <f t="shared" si="29"/>
        <v>265.39999999999998</v>
      </c>
      <c r="R304" s="8">
        <v>40</v>
      </c>
      <c r="S304" s="8">
        <v>302</v>
      </c>
    </row>
    <row r="305" spans="1:19" ht="12" customHeight="1">
      <c r="A305" s="4">
        <v>7</v>
      </c>
      <c r="B305" s="4" t="s">
        <v>321</v>
      </c>
      <c r="C305" s="3">
        <v>72</v>
      </c>
      <c r="D305" s="3">
        <v>41</v>
      </c>
      <c r="E305" s="3">
        <v>50</v>
      </c>
      <c r="F305" s="4">
        <v>26</v>
      </c>
      <c r="G305" s="4">
        <v>22</v>
      </c>
      <c r="H305" s="4">
        <v>69</v>
      </c>
      <c r="I305" s="4">
        <v>79</v>
      </c>
      <c r="J305" s="4">
        <f t="shared" si="24"/>
        <v>359</v>
      </c>
      <c r="K305" s="14">
        <v>41</v>
      </c>
      <c r="L305" s="14">
        <v>296</v>
      </c>
      <c r="M305" s="8">
        <f t="shared" si="25"/>
        <v>18.2</v>
      </c>
      <c r="N305" s="8">
        <f t="shared" si="26"/>
        <v>11</v>
      </c>
      <c r="O305" s="8">
        <f t="shared" si="27"/>
        <v>41.4</v>
      </c>
      <c r="P305" s="8">
        <f t="shared" si="28"/>
        <v>31.6</v>
      </c>
      <c r="Q305" s="8">
        <f t="shared" si="29"/>
        <v>265.2</v>
      </c>
      <c r="R305" s="8">
        <v>41</v>
      </c>
      <c r="S305" s="8">
        <v>303</v>
      </c>
    </row>
    <row r="306" spans="1:19" ht="12" customHeight="1">
      <c r="A306" s="4">
        <v>3</v>
      </c>
      <c r="B306" s="4" t="s">
        <v>322</v>
      </c>
      <c r="C306" s="3">
        <v>74</v>
      </c>
      <c r="D306" s="3">
        <v>45</v>
      </c>
      <c r="E306" s="3">
        <v>28</v>
      </c>
      <c r="F306" s="4">
        <v>46</v>
      </c>
      <c r="G306" s="4">
        <v>58</v>
      </c>
      <c r="H306" s="4">
        <v>68</v>
      </c>
      <c r="I306" s="4">
        <v>40</v>
      </c>
      <c r="J306" s="4">
        <f t="shared" si="24"/>
        <v>359</v>
      </c>
      <c r="K306" s="14">
        <v>35</v>
      </c>
      <c r="L306" s="14">
        <v>295</v>
      </c>
      <c r="M306" s="8">
        <f t="shared" si="25"/>
        <v>32.200000000000003</v>
      </c>
      <c r="N306" s="8">
        <f t="shared" si="26"/>
        <v>29</v>
      </c>
      <c r="O306" s="8">
        <f t="shared" si="27"/>
        <v>40.799999999999997</v>
      </c>
      <c r="P306" s="8">
        <f t="shared" si="28"/>
        <v>16</v>
      </c>
      <c r="Q306" s="8">
        <f t="shared" si="29"/>
        <v>265</v>
      </c>
      <c r="R306" s="8">
        <v>35</v>
      </c>
      <c r="S306" s="8">
        <v>304</v>
      </c>
    </row>
    <row r="307" spans="1:19" ht="12" customHeight="1">
      <c r="A307" s="4">
        <v>2</v>
      </c>
      <c r="B307" s="4" t="s">
        <v>323</v>
      </c>
      <c r="C307" s="3">
        <v>89</v>
      </c>
      <c r="D307" s="3">
        <v>32</v>
      </c>
      <c r="E307" s="3">
        <v>39</v>
      </c>
      <c r="F307" s="4">
        <v>28</v>
      </c>
      <c r="G307" s="4">
        <v>37</v>
      </c>
      <c r="H307" s="4">
        <v>72</v>
      </c>
      <c r="I307" s="4">
        <v>59</v>
      </c>
      <c r="J307" s="4">
        <f t="shared" si="24"/>
        <v>356</v>
      </c>
      <c r="K307" s="14">
        <v>42</v>
      </c>
      <c r="L307" s="14">
        <v>302</v>
      </c>
      <c r="M307" s="8">
        <f t="shared" si="25"/>
        <v>19.600000000000001</v>
      </c>
      <c r="N307" s="8">
        <f t="shared" si="26"/>
        <v>18.5</v>
      </c>
      <c r="O307" s="8">
        <f t="shared" si="27"/>
        <v>43.2</v>
      </c>
      <c r="P307" s="8">
        <f t="shared" si="28"/>
        <v>23.6</v>
      </c>
      <c r="Q307" s="8">
        <f t="shared" si="29"/>
        <v>264.89999999999998</v>
      </c>
      <c r="R307" s="8">
        <v>41</v>
      </c>
      <c r="S307" s="8">
        <v>305</v>
      </c>
    </row>
    <row r="308" spans="1:19" ht="12" customHeight="1">
      <c r="A308" s="4">
        <v>5</v>
      </c>
      <c r="B308" s="4" t="s">
        <v>324</v>
      </c>
      <c r="C308" s="3">
        <v>63</v>
      </c>
      <c r="D308" s="3">
        <v>49</v>
      </c>
      <c r="E308" s="3">
        <v>56</v>
      </c>
      <c r="F308" s="4">
        <v>34</v>
      </c>
      <c r="G308" s="4">
        <v>39</v>
      </c>
      <c r="H308" s="4">
        <v>60</v>
      </c>
      <c r="I308" s="4">
        <v>42</v>
      </c>
      <c r="J308" s="4">
        <f t="shared" si="24"/>
        <v>343</v>
      </c>
      <c r="K308" s="14">
        <v>37</v>
      </c>
      <c r="L308" s="14">
        <v>310</v>
      </c>
      <c r="M308" s="8">
        <f t="shared" si="25"/>
        <v>23.8</v>
      </c>
      <c r="N308" s="8">
        <f t="shared" si="26"/>
        <v>19.5</v>
      </c>
      <c r="O308" s="8">
        <f t="shared" si="27"/>
        <v>36</v>
      </c>
      <c r="P308" s="8">
        <f t="shared" si="28"/>
        <v>16.8</v>
      </c>
      <c r="Q308" s="8">
        <f t="shared" si="29"/>
        <v>264.10000000000002</v>
      </c>
      <c r="R308" s="8">
        <v>36</v>
      </c>
      <c r="S308" s="8">
        <v>306</v>
      </c>
    </row>
    <row r="309" spans="1:19" ht="12" customHeight="1">
      <c r="A309" s="4">
        <v>5</v>
      </c>
      <c r="B309" s="4" t="s">
        <v>325</v>
      </c>
      <c r="C309" s="3">
        <v>70</v>
      </c>
      <c r="D309" s="3">
        <v>52</v>
      </c>
      <c r="E309" s="3">
        <v>48</v>
      </c>
      <c r="F309" s="4">
        <v>35</v>
      </c>
      <c r="G309" s="4">
        <v>32</v>
      </c>
      <c r="H309" s="4">
        <v>65</v>
      </c>
      <c r="I309" s="4">
        <v>34</v>
      </c>
      <c r="J309" s="4">
        <f t="shared" si="24"/>
        <v>336</v>
      </c>
      <c r="K309" s="14">
        <v>39</v>
      </c>
      <c r="L309" s="14">
        <v>315</v>
      </c>
      <c r="M309" s="8">
        <f t="shared" si="25"/>
        <v>24.5</v>
      </c>
      <c r="N309" s="8">
        <f t="shared" si="26"/>
        <v>16</v>
      </c>
      <c r="O309" s="8">
        <f t="shared" si="27"/>
        <v>39</v>
      </c>
      <c r="P309" s="8">
        <f t="shared" si="28"/>
        <v>13.6</v>
      </c>
      <c r="Q309" s="8">
        <f t="shared" si="29"/>
        <v>263.10000000000002</v>
      </c>
      <c r="R309" s="8">
        <v>37</v>
      </c>
      <c r="S309" s="8">
        <v>307</v>
      </c>
    </row>
    <row r="310" spans="1:19" ht="12" customHeight="1">
      <c r="A310" s="4">
        <v>5</v>
      </c>
      <c r="B310" s="4" t="s">
        <v>326</v>
      </c>
      <c r="C310" s="3">
        <v>67</v>
      </c>
      <c r="D310" s="3">
        <v>43</v>
      </c>
      <c r="E310" s="3">
        <v>41</v>
      </c>
      <c r="F310" s="4">
        <v>47</v>
      </c>
      <c r="G310" s="4">
        <v>37</v>
      </c>
      <c r="H310" s="4">
        <v>69</v>
      </c>
      <c r="I310" s="4">
        <v>48</v>
      </c>
      <c r="J310" s="4">
        <f t="shared" si="24"/>
        <v>352</v>
      </c>
      <c r="K310" s="14">
        <v>36</v>
      </c>
      <c r="L310" s="14">
        <v>307</v>
      </c>
      <c r="M310" s="8">
        <f t="shared" si="25"/>
        <v>32.9</v>
      </c>
      <c r="N310" s="8">
        <f t="shared" si="26"/>
        <v>18.5</v>
      </c>
      <c r="O310" s="8">
        <f t="shared" si="27"/>
        <v>41.4</v>
      </c>
      <c r="P310" s="8">
        <f t="shared" si="28"/>
        <v>19.2</v>
      </c>
      <c r="Q310" s="8">
        <f t="shared" si="29"/>
        <v>263</v>
      </c>
      <c r="R310" s="8">
        <v>38</v>
      </c>
      <c r="S310" s="8">
        <v>308</v>
      </c>
    </row>
    <row r="311" spans="1:19" ht="12" customHeight="1">
      <c r="A311" s="4">
        <v>2</v>
      </c>
      <c r="B311" s="4" t="s">
        <v>327</v>
      </c>
      <c r="C311" s="3">
        <v>70</v>
      </c>
      <c r="D311" s="3">
        <v>51</v>
      </c>
      <c r="E311" s="3">
        <v>25</v>
      </c>
      <c r="F311" s="4">
        <v>43</v>
      </c>
      <c r="G311" s="4">
        <v>50</v>
      </c>
      <c r="H311" s="4">
        <v>71</v>
      </c>
      <c r="I311" s="4">
        <v>47</v>
      </c>
      <c r="J311" s="4">
        <f t="shared" si="24"/>
        <v>357</v>
      </c>
      <c r="K311" s="14">
        <v>39</v>
      </c>
      <c r="L311" s="14">
        <v>298</v>
      </c>
      <c r="M311" s="8">
        <f t="shared" si="25"/>
        <v>30.1</v>
      </c>
      <c r="N311" s="8">
        <f t="shared" si="26"/>
        <v>25</v>
      </c>
      <c r="O311" s="8">
        <f t="shared" si="27"/>
        <v>42.6</v>
      </c>
      <c r="P311" s="8">
        <f t="shared" si="28"/>
        <v>18.8</v>
      </c>
      <c r="Q311" s="8">
        <f t="shared" si="29"/>
        <v>262.5</v>
      </c>
      <c r="R311" s="8">
        <v>42</v>
      </c>
      <c r="S311" s="8">
        <v>309</v>
      </c>
    </row>
    <row r="312" spans="1:19" ht="12" customHeight="1">
      <c r="A312" s="4">
        <v>7</v>
      </c>
      <c r="B312" s="4" t="s">
        <v>328</v>
      </c>
      <c r="C312" s="3">
        <v>64</v>
      </c>
      <c r="D312" s="3">
        <v>44</v>
      </c>
      <c r="E312" s="3">
        <v>41</v>
      </c>
      <c r="F312" s="4">
        <v>35</v>
      </c>
      <c r="G312" s="4">
        <v>43</v>
      </c>
      <c r="H312" s="4">
        <v>70</v>
      </c>
      <c r="I312" s="4">
        <v>63</v>
      </c>
      <c r="J312" s="4">
        <f t="shared" si="24"/>
        <v>360</v>
      </c>
      <c r="K312" s="14">
        <v>39</v>
      </c>
      <c r="L312" s="14">
        <v>292</v>
      </c>
      <c r="M312" s="8">
        <f t="shared" si="25"/>
        <v>24.5</v>
      </c>
      <c r="N312" s="8">
        <f t="shared" si="26"/>
        <v>21.5</v>
      </c>
      <c r="O312" s="8">
        <f t="shared" si="27"/>
        <v>42</v>
      </c>
      <c r="P312" s="8">
        <f t="shared" si="28"/>
        <v>25.2</v>
      </c>
      <c r="Q312" s="8">
        <f t="shared" si="29"/>
        <v>262.2</v>
      </c>
      <c r="R312" s="8">
        <v>42</v>
      </c>
      <c r="S312" s="8">
        <v>310</v>
      </c>
    </row>
    <row r="313" spans="1:19" ht="12" customHeight="1">
      <c r="A313" s="4">
        <v>5</v>
      </c>
      <c r="B313" s="4" t="s">
        <v>329</v>
      </c>
      <c r="C313" s="3">
        <v>78</v>
      </c>
      <c r="D313" s="3">
        <v>53</v>
      </c>
      <c r="E313" s="3">
        <v>37</v>
      </c>
      <c r="F313" s="4">
        <v>24</v>
      </c>
      <c r="G313" s="4">
        <v>39</v>
      </c>
      <c r="H313" s="4">
        <v>63</v>
      </c>
      <c r="I313" s="4">
        <v>48</v>
      </c>
      <c r="J313" s="4">
        <f t="shared" si="24"/>
        <v>342</v>
      </c>
      <c r="K313" s="14">
        <v>38</v>
      </c>
      <c r="L313" s="14">
        <v>311</v>
      </c>
      <c r="M313" s="8">
        <f t="shared" si="25"/>
        <v>16.8</v>
      </c>
      <c r="N313" s="8">
        <f t="shared" si="26"/>
        <v>19.5</v>
      </c>
      <c r="O313" s="8">
        <f t="shared" si="27"/>
        <v>37.799999999999997</v>
      </c>
      <c r="P313" s="8">
        <f t="shared" si="28"/>
        <v>19.2</v>
      </c>
      <c r="Q313" s="8">
        <f t="shared" si="29"/>
        <v>261.3</v>
      </c>
      <c r="R313" s="8">
        <v>39</v>
      </c>
      <c r="S313" s="8">
        <v>311</v>
      </c>
    </row>
    <row r="314" spans="1:19" ht="12" customHeight="1">
      <c r="A314" s="4">
        <v>2</v>
      </c>
      <c r="B314" s="4" t="s">
        <v>330</v>
      </c>
      <c r="C314" s="3">
        <v>60</v>
      </c>
      <c r="D314" s="3">
        <v>49</v>
      </c>
      <c r="E314" s="3">
        <v>39</v>
      </c>
      <c r="F314" s="4">
        <v>35</v>
      </c>
      <c r="G314" s="4">
        <v>41</v>
      </c>
      <c r="H314" s="4">
        <v>72</v>
      </c>
      <c r="I314" s="4">
        <v>58</v>
      </c>
      <c r="J314" s="4">
        <f t="shared" si="24"/>
        <v>354</v>
      </c>
      <c r="K314" s="14">
        <v>43</v>
      </c>
      <c r="L314" s="14">
        <v>304</v>
      </c>
      <c r="M314" s="8">
        <f t="shared" si="25"/>
        <v>24.5</v>
      </c>
      <c r="N314" s="8">
        <f t="shared" si="26"/>
        <v>20.5</v>
      </c>
      <c r="O314" s="8">
        <f t="shared" si="27"/>
        <v>43.2</v>
      </c>
      <c r="P314" s="8">
        <f t="shared" si="28"/>
        <v>23.2</v>
      </c>
      <c r="Q314" s="8">
        <f t="shared" si="29"/>
        <v>259.39999999999998</v>
      </c>
      <c r="R314" s="8">
        <v>43</v>
      </c>
      <c r="S314" s="8">
        <v>312</v>
      </c>
    </row>
    <row r="315" spans="1:19" ht="12" customHeight="1">
      <c r="A315" s="4">
        <v>3</v>
      </c>
      <c r="B315" s="4" t="s">
        <v>331</v>
      </c>
      <c r="C315" s="3">
        <v>71</v>
      </c>
      <c r="D315" s="3">
        <v>23</v>
      </c>
      <c r="E315" s="3">
        <v>72</v>
      </c>
      <c r="F315" s="4">
        <v>22</v>
      </c>
      <c r="G315" s="4">
        <v>37</v>
      </c>
      <c r="H315" s="4">
        <v>66</v>
      </c>
      <c r="I315" s="4">
        <v>47</v>
      </c>
      <c r="J315" s="4">
        <f t="shared" si="24"/>
        <v>338</v>
      </c>
      <c r="K315" s="14">
        <v>36</v>
      </c>
      <c r="L315" s="14">
        <v>314</v>
      </c>
      <c r="M315" s="8">
        <f t="shared" si="25"/>
        <v>15.4</v>
      </c>
      <c r="N315" s="8">
        <f t="shared" si="26"/>
        <v>18.5</v>
      </c>
      <c r="O315" s="8">
        <f t="shared" si="27"/>
        <v>39.6</v>
      </c>
      <c r="P315" s="8">
        <f t="shared" si="28"/>
        <v>18.8</v>
      </c>
      <c r="Q315" s="8">
        <f t="shared" si="29"/>
        <v>258.3</v>
      </c>
      <c r="R315" s="8">
        <v>36</v>
      </c>
      <c r="S315" s="8">
        <v>313</v>
      </c>
    </row>
    <row r="316" spans="1:19" ht="12" customHeight="1">
      <c r="A316" s="4">
        <v>1</v>
      </c>
      <c r="B316" s="4" t="s">
        <v>332</v>
      </c>
      <c r="C316" s="3">
        <v>70</v>
      </c>
      <c r="D316" s="3">
        <v>45</v>
      </c>
      <c r="E316" s="3">
        <v>54</v>
      </c>
      <c r="F316" s="4">
        <v>22</v>
      </c>
      <c r="G316" s="4">
        <v>44</v>
      </c>
      <c r="H316" s="4">
        <v>47</v>
      </c>
      <c r="I316" s="4">
        <v>53</v>
      </c>
      <c r="J316" s="4">
        <f t="shared" si="24"/>
        <v>335</v>
      </c>
      <c r="K316" s="14">
        <v>42</v>
      </c>
      <c r="L316" s="14">
        <v>317</v>
      </c>
      <c r="M316" s="8">
        <f t="shared" si="25"/>
        <v>15.4</v>
      </c>
      <c r="N316" s="8">
        <f t="shared" si="26"/>
        <v>22</v>
      </c>
      <c r="O316" s="8">
        <f t="shared" si="27"/>
        <v>28.2</v>
      </c>
      <c r="P316" s="8">
        <f t="shared" si="28"/>
        <v>21.2</v>
      </c>
      <c r="Q316" s="8">
        <f t="shared" si="29"/>
        <v>255.8</v>
      </c>
      <c r="R316" s="8">
        <v>42</v>
      </c>
      <c r="S316" s="8">
        <v>314</v>
      </c>
    </row>
    <row r="317" spans="1:19" ht="12" customHeight="1">
      <c r="A317" s="4">
        <v>3</v>
      </c>
      <c r="B317" s="4" t="s">
        <v>333</v>
      </c>
      <c r="C317" s="3">
        <v>78</v>
      </c>
      <c r="D317" s="3">
        <v>40</v>
      </c>
      <c r="E317" s="3">
        <v>43</v>
      </c>
      <c r="F317" s="4">
        <v>32</v>
      </c>
      <c r="G317" s="4">
        <v>32</v>
      </c>
      <c r="H317" s="4">
        <v>65</v>
      </c>
      <c r="I317" s="4">
        <v>42</v>
      </c>
      <c r="J317" s="4">
        <f t="shared" si="24"/>
        <v>332</v>
      </c>
      <c r="K317" s="14">
        <v>37</v>
      </c>
      <c r="L317" s="14">
        <v>319</v>
      </c>
      <c r="M317" s="8">
        <f t="shared" si="25"/>
        <v>22.4</v>
      </c>
      <c r="N317" s="8">
        <f t="shared" si="26"/>
        <v>16</v>
      </c>
      <c r="O317" s="8">
        <f t="shared" si="27"/>
        <v>39</v>
      </c>
      <c r="P317" s="8">
        <f t="shared" si="28"/>
        <v>16.8</v>
      </c>
      <c r="Q317" s="8">
        <f t="shared" si="29"/>
        <v>255.2</v>
      </c>
      <c r="R317" s="8">
        <v>37</v>
      </c>
      <c r="S317" s="8">
        <v>315</v>
      </c>
    </row>
    <row r="318" spans="1:19" ht="12" customHeight="1">
      <c r="A318" s="4">
        <v>6</v>
      </c>
      <c r="B318" s="4" t="s">
        <v>334</v>
      </c>
      <c r="C318" s="3">
        <v>71</v>
      </c>
      <c r="D318" s="3">
        <v>58</v>
      </c>
      <c r="E318" s="3">
        <v>34</v>
      </c>
      <c r="F318" s="4">
        <v>20</v>
      </c>
      <c r="G318" s="4">
        <v>37</v>
      </c>
      <c r="H318" s="4">
        <v>74</v>
      </c>
      <c r="I318" s="4">
        <v>35</v>
      </c>
      <c r="J318" s="4">
        <f t="shared" si="24"/>
        <v>329</v>
      </c>
      <c r="K318" s="14">
        <v>38</v>
      </c>
      <c r="L318" s="14">
        <v>324</v>
      </c>
      <c r="M318" s="8">
        <f t="shared" si="25"/>
        <v>14</v>
      </c>
      <c r="N318" s="8">
        <f t="shared" si="26"/>
        <v>18.5</v>
      </c>
      <c r="O318" s="8">
        <f t="shared" si="27"/>
        <v>44.4</v>
      </c>
      <c r="P318" s="8">
        <f t="shared" si="28"/>
        <v>14</v>
      </c>
      <c r="Q318" s="8">
        <f t="shared" si="29"/>
        <v>253.9</v>
      </c>
      <c r="R318" s="8">
        <v>36</v>
      </c>
      <c r="S318" s="8">
        <v>316</v>
      </c>
    </row>
    <row r="319" spans="1:19" ht="12" customHeight="1">
      <c r="A319" s="4">
        <v>4</v>
      </c>
      <c r="B319" s="4" t="s">
        <v>335</v>
      </c>
      <c r="C319" s="3">
        <v>58</v>
      </c>
      <c r="D319" s="18">
        <v>47</v>
      </c>
      <c r="E319" s="3">
        <v>26</v>
      </c>
      <c r="F319" s="4">
        <v>40</v>
      </c>
      <c r="G319" s="4">
        <v>59</v>
      </c>
      <c r="H319" s="4">
        <v>68</v>
      </c>
      <c r="I319" s="4">
        <v>60</v>
      </c>
      <c r="J319" s="4">
        <f t="shared" si="24"/>
        <v>358</v>
      </c>
      <c r="K319" s="14">
        <v>38</v>
      </c>
      <c r="L319" s="14">
        <v>297</v>
      </c>
      <c r="M319" s="8">
        <f t="shared" si="25"/>
        <v>28</v>
      </c>
      <c r="N319" s="8">
        <f t="shared" si="26"/>
        <v>29.5</v>
      </c>
      <c r="O319" s="8">
        <f t="shared" si="27"/>
        <v>40.799999999999997</v>
      </c>
      <c r="P319" s="8">
        <f t="shared" si="28"/>
        <v>24</v>
      </c>
      <c r="Q319" s="8">
        <f t="shared" si="29"/>
        <v>253.3</v>
      </c>
      <c r="R319" s="8">
        <v>39</v>
      </c>
      <c r="S319" s="8">
        <v>317</v>
      </c>
    </row>
    <row r="320" spans="1:19" ht="12" customHeight="1">
      <c r="A320" s="4">
        <v>2</v>
      </c>
      <c r="B320" s="4" t="s">
        <v>336</v>
      </c>
      <c r="C320" s="3">
        <v>67</v>
      </c>
      <c r="D320" s="19">
        <v>24</v>
      </c>
      <c r="E320" s="3">
        <v>57</v>
      </c>
      <c r="F320" s="4">
        <v>23</v>
      </c>
      <c r="G320" s="4">
        <v>43</v>
      </c>
      <c r="H320" s="4">
        <v>83</v>
      </c>
      <c r="I320" s="4">
        <v>38</v>
      </c>
      <c r="J320" s="4">
        <f t="shared" si="24"/>
        <v>335</v>
      </c>
      <c r="K320" s="14">
        <v>44</v>
      </c>
      <c r="L320" s="14">
        <v>316</v>
      </c>
      <c r="M320" s="8">
        <f t="shared" si="25"/>
        <v>16.100000000000001</v>
      </c>
      <c r="N320" s="8">
        <f t="shared" si="26"/>
        <v>21.5</v>
      </c>
      <c r="O320" s="8">
        <f t="shared" si="27"/>
        <v>49.8</v>
      </c>
      <c r="P320" s="8">
        <f t="shared" si="28"/>
        <v>15.2</v>
      </c>
      <c r="Q320" s="8">
        <f t="shared" si="29"/>
        <v>250.6</v>
      </c>
      <c r="R320" s="8">
        <v>44</v>
      </c>
      <c r="S320" s="8">
        <v>318</v>
      </c>
    </row>
    <row r="321" spans="1:19" ht="12" customHeight="1">
      <c r="A321" s="4">
        <v>5</v>
      </c>
      <c r="B321" s="4" t="s">
        <v>337</v>
      </c>
      <c r="C321" s="3">
        <v>64</v>
      </c>
      <c r="D321" s="3">
        <v>63</v>
      </c>
      <c r="E321" s="3">
        <v>29</v>
      </c>
      <c r="F321" s="4">
        <v>29</v>
      </c>
      <c r="G321" s="4">
        <v>52</v>
      </c>
      <c r="H321" s="4">
        <v>51</v>
      </c>
      <c r="I321" s="4">
        <v>43</v>
      </c>
      <c r="J321" s="4">
        <f t="shared" si="24"/>
        <v>331</v>
      </c>
      <c r="K321" s="14">
        <v>40</v>
      </c>
      <c r="L321" s="14">
        <v>321</v>
      </c>
      <c r="M321" s="8">
        <f t="shared" si="25"/>
        <v>20.3</v>
      </c>
      <c r="N321" s="8">
        <f t="shared" si="26"/>
        <v>26</v>
      </c>
      <c r="O321" s="8">
        <f t="shared" si="27"/>
        <v>30.6</v>
      </c>
      <c r="P321" s="8">
        <f t="shared" si="28"/>
        <v>17.2</v>
      </c>
      <c r="Q321" s="8">
        <f t="shared" si="29"/>
        <v>250.1</v>
      </c>
      <c r="R321" s="8">
        <v>40</v>
      </c>
      <c r="S321" s="8">
        <v>319</v>
      </c>
    </row>
    <row r="322" spans="1:19" ht="12" customHeight="1">
      <c r="A322" s="4">
        <v>4</v>
      </c>
      <c r="B322" s="4" t="s">
        <v>338</v>
      </c>
      <c r="C322" s="3">
        <v>61</v>
      </c>
      <c r="D322" s="3">
        <v>49</v>
      </c>
      <c r="E322" s="3">
        <v>51</v>
      </c>
      <c r="F322" s="4">
        <v>27</v>
      </c>
      <c r="G322" s="4">
        <v>39</v>
      </c>
      <c r="H322" s="4">
        <v>58</v>
      </c>
      <c r="I322" s="4">
        <v>34</v>
      </c>
      <c r="J322" s="4">
        <f t="shared" si="24"/>
        <v>319</v>
      </c>
      <c r="K322" s="14">
        <v>41</v>
      </c>
      <c r="L322" s="14">
        <v>330</v>
      </c>
      <c r="M322" s="8">
        <f t="shared" si="25"/>
        <v>18.899999999999999</v>
      </c>
      <c r="N322" s="8">
        <f t="shared" si="26"/>
        <v>19.5</v>
      </c>
      <c r="O322" s="8">
        <f t="shared" si="27"/>
        <v>34.799999999999997</v>
      </c>
      <c r="P322" s="8">
        <f t="shared" si="28"/>
        <v>13.6</v>
      </c>
      <c r="Q322" s="8">
        <f t="shared" si="29"/>
        <v>247.8</v>
      </c>
      <c r="R322" s="8">
        <v>40</v>
      </c>
      <c r="S322" s="8">
        <v>320</v>
      </c>
    </row>
    <row r="323" spans="1:19" ht="12" customHeight="1">
      <c r="A323" s="4">
        <v>7</v>
      </c>
      <c r="B323" s="4" t="s">
        <v>339</v>
      </c>
      <c r="C323" s="3">
        <v>74</v>
      </c>
      <c r="D323" s="3">
        <v>43</v>
      </c>
      <c r="E323" s="3">
        <v>27</v>
      </c>
      <c r="F323" s="4">
        <v>34</v>
      </c>
      <c r="G323" s="4">
        <v>27</v>
      </c>
      <c r="H323" s="4">
        <v>79</v>
      </c>
      <c r="I323" s="4">
        <v>47</v>
      </c>
      <c r="J323" s="4">
        <f t="shared" ref="J323:J363" si="30">SUM(C323:I323)</f>
        <v>331</v>
      </c>
      <c r="K323" s="14">
        <v>43</v>
      </c>
      <c r="L323" s="14">
        <v>322</v>
      </c>
      <c r="M323" s="8">
        <f t="shared" ref="M323:M363" si="31">F323*0.7</f>
        <v>23.8</v>
      </c>
      <c r="N323" s="8">
        <f t="shared" ref="N323:N363" si="32">G323*0.5</f>
        <v>13.5</v>
      </c>
      <c r="O323" s="8">
        <f t="shared" ref="O323:O363" si="33">H323*0.6</f>
        <v>47.4</v>
      </c>
      <c r="P323" s="8">
        <f t="shared" ref="P323:P363" si="34">I323*0.4</f>
        <v>18.8</v>
      </c>
      <c r="Q323" s="8">
        <f t="shared" ref="Q323:Q363" si="35">C323+D323+E323+M323+N323+O323+P323</f>
        <v>247.5</v>
      </c>
      <c r="R323" s="8">
        <v>43</v>
      </c>
      <c r="S323" s="8">
        <v>321</v>
      </c>
    </row>
    <row r="324" spans="1:19" ht="12" customHeight="1">
      <c r="A324" s="4">
        <v>6</v>
      </c>
      <c r="B324" s="4" t="s">
        <v>340</v>
      </c>
      <c r="C324" s="3">
        <v>52</v>
      </c>
      <c r="D324" s="3">
        <v>59</v>
      </c>
      <c r="E324" s="3">
        <v>23</v>
      </c>
      <c r="F324" s="4">
        <v>50</v>
      </c>
      <c r="G324" s="4">
        <v>40</v>
      </c>
      <c r="H324" s="4">
        <v>60</v>
      </c>
      <c r="I324" s="4">
        <v>54</v>
      </c>
      <c r="J324" s="4">
        <f t="shared" si="30"/>
        <v>338</v>
      </c>
      <c r="K324" s="14">
        <v>36</v>
      </c>
      <c r="L324" s="14">
        <v>313</v>
      </c>
      <c r="M324" s="8">
        <f t="shared" si="31"/>
        <v>35</v>
      </c>
      <c r="N324" s="8">
        <f t="shared" si="32"/>
        <v>20</v>
      </c>
      <c r="O324" s="8">
        <f t="shared" si="33"/>
        <v>36</v>
      </c>
      <c r="P324" s="8">
        <f t="shared" si="34"/>
        <v>21.6</v>
      </c>
      <c r="Q324" s="8">
        <f t="shared" si="35"/>
        <v>246.6</v>
      </c>
      <c r="R324" s="8">
        <v>37</v>
      </c>
      <c r="S324" s="8">
        <v>322</v>
      </c>
    </row>
    <row r="325" spans="1:19" ht="12" customHeight="1">
      <c r="A325" s="4">
        <v>4</v>
      </c>
      <c r="B325" s="4" t="s">
        <v>341</v>
      </c>
      <c r="C325" s="3">
        <v>72</v>
      </c>
      <c r="D325" s="3">
        <v>31</v>
      </c>
      <c r="E325" s="3">
        <v>54</v>
      </c>
      <c r="F325" s="4">
        <v>20</v>
      </c>
      <c r="G325" s="4">
        <v>26</v>
      </c>
      <c r="H325" s="4">
        <v>75</v>
      </c>
      <c r="I325" s="4">
        <v>41</v>
      </c>
      <c r="J325" s="4">
        <f t="shared" si="30"/>
        <v>319</v>
      </c>
      <c r="K325" s="14">
        <v>42</v>
      </c>
      <c r="L325" s="14">
        <v>331</v>
      </c>
      <c r="M325" s="8">
        <f t="shared" si="31"/>
        <v>14</v>
      </c>
      <c r="N325" s="8">
        <f t="shared" si="32"/>
        <v>13</v>
      </c>
      <c r="O325" s="8">
        <f t="shared" si="33"/>
        <v>45</v>
      </c>
      <c r="P325" s="8">
        <f t="shared" si="34"/>
        <v>16.399999999999999</v>
      </c>
      <c r="Q325" s="8">
        <f t="shared" si="35"/>
        <v>245.4</v>
      </c>
      <c r="R325" s="8">
        <v>41</v>
      </c>
      <c r="S325" s="8">
        <v>323</v>
      </c>
    </row>
    <row r="326" spans="1:19" ht="12" customHeight="1">
      <c r="A326" s="4">
        <v>4</v>
      </c>
      <c r="B326" s="4" t="s">
        <v>342</v>
      </c>
      <c r="C326" s="3">
        <v>76</v>
      </c>
      <c r="D326" s="3">
        <v>45</v>
      </c>
      <c r="E326" s="3">
        <v>41</v>
      </c>
      <c r="F326" s="4">
        <v>17</v>
      </c>
      <c r="G326" s="4">
        <v>30</v>
      </c>
      <c r="H326" s="4">
        <v>71</v>
      </c>
      <c r="I326" s="4">
        <v>34</v>
      </c>
      <c r="J326" s="4">
        <f t="shared" si="30"/>
        <v>314</v>
      </c>
      <c r="K326" s="14">
        <v>44</v>
      </c>
      <c r="L326" s="14">
        <v>335</v>
      </c>
      <c r="M326" s="8">
        <f t="shared" si="31"/>
        <v>11.9</v>
      </c>
      <c r="N326" s="8">
        <f t="shared" si="32"/>
        <v>15</v>
      </c>
      <c r="O326" s="8">
        <f t="shared" si="33"/>
        <v>42.6</v>
      </c>
      <c r="P326" s="8">
        <f t="shared" si="34"/>
        <v>13.6</v>
      </c>
      <c r="Q326" s="8">
        <f t="shared" si="35"/>
        <v>245.1</v>
      </c>
      <c r="R326" s="8">
        <v>42</v>
      </c>
      <c r="S326" s="8">
        <v>324</v>
      </c>
    </row>
    <row r="327" spans="1:19" ht="12" customHeight="1">
      <c r="A327" s="4">
        <v>2</v>
      </c>
      <c r="B327" s="4" t="s">
        <v>343</v>
      </c>
      <c r="C327" s="3">
        <v>67</v>
      </c>
      <c r="D327" s="3">
        <v>37</v>
      </c>
      <c r="E327" s="3">
        <v>38</v>
      </c>
      <c r="F327" s="4">
        <v>31</v>
      </c>
      <c r="G327" s="4">
        <v>30</v>
      </c>
      <c r="H327" s="4">
        <v>69</v>
      </c>
      <c r="I327" s="4">
        <v>58</v>
      </c>
      <c r="J327" s="4">
        <f t="shared" si="30"/>
        <v>330</v>
      </c>
      <c r="K327" s="14">
        <v>45</v>
      </c>
      <c r="L327" s="14">
        <v>323</v>
      </c>
      <c r="M327" s="8">
        <f t="shared" si="31"/>
        <v>21.7</v>
      </c>
      <c r="N327" s="8">
        <f t="shared" si="32"/>
        <v>15</v>
      </c>
      <c r="O327" s="8">
        <f t="shared" si="33"/>
        <v>41.4</v>
      </c>
      <c r="P327" s="8">
        <f t="shared" si="34"/>
        <v>23.2</v>
      </c>
      <c r="Q327" s="8">
        <f t="shared" si="35"/>
        <v>243.3</v>
      </c>
      <c r="R327" s="8">
        <v>45</v>
      </c>
      <c r="S327" s="8">
        <v>325</v>
      </c>
    </row>
    <row r="328" spans="1:19" ht="12" customHeight="1">
      <c r="A328" s="4">
        <v>4</v>
      </c>
      <c r="B328" s="4" t="s">
        <v>344</v>
      </c>
      <c r="C328" s="3">
        <v>67</v>
      </c>
      <c r="D328" s="3">
        <v>51</v>
      </c>
      <c r="E328" s="8">
        <v>25</v>
      </c>
      <c r="F328" s="4">
        <v>30</v>
      </c>
      <c r="G328" s="4">
        <v>73</v>
      </c>
      <c r="H328" s="4">
        <v>52</v>
      </c>
      <c r="I328" s="4">
        <v>27</v>
      </c>
      <c r="J328" s="4">
        <f t="shared" si="30"/>
        <v>325</v>
      </c>
      <c r="K328" s="14">
        <v>40</v>
      </c>
      <c r="L328" s="14">
        <v>327</v>
      </c>
      <c r="M328" s="8">
        <f t="shared" si="31"/>
        <v>21</v>
      </c>
      <c r="N328" s="8">
        <f t="shared" si="32"/>
        <v>36.5</v>
      </c>
      <c r="O328" s="8">
        <f t="shared" si="33"/>
        <v>31.2</v>
      </c>
      <c r="P328" s="8">
        <f t="shared" si="34"/>
        <v>10.8</v>
      </c>
      <c r="Q328" s="8">
        <f t="shared" si="35"/>
        <v>242.5</v>
      </c>
      <c r="R328" s="8">
        <v>43</v>
      </c>
      <c r="S328" s="8">
        <v>326</v>
      </c>
    </row>
    <row r="329" spans="1:19" ht="12" customHeight="1">
      <c r="A329" s="4">
        <v>7</v>
      </c>
      <c r="B329" s="4" t="s">
        <v>345</v>
      </c>
      <c r="C329" s="3">
        <v>67</v>
      </c>
      <c r="D329" s="3">
        <v>45</v>
      </c>
      <c r="E329" s="3">
        <v>32</v>
      </c>
      <c r="F329" s="4">
        <v>24</v>
      </c>
      <c r="G329" s="4">
        <v>40</v>
      </c>
      <c r="H329" s="4">
        <v>67</v>
      </c>
      <c r="I329" s="4">
        <v>53</v>
      </c>
      <c r="J329" s="4">
        <f t="shared" si="30"/>
        <v>328</v>
      </c>
      <c r="K329" s="14">
        <v>44</v>
      </c>
      <c r="L329" s="14">
        <v>325</v>
      </c>
      <c r="M329" s="8">
        <f t="shared" si="31"/>
        <v>16.8</v>
      </c>
      <c r="N329" s="8">
        <f t="shared" si="32"/>
        <v>20</v>
      </c>
      <c r="O329" s="8">
        <f t="shared" si="33"/>
        <v>40.200000000000003</v>
      </c>
      <c r="P329" s="8">
        <f t="shared" si="34"/>
        <v>21.2</v>
      </c>
      <c r="Q329" s="8">
        <f t="shared" si="35"/>
        <v>242.2</v>
      </c>
      <c r="R329" s="8">
        <v>44</v>
      </c>
      <c r="S329" s="8">
        <v>327</v>
      </c>
    </row>
    <row r="330" spans="1:19" ht="12" customHeight="1">
      <c r="A330" s="4">
        <v>8</v>
      </c>
      <c r="B330" s="4" t="s">
        <v>346</v>
      </c>
      <c r="C330" s="3">
        <v>63</v>
      </c>
      <c r="D330" s="3">
        <v>31</v>
      </c>
      <c r="E330" s="3">
        <v>41</v>
      </c>
      <c r="F330" s="4">
        <v>30</v>
      </c>
      <c r="G330" s="4">
        <v>36</v>
      </c>
      <c r="H330" s="4">
        <v>77</v>
      </c>
      <c r="I330" s="4">
        <v>54</v>
      </c>
      <c r="J330" s="4">
        <f t="shared" si="30"/>
        <v>332</v>
      </c>
      <c r="K330" s="14">
        <v>40</v>
      </c>
      <c r="L330" s="14">
        <v>320</v>
      </c>
      <c r="M330" s="8">
        <f t="shared" si="31"/>
        <v>21</v>
      </c>
      <c r="N330" s="8">
        <f t="shared" si="32"/>
        <v>18</v>
      </c>
      <c r="O330" s="8">
        <f t="shared" si="33"/>
        <v>46.2</v>
      </c>
      <c r="P330" s="8">
        <f t="shared" si="34"/>
        <v>21.6</v>
      </c>
      <c r="Q330" s="8">
        <f t="shared" si="35"/>
        <v>241.8</v>
      </c>
      <c r="R330" s="8">
        <v>40</v>
      </c>
      <c r="S330" s="8">
        <v>328</v>
      </c>
    </row>
    <row r="331" spans="1:19" ht="12" customHeight="1">
      <c r="A331" s="4">
        <v>4</v>
      </c>
      <c r="B331" s="4" t="s">
        <v>347</v>
      </c>
      <c r="C331" s="3">
        <v>68</v>
      </c>
      <c r="D331" s="3">
        <v>38</v>
      </c>
      <c r="E331" s="3">
        <v>43</v>
      </c>
      <c r="F331" s="4">
        <v>19</v>
      </c>
      <c r="G331" s="4">
        <v>52</v>
      </c>
      <c r="H331" s="4">
        <v>65</v>
      </c>
      <c r="I331" s="4">
        <v>34</v>
      </c>
      <c r="J331" s="4">
        <f t="shared" si="30"/>
        <v>319</v>
      </c>
      <c r="K331" s="14">
        <v>43</v>
      </c>
      <c r="L331" s="14">
        <v>332</v>
      </c>
      <c r="M331" s="8">
        <f t="shared" si="31"/>
        <v>13.3</v>
      </c>
      <c r="N331" s="8">
        <f t="shared" si="32"/>
        <v>26</v>
      </c>
      <c r="O331" s="8">
        <f t="shared" si="33"/>
        <v>39</v>
      </c>
      <c r="P331" s="8">
        <f t="shared" si="34"/>
        <v>13.6</v>
      </c>
      <c r="Q331" s="8">
        <f t="shared" si="35"/>
        <v>240.9</v>
      </c>
      <c r="R331" s="8">
        <v>44</v>
      </c>
      <c r="S331" s="8">
        <v>329</v>
      </c>
    </row>
    <row r="332" spans="1:19" ht="12" customHeight="1">
      <c r="A332" s="4">
        <v>4</v>
      </c>
      <c r="B332" s="4" t="s">
        <v>348</v>
      </c>
      <c r="C332" s="3">
        <v>66</v>
      </c>
      <c r="D332" s="3">
        <v>53</v>
      </c>
      <c r="E332" s="3">
        <v>33</v>
      </c>
      <c r="F332" s="4">
        <v>37</v>
      </c>
      <c r="G332" s="4">
        <v>43</v>
      </c>
      <c r="H332" s="4">
        <v>49</v>
      </c>
      <c r="I332" s="4">
        <v>30</v>
      </c>
      <c r="J332" s="4">
        <f t="shared" si="30"/>
        <v>311</v>
      </c>
      <c r="K332" s="14">
        <v>46</v>
      </c>
      <c r="L332" s="14">
        <v>337</v>
      </c>
      <c r="M332" s="8">
        <f t="shared" si="31"/>
        <v>25.9</v>
      </c>
      <c r="N332" s="8">
        <f t="shared" si="32"/>
        <v>21.5</v>
      </c>
      <c r="O332" s="8">
        <f t="shared" si="33"/>
        <v>29.4</v>
      </c>
      <c r="P332" s="8">
        <f t="shared" si="34"/>
        <v>12</v>
      </c>
      <c r="Q332" s="8">
        <f t="shared" si="35"/>
        <v>240.8</v>
      </c>
      <c r="R332" s="8">
        <v>45</v>
      </c>
      <c r="S332" s="8">
        <v>330</v>
      </c>
    </row>
    <row r="333" spans="1:19" ht="12" customHeight="1">
      <c r="A333" s="4">
        <v>8</v>
      </c>
      <c r="B333" s="4" t="s">
        <v>349</v>
      </c>
      <c r="C333" s="3">
        <v>57</v>
      </c>
      <c r="D333" s="3">
        <v>37</v>
      </c>
      <c r="E333" s="3">
        <v>56</v>
      </c>
      <c r="F333" s="4">
        <v>26</v>
      </c>
      <c r="G333" s="4">
        <v>35</v>
      </c>
      <c r="H333" s="4">
        <v>61</v>
      </c>
      <c r="I333" s="4">
        <v>46</v>
      </c>
      <c r="J333" s="4">
        <f t="shared" si="30"/>
        <v>318</v>
      </c>
      <c r="K333" s="14">
        <v>42</v>
      </c>
      <c r="L333" s="14">
        <v>333</v>
      </c>
      <c r="M333" s="8">
        <f t="shared" si="31"/>
        <v>18.2</v>
      </c>
      <c r="N333" s="8">
        <f t="shared" si="32"/>
        <v>17.5</v>
      </c>
      <c r="O333" s="8">
        <f t="shared" si="33"/>
        <v>36.6</v>
      </c>
      <c r="P333" s="8">
        <f t="shared" si="34"/>
        <v>18.399999999999999</v>
      </c>
      <c r="Q333" s="8">
        <f t="shared" si="35"/>
        <v>240.7</v>
      </c>
      <c r="R333" s="8">
        <v>41</v>
      </c>
      <c r="S333" s="8">
        <v>331</v>
      </c>
    </row>
    <row r="334" spans="1:19" ht="12" customHeight="1">
      <c r="A334" s="4">
        <v>6</v>
      </c>
      <c r="B334" s="4" t="s">
        <v>350</v>
      </c>
      <c r="C334" s="3">
        <v>74</v>
      </c>
      <c r="D334" s="3">
        <v>28</v>
      </c>
      <c r="E334" s="3">
        <v>19</v>
      </c>
      <c r="F334" s="4">
        <v>28</v>
      </c>
      <c r="G334" s="4">
        <v>71</v>
      </c>
      <c r="H334" s="4">
        <v>64</v>
      </c>
      <c r="I334" s="4">
        <v>65</v>
      </c>
      <c r="J334" s="4">
        <f t="shared" si="30"/>
        <v>349</v>
      </c>
      <c r="K334" s="14">
        <v>33</v>
      </c>
      <c r="L334" s="14">
        <v>308</v>
      </c>
      <c r="M334" s="8">
        <f t="shared" si="31"/>
        <v>19.600000000000001</v>
      </c>
      <c r="N334" s="8">
        <f t="shared" si="32"/>
        <v>35.5</v>
      </c>
      <c r="O334" s="8">
        <f t="shared" si="33"/>
        <v>38.4</v>
      </c>
      <c r="P334" s="8">
        <f t="shared" si="34"/>
        <v>26</v>
      </c>
      <c r="Q334" s="8">
        <f t="shared" si="35"/>
        <v>240.5</v>
      </c>
      <c r="R334" s="8">
        <v>38</v>
      </c>
      <c r="S334" s="8">
        <v>332</v>
      </c>
    </row>
    <row r="335" spans="1:19" ht="12" customHeight="1">
      <c r="A335" s="4">
        <v>8</v>
      </c>
      <c r="B335" s="4" t="s">
        <v>351</v>
      </c>
      <c r="C335" s="3">
        <v>69</v>
      </c>
      <c r="D335" s="3">
        <v>32</v>
      </c>
      <c r="E335" s="3">
        <v>37</v>
      </c>
      <c r="F335" s="4">
        <v>25</v>
      </c>
      <c r="G335" s="4">
        <v>26</v>
      </c>
      <c r="H335" s="4">
        <v>80</v>
      </c>
      <c r="I335" s="4">
        <v>56</v>
      </c>
      <c r="J335" s="4">
        <f t="shared" si="30"/>
        <v>325</v>
      </c>
      <c r="K335" s="14">
        <v>41</v>
      </c>
      <c r="L335" s="14">
        <v>326</v>
      </c>
      <c r="M335" s="8">
        <f t="shared" si="31"/>
        <v>17.5</v>
      </c>
      <c r="N335" s="8">
        <f t="shared" si="32"/>
        <v>13</v>
      </c>
      <c r="O335" s="8">
        <f t="shared" si="33"/>
        <v>48</v>
      </c>
      <c r="P335" s="8">
        <f t="shared" si="34"/>
        <v>22.4</v>
      </c>
      <c r="Q335" s="8">
        <f t="shared" si="35"/>
        <v>238.9</v>
      </c>
      <c r="R335" s="8">
        <v>42</v>
      </c>
      <c r="S335" s="8">
        <v>333</v>
      </c>
    </row>
    <row r="336" spans="1:19" ht="12" customHeight="1">
      <c r="A336" s="4">
        <v>6</v>
      </c>
      <c r="B336" s="4" t="s">
        <v>352</v>
      </c>
      <c r="C336" s="3">
        <v>56</v>
      </c>
      <c r="D336" s="3">
        <v>42</v>
      </c>
      <c r="E336" s="3">
        <v>45</v>
      </c>
      <c r="F336" s="4">
        <v>35</v>
      </c>
      <c r="G336" s="4">
        <v>49</v>
      </c>
      <c r="H336" s="4">
        <v>58</v>
      </c>
      <c r="I336" s="4">
        <v>29</v>
      </c>
      <c r="J336" s="4">
        <f t="shared" si="30"/>
        <v>314</v>
      </c>
      <c r="K336" s="14">
        <v>39</v>
      </c>
      <c r="L336" s="14">
        <v>334</v>
      </c>
      <c r="M336" s="8">
        <f t="shared" si="31"/>
        <v>24.5</v>
      </c>
      <c r="N336" s="8">
        <f t="shared" si="32"/>
        <v>24.5</v>
      </c>
      <c r="O336" s="8">
        <f t="shared" si="33"/>
        <v>34.799999999999997</v>
      </c>
      <c r="P336" s="8">
        <f t="shared" si="34"/>
        <v>11.6</v>
      </c>
      <c r="Q336" s="8">
        <f t="shared" si="35"/>
        <v>238.4</v>
      </c>
      <c r="R336" s="8">
        <v>39</v>
      </c>
      <c r="S336" s="8">
        <v>334</v>
      </c>
    </row>
    <row r="337" spans="1:19" ht="12" customHeight="1">
      <c r="A337" s="4">
        <v>4</v>
      </c>
      <c r="B337" s="4" t="s">
        <v>353</v>
      </c>
      <c r="C337" s="3">
        <v>66</v>
      </c>
      <c r="D337" s="3">
        <v>37</v>
      </c>
      <c r="E337" s="3">
        <v>39</v>
      </c>
      <c r="F337" s="4">
        <v>23</v>
      </c>
      <c r="G337" s="4">
        <v>28</v>
      </c>
      <c r="H337" s="4">
        <v>76</v>
      </c>
      <c r="I337" s="4">
        <v>44</v>
      </c>
      <c r="J337" s="4">
        <f t="shared" si="30"/>
        <v>313</v>
      </c>
      <c r="K337" s="14">
        <v>45</v>
      </c>
      <c r="L337" s="14">
        <v>336</v>
      </c>
      <c r="M337" s="8">
        <f t="shared" si="31"/>
        <v>16.100000000000001</v>
      </c>
      <c r="N337" s="8">
        <f t="shared" si="32"/>
        <v>14</v>
      </c>
      <c r="O337" s="8">
        <f t="shared" si="33"/>
        <v>45.6</v>
      </c>
      <c r="P337" s="8">
        <f t="shared" si="34"/>
        <v>17.600000000000001</v>
      </c>
      <c r="Q337" s="8">
        <f t="shared" si="35"/>
        <v>235.3</v>
      </c>
      <c r="R337" s="8">
        <v>46</v>
      </c>
      <c r="S337" s="8">
        <v>335</v>
      </c>
    </row>
    <row r="338" spans="1:19" ht="12" customHeight="1">
      <c r="A338" s="4">
        <v>2</v>
      </c>
      <c r="B338" s="4" t="s">
        <v>354</v>
      </c>
      <c r="C338" s="3">
        <v>54</v>
      </c>
      <c r="D338" s="3">
        <v>44</v>
      </c>
      <c r="E338" s="3">
        <v>33</v>
      </c>
      <c r="F338" s="4">
        <v>40</v>
      </c>
      <c r="G338" s="4">
        <v>32</v>
      </c>
      <c r="H338" s="4">
        <v>62</v>
      </c>
      <c r="I338" s="4">
        <v>56</v>
      </c>
      <c r="J338" s="4">
        <f t="shared" si="30"/>
        <v>321</v>
      </c>
      <c r="K338" s="14">
        <v>46</v>
      </c>
      <c r="L338" s="14">
        <v>328</v>
      </c>
      <c r="M338" s="8">
        <f t="shared" si="31"/>
        <v>28</v>
      </c>
      <c r="N338" s="8">
        <f t="shared" si="32"/>
        <v>16</v>
      </c>
      <c r="O338" s="8">
        <f t="shared" si="33"/>
        <v>37.200000000000003</v>
      </c>
      <c r="P338" s="8">
        <f t="shared" si="34"/>
        <v>22.4</v>
      </c>
      <c r="Q338" s="8">
        <f t="shared" si="35"/>
        <v>234.6</v>
      </c>
      <c r="R338" s="8">
        <v>46</v>
      </c>
      <c r="S338" s="8">
        <v>336</v>
      </c>
    </row>
    <row r="339" spans="1:19" ht="12" customHeight="1">
      <c r="A339" s="4">
        <v>3</v>
      </c>
      <c r="B339" s="4" t="s">
        <v>355</v>
      </c>
      <c r="C339" s="3">
        <v>65</v>
      </c>
      <c r="D339" s="3">
        <v>40</v>
      </c>
      <c r="E339" s="3">
        <v>17</v>
      </c>
      <c r="F339" s="4">
        <v>28</v>
      </c>
      <c r="G339" s="4">
        <v>51</v>
      </c>
      <c r="H339" s="4">
        <v>79</v>
      </c>
      <c r="I339" s="4">
        <v>40</v>
      </c>
      <c r="J339" s="4">
        <f t="shared" si="30"/>
        <v>320</v>
      </c>
      <c r="K339" s="14">
        <v>38</v>
      </c>
      <c r="L339" s="14">
        <v>329</v>
      </c>
      <c r="M339" s="8">
        <f t="shared" si="31"/>
        <v>19.600000000000001</v>
      </c>
      <c r="N339" s="8">
        <f t="shared" si="32"/>
        <v>25.5</v>
      </c>
      <c r="O339" s="8">
        <f t="shared" si="33"/>
        <v>47.4</v>
      </c>
      <c r="P339" s="8">
        <f t="shared" si="34"/>
        <v>16</v>
      </c>
      <c r="Q339" s="8">
        <f t="shared" si="35"/>
        <v>230.5</v>
      </c>
      <c r="R339" s="8">
        <v>38</v>
      </c>
      <c r="S339" s="8">
        <v>337</v>
      </c>
    </row>
    <row r="340" spans="1:19" ht="12" customHeight="1">
      <c r="A340" s="4">
        <v>6</v>
      </c>
      <c r="B340" s="4" t="s">
        <v>356</v>
      </c>
      <c r="C340" s="3">
        <v>61</v>
      </c>
      <c r="D340" s="3">
        <v>34</v>
      </c>
      <c r="E340" s="3">
        <v>43</v>
      </c>
      <c r="F340" s="4">
        <v>41</v>
      </c>
      <c r="G340" s="4">
        <v>31</v>
      </c>
      <c r="H340" s="4">
        <v>57</v>
      </c>
      <c r="I340" s="4">
        <v>32</v>
      </c>
      <c r="J340" s="4">
        <f t="shared" si="30"/>
        <v>299</v>
      </c>
      <c r="K340" s="14">
        <v>42</v>
      </c>
      <c r="L340" s="14">
        <v>340</v>
      </c>
      <c r="M340" s="8">
        <f t="shared" si="31"/>
        <v>28.7</v>
      </c>
      <c r="N340" s="8">
        <f t="shared" si="32"/>
        <v>15.5</v>
      </c>
      <c r="O340" s="8">
        <f t="shared" si="33"/>
        <v>34.200000000000003</v>
      </c>
      <c r="P340" s="8">
        <f t="shared" si="34"/>
        <v>12.8</v>
      </c>
      <c r="Q340" s="8">
        <f t="shared" si="35"/>
        <v>229.2</v>
      </c>
      <c r="R340" s="8">
        <v>40</v>
      </c>
      <c r="S340" s="8">
        <v>338</v>
      </c>
    </row>
    <row r="341" spans="1:19" ht="12" customHeight="1">
      <c r="A341" s="4">
        <v>6</v>
      </c>
      <c r="B341" s="4" t="s">
        <v>357</v>
      </c>
      <c r="C341" s="3">
        <v>62</v>
      </c>
      <c r="D341" s="3">
        <v>45</v>
      </c>
      <c r="E341" s="3">
        <v>34</v>
      </c>
      <c r="F341" s="4">
        <v>23</v>
      </c>
      <c r="G341" s="4">
        <v>27</v>
      </c>
      <c r="H341" s="4">
        <v>68</v>
      </c>
      <c r="I341" s="4">
        <v>40</v>
      </c>
      <c r="J341" s="4">
        <f t="shared" si="30"/>
        <v>299</v>
      </c>
      <c r="K341" s="14">
        <v>41</v>
      </c>
      <c r="L341" s="14">
        <v>339</v>
      </c>
      <c r="M341" s="8">
        <f t="shared" si="31"/>
        <v>16.100000000000001</v>
      </c>
      <c r="N341" s="8">
        <f t="shared" si="32"/>
        <v>13.5</v>
      </c>
      <c r="O341" s="8">
        <f t="shared" si="33"/>
        <v>40.799999999999997</v>
      </c>
      <c r="P341" s="8">
        <f t="shared" si="34"/>
        <v>16</v>
      </c>
      <c r="Q341" s="8">
        <f t="shared" si="35"/>
        <v>227.4</v>
      </c>
      <c r="R341" s="8">
        <v>41</v>
      </c>
      <c r="S341" s="8">
        <v>339</v>
      </c>
    </row>
    <row r="342" spans="1:19" ht="12" customHeight="1">
      <c r="A342" s="4">
        <v>4</v>
      </c>
      <c r="B342" s="4" t="s">
        <v>358</v>
      </c>
      <c r="C342" s="3">
        <v>68</v>
      </c>
      <c r="D342" s="3">
        <v>47</v>
      </c>
      <c r="E342" s="3">
        <v>37</v>
      </c>
      <c r="F342" s="4">
        <v>20</v>
      </c>
      <c r="G342" s="4">
        <v>32</v>
      </c>
      <c r="H342" s="4">
        <v>52</v>
      </c>
      <c r="I342" s="4">
        <v>34</v>
      </c>
      <c r="J342" s="4">
        <f t="shared" si="30"/>
        <v>290</v>
      </c>
      <c r="K342" s="14">
        <v>47</v>
      </c>
      <c r="L342" s="14">
        <v>343</v>
      </c>
      <c r="M342" s="8">
        <f t="shared" si="31"/>
        <v>14</v>
      </c>
      <c r="N342" s="8">
        <f t="shared" si="32"/>
        <v>16</v>
      </c>
      <c r="O342" s="8">
        <f t="shared" si="33"/>
        <v>31.2</v>
      </c>
      <c r="P342" s="8">
        <f t="shared" si="34"/>
        <v>13.6</v>
      </c>
      <c r="Q342" s="8">
        <f t="shared" si="35"/>
        <v>226.8</v>
      </c>
      <c r="R342" s="8">
        <v>47</v>
      </c>
      <c r="S342" s="8">
        <v>340</v>
      </c>
    </row>
    <row r="343" spans="1:19" ht="12" customHeight="1">
      <c r="A343" s="4">
        <v>6</v>
      </c>
      <c r="B343" s="4" t="s">
        <v>359</v>
      </c>
      <c r="C343" s="3">
        <v>69</v>
      </c>
      <c r="D343" s="3">
        <v>37</v>
      </c>
      <c r="E343" s="3">
        <v>43</v>
      </c>
      <c r="F343" s="4">
        <v>21</v>
      </c>
      <c r="G343" s="4">
        <v>22</v>
      </c>
      <c r="H343" s="4">
        <v>61</v>
      </c>
      <c r="I343" s="4">
        <v>35</v>
      </c>
      <c r="J343" s="4">
        <f t="shared" si="30"/>
        <v>288</v>
      </c>
      <c r="K343" s="14">
        <v>44</v>
      </c>
      <c r="L343" s="14">
        <v>344</v>
      </c>
      <c r="M343" s="8">
        <f t="shared" si="31"/>
        <v>14.7</v>
      </c>
      <c r="N343" s="8">
        <f t="shared" si="32"/>
        <v>11</v>
      </c>
      <c r="O343" s="8">
        <f t="shared" si="33"/>
        <v>36.6</v>
      </c>
      <c r="P343" s="8">
        <f t="shared" si="34"/>
        <v>14</v>
      </c>
      <c r="Q343" s="8">
        <f t="shared" si="35"/>
        <v>225.3</v>
      </c>
      <c r="R343" s="8">
        <v>42</v>
      </c>
      <c r="S343" s="8">
        <v>341</v>
      </c>
    </row>
    <row r="344" spans="1:19" ht="12" customHeight="1">
      <c r="A344" s="4">
        <v>6</v>
      </c>
      <c r="B344" s="4" t="s">
        <v>360</v>
      </c>
      <c r="C344" s="3">
        <v>57</v>
      </c>
      <c r="D344" s="3">
        <v>50</v>
      </c>
      <c r="E344" s="3">
        <v>31</v>
      </c>
      <c r="F344" s="4">
        <v>23</v>
      </c>
      <c r="G344" s="4">
        <v>27</v>
      </c>
      <c r="H344" s="4">
        <v>69</v>
      </c>
      <c r="I344" s="4">
        <v>39</v>
      </c>
      <c r="J344" s="4">
        <f t="shared" si="30"/>
        <v>296</v>
      </c>
      <c r="K344" s="14">
        <v>43</v>
      </c>
      <c r="L344" s="14">
        <v>341</v>
      </c>
      <c r="M344" s="8">
        <f t="shared" si="31"/>
        <v>16.100000000000001</v>
      </c>
      <c r="N344" s="8">
        <f t="shared" si="32"/>
        <v>13.5</v>
      </c>
      <c r="O344" s="8">
        <f t="shared" si="33"/>
        <v>41.4</v>
      </c>
      <c r="P344" s="8">
        <f t="shared" si="34"/>
        <v>15.6</v>
      </c>
      <c r="Q344" s="8">
        <f t="shared" si="35"/>
        <v>224.6</v>
      </c>
      <c r="R344" s="8">
        <v>43</v>
      </c>
      <c r="S344" s="8">
        <v>342</v>
      </c>
    </row>
    <row r="345" spans="1:19" ht="12" customHeight="1">
      <c r="A345" s="4">
        <v>7</v>
      </c>
      <c r="B345" s="4" t="s">
        <v>361</v>
      </c>
      <c r="C345" s="3">
        <v>74</v>
      </c>
      <c r="D345" s="3">
        <v>37</v>
      </c>
      <c r="E345" s="3">
        <v>34</v>
      </c>
      <c r="F345" s="4">
        <v>17</v>
      </c>
      <c r="G345" s="4">
        <v>23</v>
      </c>
      <c r="H345" s="4">
        <v>63</v>
      </c>
      <c r="I345" s="4">
        <v>45</v>
      </c>
      <c r="J345" s="4">
        <f t="shared" si="30"/>
        <v>293</v>
      </c>
      <c r="K345" s="14">
        <v>45</v>
      </c>
      <c r="L345" s="14">
        <v>342</v>
      </c>
      <c r="M345" s="8">
        <f t="shared" si="31"/>
        <v>11.9</v>
      </c>
      <c r="N345" s="8">
        <f t="shared" si="32"/>
        <v>11.5</v>
      </c>
      <c r="O345" s="8">
        <f t="shared" si="33"/>
        <v>37.799999999999997</v>
      </c>
      <c r="P345" s="8">
        <f t="shared" si="34"/>
        <v>18</v>
      </c>
      <c r="Q345" s="8">
        <f t="shared" si="35"/>
        <v>224.2</v>
      </c>
      <c r="R345" s="8">
        <v>45</v>
      </c>
      <c r="S345" s="8">
        <v>343</v>
      </c>
    </row>
    <row r="346" spans="1:19" ht="12" customHeight="1">
      <c r="A346" s="4">
        <v>6</v>
      </c>
      <c r="B346" s="4" t="s">
        <v>362</v>
      </c>
      <c r="C346" s="3">
        <v>51</v>
      </c>
      <c r="D346" s="3">
        <v>49</v>
      </c>
      <c r="E346" s="3">
        <v>30</v>
      </c>
      <c r="F346" s="4">
        <v>31</v>
      </c>
      <c r="G346" s="4">
        <v>33</v>
      </c>
      <c r="H346" s="4">
        <v>52</v>
      </c>
      <c r="I346" s="4">
        <v>54</v>
      </c>
      <c r="J346" s="4">
        <f t="shared" si="30"/>
        <v>300</v>
      </c>
      <c r="K346" s="14">
        <v>40</v>
      </c>
      <c r="L346" s="14">
        <v>338</v>
      </c>
      <c r="M346" s="8">
        <f t="shared" si="31"/>
        <v>21.7</v>
      </c>
      <c r="N346" s="8">
        <f t="shared" si="32"/>
        <v>16.5</v>
      </c>
      <c r="O346" s="8">
        <f t="shared" si="33"/>
        <v>31.2</v>
      </c>
      <c r="P346" s="8">
        <f t="shared" si="34"/>
        <v>21.6</v>
      </c>
      <c r="Q346" s="8">
        <f t="shared" si="35"/>
        <v>221</v>
      </c>
      <c r="R346" s="8">
        <v>44</v>
      </c>
      <c r="S346" s="8">
        <v>344</v>
      </c>
    </row>
    <row r="347" spans="1:19" ht="12" customHeight="1">
      <c r="A347" s="4">
        <v>4</v>
      </c>
      <c r="B347" s="4" t="s">
        <v>363</v>
      </c>
      <c r="C347" s="3">
        <v>66</v>
      </c>
      <c r="D347" s="3">
        <v>46</v>
      </c>
      <c r="E347" s="3">
        <v>23</v>
      </c>
      <c r="F347" s="4">
        <v>17</v>
      </c>
      <c r="G347" s="4">
        <v>39</v>
      </c>
      <c r="H347" s="4">
        <v>55</v>
      </c>
      <c r="I347" s="4">
        <v>41</v>
      </c>
      <c r="J347" s="4">
        <f t="shared" si="30"/>
        <v>287</v>
      </c>
      <c r="K347" s="14">
        <v>48</v>
      </c>
      <c r="L347" s="14">
        <v>345</v>
      </c>
      <c r="M347" s="8">
        <f t="shared" si="31"/>
        <v>11.9</v>
      </c>
      <c r="N347" s="8">
        <f t="shared" si="32"/>
        <v>19.5</v>
      </c>
      <c r="O347" s="8">
        <f t="shared" si="33"/>
        <v>33</v>
      </c>
      <c r="P347" s="8">
        <f t="shared" si="34"/>
        <v>16.399999999999999</v>
      </c>
      <c r="Q347" s="8">
        <f t="shared" si="35"/>
        <v>215.8</v>
      </c>
      <c r="R347" s="8">
        <v>48</v>
      </c>
      <c r="S347" s="8">
        <v>345</v>
      </c>
    </row>
    <row r="348" spans="1:19" ht="12" customHeight="1">
      <c r="A348" s="4">
        <v>4</v>
      </c>
      <c r="B348" s="4" t="s">
        <v>364</v>
      </c>
      <c r="C348" s="3">
        <v>59</v>
      </c>
      <c r="D348" s="3">
        <v>44</v>
      </c>
      <c r="E348" s="3">
        <v>20</v>
      </c>
      <c r="F348" s="4">
        <v>25</v>
      </c>
      <c r="G348" s="4">
        <v>41</v>
      </c>
      <c r="H348" s="4">
        <v>55</v>
      </c>
      <c r="I348" s="4">
        <v>37</v>
      </c>
      <c r="J348" s="4">
        <f t="shared" si="30"/>
        <v>281</v>
      </c>
      <c r="K348" s="14">
        <v>49</v>
      </c>
      <c r="L348" s="14">
        <v>346</v>
      </c>
      <c r="M348" s="8">
        <f t="shared" si="31"/>
        <v>17.5</v>
      </c>
      <c r="N348" s="8">
        <f t="shared" si="32"/>
        <v>20.5</v>
      </c>
      <c r="O348" s="8">
        <f t="shared" si="33"/>
        <v>33</v>
      </c>
      <c r="P348" s="8">
        <f t="shared" si="34"/>
        <v>14.8</v>
      </c>
      <c r="Q348" s="8">
        <f t="shared" si="35"/>
        <v>208.8</v>
      </c>
      <c r="R348" s="8">
        <v>49</v>
      </c>
      <c r="S348" s="8">
        <v>346</v>
      </c>
    </row>
    <row r="349" spans="1:19" ht="12" customHeight="1">
      <c r="A349" s="4">
        <v>3</v>
      </c>
      <c r="B349" s="4" t="s">
        <v>365</v>
      </c>
      <c r="C349" s="3">
        <v>63</v>
      </c>
      <c r="D349" s="3">
        <v>33</v>
      </c>
      <c r="E349" s="3">
        <v>15</v>
      </c>
      <c r="F349" s="4">
        <v>34</v>
      </c>
      <c r="G349" s="4">
        <v>33</v>
      </c>
      <c r="H349" s="4">
        <v>66</v>
      </c>
      <c r="I349" s="4">
        <v>31</v>
      </c>
      <c r="J349" s="4">
        <f t="shared" si="30"/>
        <v>275</v>
      </c>
      <c r="K349" s="14">
        <v>39</v>
      </c>
      <c r="L349" s="14">
        <v>348</v>
      </c>
      <c r="M349" s="8">
        <f t="shared" si="31"/>
        <v>23.8</v>
      </c>
      <c r="N349" s="8">
        <f t="shared" si="32"/>
        <v>16.5</v>
      </c>
      <c r="O349" s="8">
        <f t="shared" si="33"/>
        <v>39.6</v>
      </c>
      <c r="P349" s="8">
        <f t="shared" si="34"/>
        <v>12.4</v>
      </c>
      <c r="Q349" s="8">
        <f t="shared" si="35"/>
        <v>203.3</v>
      </c>
      <c r="R349" s="8">
        <v>39</v>
      </c>
      <c r="S349" s="8">
        <v>347</v>
      </c>
    </row>
    <row r="350" spans="1:19" ht="12" customHeight="1">
      <c r="A350" s="4">
        <v>7</v>
      </c>
      <c r="B350" s="4" t="s">
        <v>366</v>
      </c>
      <c r="C350" s="3">
        <v>51</v>
      </c>
      <c r="D350" s="3">
        <v>39</v>
      </c>
      <c r="E350" s="3">
        <v>21</v>
      </c>
      <c r="F350" s="4">
        <v>23</v>
      </c>
      <c r="G350" s="4">
        <v>25</v>
      </c>
      <c r="H350" s="4">
        <v>66</v>
      </c>
      <c r="I350" s="4">
        <v>55</v>
      </c>
      <c r="J350" s="4">
        <f t="shared" si="30"/>
        <v>280</v>
      </c>
      <c r="K350" s="14">
        <v>46</v>
      </c>
      <c r="L350" s="14">
        <v>347</v>
      </c>
      <c r="M350" s="8">
        <f t="shared" si="31"/>
        <v>16.100000000000001</v>
      </c>
      <c r="N350" s="8">
        <f t="shared" si="32"/>
        <v>12.5</v>
      </c>
      <c r="O350" s="8">
        <f t="shared" si="33"/>
        <v>39.6</v>
      </c>
      <c r="P350" s="8">
        <f t="shared" si="34"/>
        <v>22</v>
      </c>
      <c r="Q350" s="8">
        <f t="shared" si="35"/>
        <v>201.2</v>
      </c>
      <c r="R350" s="8">
        <v>46</v>
      </c>
      <c r="S350" s="8">
        <v>348</v>
      </c>
    </row>
    <row r="351" spans="1:19" ht="12" customHeight="1">
      <c r="A351" s="4">
        <v>6</v>
      </c>
      <c r="B351" s="4" t="s">
        <v>367</v>
      </c>
      <c r="C351" s="3">
        <v>66</v>
      </c>
      <c r="D351" s="3">
        <v>33</v>
      </c>
      <c r="E351" s="3">
        <v>21</v>
      </c>
      <c r="F351" s="4">
        <v>20</v>
      </c>
      <c r="G351" s="4">
        <v>35</v>
      </c>
      <c r="H351" s="4">
        <v>63</v>
      </c>
      <c r="I351" s="4">
        <v>28</v>
      </c>
      <c r="J351" s="4">
        <f t="shared" si="30"/>
        <v>266</v>
      </c>
      <c r="K351" s="14">
        <v>45</v>
      </c>
      <c r="L351" s="14">
        <v>352</v>
      </c>
      <c r="M351" s="8">
        <f t="shared" si="31"/>
        <v>14</v>
      </c>
      <c r="N351" s="8">
        <f t="shared" si="32"/>
        <v>17.5</v>
      </c>
      <c r="O351" s="8">
        <f t="shared" si="33"/>
        <v>37.799999999999997</v>
      </c>
      <c r="P351" s="8">
        <f t="shared" si="34"/>
        <v>11.2</v>
      </c>
      <c r="Q351" s="8">
        <f t="shared" si="35"/>
        <v>200.5</v>
      </c>
      <c r="R351" s="8">
        <v>45</v>
      </c>
      <c r="S351" s="8">
        <v>349</v>
      </c>
    </row>
    <row r="352" spans="1:19" ht="12" customHeight="1">
      <c r="A352" s="4">
        <v>7</v>
      </c>
      <c r="B352" s="4" t="s">
        <v>368</v>
      </c>
      <c r="C352" s="3">
        <v>60</v>
      </c>
      <c r="D352" s="3">
        <v>26</v>
      </c>
      <c r="E352" s="3">
        <v>33</v>
      </c>
      <c r="F352" s="4">
        <v>15</v>
      </c>
      <c r="G352" s="4">
        <v>17</v>
      </c>
      <c r="H352" s="4">
        <v>69</v>
      </c>
      <c r="I352" s="4">
        <v>52</v>
      </c>
      <c r="J352" s="4">
        <f t="shared" si="30"/>
        <v>272</v>
      </c>
      <c r="K352" s="14">
        <v>47</v>
      </c>
      <c r="L352" s="14">
        <v>350</v>
      </c>
      <c r="M352" s="8">
        <f t="shared" si="31"/>
        <v>10.5</v>
      </c>
      <c r="N352" s="8">
        <f t="shared" si="32"/>
        <v>8.5</v>
      </c>
      <c r="O352" s="8">
        <f t="shared" si="33"/>
        <v>41.4</v>
      </c>
      <c r="P352" s="8">
        <f t="shared" si="34"/>
        <v>20.8</v>
      </c>
      <c r="Q352" s="8">
        <f t="shared" si="35"/>
        <v>200.2</v>
      </c>
      <c r="R352" s="8">
        <v>47</v>
      </c>
      <c r="S352" s="8">
        <v>350</v>
      </c>
    </row>
    <row r="353" spans="1:19" ht="12" customHeight="1">
      <c r="A353" s="4">
        <v>2</v>
      </c>
      <c r="B353" s="4" t="s">
        <v>369</v>
      </c>
      <c r="C353" s="3">
        <v>70</v>
      </c>
      <c r="D353" s="3">
        <v>17</v>
      </c>
      <c r="E353" s="8">
        <v>23</v>
      </c>
      <c r="F353" s="4">
        <v>26</v>
      </c>
      <c r="G353" s="4">
        <v>28</v>
      </c>
      <c r="H353" s="4">
        <v>64</v>
      </c>
      <c r="I353" s="4">
        <v>41</v>
      </c>
      <c r="J353" s="4">
        <f t="shared" si="30"/>
        <v>269</v>
      </c>
      <c r="K353" s="14">
        <v>47</v>
      </c>
      <c r="L353" s="14">
        <v>351</v>
      </c>
      <c r="M353" s="8">
        <f t="shared" si="31"/>
        <v>18.2</v>
      </c>
      <c r="N353" s="8">
        <f t="shared" si="32"/>
        <v>14</v>
      </c>
      <c r="O353" s="8">
        <f t="shared" si="33"/>
        <v>38.4</v>
      </c>
      <c r="P353" s="8">
        <f t="shared" si="34"/>
        <v>16.399999999999999</v>
      </c>
      <c r="Q353" s="8">
        <f t="shared" si="35"/>
        <v>197</v>
      </c>
      <c r="R353" s="8">
        <v>47</v>
      </c>
      <c r="S353" s="8">
        <v>351</v>
      </c>
    </row>
    <row r="354" spans="1:19" ht="12" customHeight="1">
      <c r="A354" s="4">
        <v>5</v>
      </c>
      <c r="B354" s="4" t="s">
        <v>370</v>
      </c>
      <c r="C354" s="3">
        <v>57</v>
      </c>
      <c r="D354" s="3">
        <v>31</v>
      </c>
      <c r="E354" s="3">
        <v>31</v>
      </c>
      <c r="F354" s="4">
        <v>20</v>
      </c>
      <c r="G354" s="4">
        <v>16</v>
      </c>
      <c r="H354" s="4">
        <v>64</v>
      </c>
      <c r="I354" s="4">
        <v>34</v>
      </c>
      <c r="J354" s="4">
        <f t="shared" si="30"/>
        <v>253</v>
      </c>
      <c r="K354" s="14">
        <v>41</v>
      </c>
      <c r="L354" s="14">
        <v>354</v>
      </c>
      <c r="M354" s="8">
        <f t="shared" si="31"/>
        <v>14</v>
      </c>
      <c r="N354" s="8">
        <f t="shared" si="32"/>
        <v>8</v>
      </c>
      <c r="O354" s="8">
        <f t="shared" si="33"/>
        <v>38.4</v>
      </c>
      <c r="P354" s="8">
        <f t="shared" si="34"/>
        <v>13.6</v>
      </c>
      <c r="Q354" s="8">
        <f t="shared" si="35"/>
        <v>193</v>
      </c>
      <c r="R354" s="8">
        <v>41</v>
      </c>
      <c r="S354" s="8">
        <v>352</v>
      </c>
    </row>
    <row r="355" spans="1:19" ht="12" customHeight="1">
      <c r="A355" s="4">
        <v>6</v>
      </c>
      <c r="B355" s="4" t="s">
        <v>371</v>
      </c>
      <c r="C355" s="3">
        <v>48</v>
      </c>
      <c r="D355" s="3">
        <v>46</v>
      </c>
      <c r="E355" s="3">
        <v>17</v>
      </c>
      <c r="F355" s="4">
        <v>19</v>
      </c>
      <c r="G355" s="4">
        <v>27</v>
      </c>
      <c r="H355" s="4">
        <v>63</v>
      </c>
      <c r="I355" s="4">
        <v>35</v>
      </c>
      <c r="J355" s="4">
        <f t="shared" si="30"/>
        <v>255</v>
      </c>
      <c r="K355" s="14">
        <v>46</v>
      </c>
      <c r="L355" s="14">
        <v>353</v>
      </c>
      <c r="M355" s="8">
        <f t="shared" si="31"/>
        <v>13.3</v>
      </c>
      <c r="N355" s="8">
        <f t="shared" si="32"/>
        <v>13.5</v>
      </c>
      <c r="O355" s="8">
        <f t="shared" si="33"/>
        <v>37.799999999999997</v>
      </c>
      <c r="P355" s="8">
        <f t="shared" si="34"/>
        <v>14</v>
      </c>
      <c r="Q355" s="8">
        <f t="shared" si="35"/>
        <v>189.6</v>
      </c>
      <c r="R355" s="8">
        <v>46</v>
      </c>
      <c r="S355" s="8">
        <v>353</v>
      </c>
    </row>
    <row r="356" spans="1:19" ht="12" customHeight="1">
      <c r="A356" s="4">
        <v>6</v>
      </c>
      <c r="B356" s="4" t="s">
        <v>372</v>
      </c>
      <c r="C356" s="3">
        <v>69</v>
      </c>
      <c r="D356" s="3">
        <v>24</v>
      </c>
      <c r="E356" s="3">
        <v>39</v>
      </c>
      <c r="F356" s="4">
        <v>18</v>
      </c>
      <c r="G356" s="4">
        <v>17</v>
      </c>
      <c r="H356" s="4">
        <v>41</v>
      </c>
      <c r="I356" s="4">
        <v>23</v>
      </c>
      <c r="J356" s="4">
        <f t="shared" si="30"/>
        <v>231</v>
      </c>
      <c r="K356" s="14">
        <v>49</v>
      </c>
      <c r="L356" s="14">
        <v>357</v>
      </c>
      <c r="M356" s="8">
        <f t="shared" si="31"/>
        <v>12.6</v>
      </c>
      <c r="N356" s="8">
        <f t="shared" si="32"/>
        <v>8.5</v>
      </c>
      <c r="O356" s="8">
        <f t="shared" si="33"/>
        <v>24.6</v>
      </c>
      <c r="P356" s="8">
        <f t="shared" si="34"/>
        <v>9.1999999999999993</v>
      </c>
      <c r="Q356" s="8">
        <f t="shared" si="35"/>
        <v>186.9</v>
      </c>
      <c r="R356" s="8">
        <v>47</v>
      </c>
      <c r="S356" s="8">
        <v>354</v>
      </c>
    </row>
    <row r="357" spans="1:19" ht="12" customHeight="1">
      <c r="A357" s="4">
        <v>6</v>
      </c>
      <c r="B357" s="4" t="s">
        <v>373</v>
      </c>
      <c r="C357" s="3">
        <v>55</v>
      </c>
      <c r="D357" s="3">
        <v>47</v>
      </c>
      <c r="E357" s="3">
        <v>25</v>
      </c>
      <c r="F357" s="4">
        <v>14</v>
      </c>
      <c r="G357" s="4">
        <v>12</v>
      </c>
      <c r="H357" s="4">
        <v>54</v>
      </c>
      <c r="I357" s="4">
        <v>23</v>
      </c>
      <c r="J357" s="4">
        <f t="shared" si="30"/>
        <v>230</v>
      </c>
      <c r="K357" s="14">
        <v>50</v>
      </c>
      <c r="L357" s="14">
        <v>358</v>
      </c>
      <c r="M357" s="8">
        <f t="shared" si="31"/>
        <v>9.8000000000000007</v>
      </c>
      <c r="N357" s="8">
        <f t="shared" si="32"/>
        <v>6</v>
      </c>
      <c r="O357" s="8">
        <f t="shared" si="33"/>
        <v>32.4</v>
      </c>
      <c r="P357" s="8">
        <f t="shared" si="34"/>
        <v>9.1999999999999993</v>
      </c>
      <c r="Q357" s="8">
        <f t="shared" si="35"/>
        <v>184.4</v>
      </c>
      <c r="R357" s="8">
        <v>48</v>
      </c>
      <c r="S357" s="8">
        <v>355</v>
      </c>
    </row>
    <row r="358" spans="1:19" ht="12" customHeight="1">
      <c r="A358" s="4">
        <v>6</v>
      </c>
      <c r="B358" s="4" t="s">
        <v>232</v>
      </c>
      <c r="C358" s="3">
        <v>44</v>
      </c>
      <c r="D358" s="3">
        <v>47</v>
      </c>
      <c r="E358" s="3">
        <v>23</v>
      </c>
      <c r="F358" s="4">
        <v>18</v>
      </c>
      <c r="G358" s="4">
        <v>18</v>
      </c>
      <c r="H358" s="4">
        <v>51</v>
      </c>
      <c r="I358" s="4">
        <v>32</v>
      </c>
      <c r="J358" s="4">
        <f t="shared" si="30"/>
        <v>233</v>
      </c>
      <c r="K358" s="14">
        <v>48</v>
      </c>
      <c r="L358" s="14">
        <v>356</v>
      </c>
      <c r="M358" s="8">
        <f t="shared" si="31"/>
        <v>12.6</v>
      </c>
      <c r="N358" s="8">
        <f t="shared" si="32"/>
        <v>9</v>
      </c>
      <c r="O358" s="8">
        <f t="shared" si="33"/>
        <v>30.6</v>
      </c>
      <c r="P358" s="8">
        <f t="shared" si="34"/>
        <v>12.8</v>
      </c>
      <c r="Q358" s="8">
        <f t="shared" si="35"/>
        <v>179</v>
      </c>
      <c r="R358" s="8">
        <v>49</v>
      </c>
      <c r="S358" s="8">
        <v>356</v>
      </c>
    </row>
    <row r="359" spans="1:19" ht="12" customHeight="1">
      <c r="A359" s="4">
        <v>6</v>
      </c>
      <c r="B359" s="4" t="s">
        <v>374</v>
      </c>
      <c r="C359" s="3">
        <v>47</v>
      </c>
      <c r="D359" s="3">
        <v>32</v>
      </c>
      <c r="E359" s="3">
        <v>14</v>
      </c>
      <c r="F359" s="4">
        <v>21</v>
      </c>
      <c r="G359" s="4">
        <v>24</v>
      </c>
      <c r="H359" s="4">
        <v>56</v>
      </c>
      <c r="I359" s="4">
        <v>47</v>
      </c>
      <c r="J359" s="4">
        <f t="shared" si="30"/>
        <v>241</v>
      </c>
      <c r="K359" s="14">
        <v>47</v>
      </c>
      <c r="L359" s="14">
        <v>355</v>
      </c>
      <c r="M359" s="8">
        <f t="shared" si="31"/>
        <v>14.7</v>
      </c>
      <c r="N359" s="8">
        <f t="shared" si="32"/>
        <v>12</v>
      </c>
      <c r="O359" s="8">
        <f t="shared" si="33"/>
        <v>33.6</v>
      </c>
      <c r="P359" s="8">
        <f t="shared" si="34"/>
        <v>18.8</v>
      </c>
      <c r="Q359" s="8">
        <f t="shared" si="35"/>
        <v>172.1</v>
      </c>
      <c r="R359" s="8">
        <v>50</v>
      </c>
      <c r="S359" s="8">
        <v>357</v>
      </c>
    </row>
    <row r="360" spans="1:19" ht="12" customHeight="1">
      <c r="A360" s="4">
        <v>7</v>
      </c>
      <c r="B360" s="4" t="s">
        <v>375</v>
      </c>
      <c r="C360" s="3">
        <v>57</v>
      </c>
      <c r="D360" s="3">
        <v>31</v>
      </c>
      <c r="E360" s="3">
        <v>25</v>
      </c>
      <c r="F360" s="4">
        <v>6</v>
      </c>
      <c r="G360" s="4">
        <v>18</v>
      </c>
      <c r="H360" s="4">
        <v>42</v>
      </c>
      <c r="I360" s="4">
        <v>40</v>
      </c>
      <c r="J360" s="4">
        <f t="shared" si="30"/>
        <v>219</v>
      </c>
      <c r="K360" s="14">
        <v>48</v>
      </c>
      <c r="L360" s="14">
        <v>359</v>
      </c>
      <c r="M360" s="8">
        <f t="shared" si="31"/>
        <v>4.2</v>
      </c>
      <c r="N360" s="8">
        <f t="shared" si="32"/>
        <v>9</v>
      </c>
      <c r="O360" s="8">
        <f t="shared" si="33"/>
        <v>25.2</v>
      </c>
      <c r="P360" s="8">
        <f t="shared" si="34"/>
        <v>16</v>
      </c>
      <c r="Q360" s="8">
        <f t="shared" si="35"/>
        <v>167.4</v>
      </c>
      <c r="R360" s="8">
        <v>48</v>
      </c>
      <c r="S360" s="8">
        <v>358</v>
      </c>
    </row>
    <row r="361" spans="1:19" ht="12" customHeight="1">
      <c r="A361" s="4">
        <v>7</v>
      </c>
      <c r="B361" s="4" t="s">
        <v>376</v>
      </c>
      <c r="C361" s="3">
        <v>60</v>
      </c>
      <c r="D361" s="3">
        <v>13</v>
      </c>
      <c r="E361" s="3">
        <v>32</v>
      </c>
      <c r="F361" s="4">
        <v>15</v>
      </c>
      <c r="G361" s="4">
        <v>16</v>
      </c>
      <c r="H361" s="4">
        <v>42</v>
      </c>
      <c r="I361" s="4">
        <v>31</v>
      </c>
      <c r="J361" s="4">
        <f t="shared" si="30"/>
        <v>209</v>
      </c>
      <c r="K361" s="14">
        <v>49</v>
      </c>
      <c r="L361" s="14">
        <v>361</v>
      </c>
      <c r="M361" s="8">
        <f t="shared" si="31"/>
        <v>10.5</v>
      </c>
      <c r="N361" s="8">
        <f t="shared" si="32"/>
        <v>8</v>
      </c>
      <c r="O361" s="8">
        <f t="shared" si="33"/>
        <v>25.2</v>
      </c>
      <c r="P361" s="8">
        <f t="shared" si="34"/>
        <v>12.4</v>
      </c>
      <c r="Q361" s="8">
        <f t="shared" si="35"/>
        <v>161.1</v>
      </c>
      <c r="R361" s="8">
        <v>49</v>
      </c>
      <c r="S361" s="8">
        <v>359</v>
      </c>
    </row>
    <row r="362" spans="1:19" ht="12" customHeight="1">
      <c r="A362" s="4">
        <v>3</v>
      </c>
      <c r="B362" s="4" t="s">
        <v>377</v>
      </c>
      <c r="C362" s="3"/>
      <c r="D362" s="3"/>
      <c r="E362" s="3">
        <v>15</v>
      </c>
      <c r="F362" s="4">
        <v>78</v>
      </c>
      <c r="G362" s="4">
        <v>64</v>
      </c>
      <c r="H362" s="4">
        <v>60</v>
      </c>
      <c r="I362" s="4">
        <v>56</v>
      </c>
      <c r="J362" s="4">
        <f t="shared" si="30"/>
        <v>273</v>
      </c>
      <c r="K362" s="14">
        <v>40</v>
      </c>
      <c r="L362" s="14">
        <v>349</v>
      </c>
      <c r="M362" s="8">
        <f t="shared" si="31"/>
        <v>54.6</v>
      </c>
      <c r="N362" s="8">
        <f t="shared" si="32"/>
        <v>32</v>
      </c>
      <c r="O362" s="8">
        <f t="shared" si="33"/>
        <v>36</v>
      </c>
      <c r="P362" s="8">
        <f t="shared" si="34"/>
        <v>22.4</v>
      </c>
      <c r="Q362" s="8">
        <f t="shared" si="35"/>
        <v>160</v>
      </c>
      <c r="R362" s="8">
        <v>40</v>
      </c>
      <c r="S362" s="8">
        <v>360</v>
      </c>
    </row>
    <row r="363" spans="1:19" ht="12" customHeight="1">
      <c r="A363" s="4">
        <v>6</v>
      </c>
      <c r="B363" s="4" t="s">
        <v>378</v>
      </c>
      <c r="C363" s="3"/>
      <c r="D363" s="3"/>
      <c r="E363" s="3">
        <v>71</v>
      </c>
      <c r="F363" s="4"/>
      <c r="G363" s="4"/>
      <c r="H363" s="4">
        <v>87</v>
      </c>
      <c r="I363" s="4">
        <v>53</v>
      </c>
      <c r="J363" s="4">
        <f t="shared" si="30"/>
        <v>211</v>
      </c>
      <c r="K363" s="14">
        <v>51</v>
      </c>
      <c r="L363" s="14">
        <v>360</v>
      </c>
      <c r="M363" s="8">
        <f t="shared" si="31"/>
        <v>0</v>
      </c>
      <c r="N363" s="8">
        <f t="shared" si="32"/>
        <v>0</v>
      </c>
      <c r="O363" s="8">
        <f t="shared" si="33"/>
        <v>52.2</v>
      </c>
      <c r="P363" s="8">
        <f t="shared" si="34"/>
        <v>21.2</v>
      </c>
      <c r="Q363" s="8">
        <f t="shared" si="35"/>
        <v>144.4</v>
      </c>
      <c r="R363" s="8">
        <v>51</v>
      </c>
      <c r="S363" s="8">
        <v>361</v>
      </c>
    </row>
    <row r="364" spans="1:19" ht="12.95" customHeight="1">
      <c r="A364" s="25" t="s">
        <v>379</v>
      </c>
      <c r="B364" s="26"/>
      <c r="C364" s="8">
        <f t="shared" ref="C364:J364" si="36">AVERAGE(C3:C363)</f>
        <v>77.172701949860695</v>
      </c>
      <c r="D364" s="8">
        <f t="shared" si="36"/>
        <v>65.161559888579404</v>
      </c>
      <c r="E364" s="8">
        <f t="shared" si="36"/>
        <v>70.584487534626007</v>
      </c>
      <c r="F364" s="14">
        <f t="shared" si="36"/>
        <v>55.761111111111099</v>
      </c>
      <c r="G364" s="14">
        <f t="shared" si="36"/>
        <v>58.869444444444397</v>
      </c>
      <c r="H364" s="14">
        <f t="shared" si="36"/>
        <v>77.271468144044306</v>
      </c>
      <c r="I364" s="14">
        <f t="shared" si="36"/>
        <v>58.8614958448753</v>
      </c>
      <c r="J364" s="14">
        <f t="shared" si="36"/>
        <v>462.57617728531898</v>
      </c>
      <c r="K364" s="14"/>
      <c r="L364" s="14"/>
      <c r="M364" s="14">
        <f>AVERAGE(M3:M363)</f>
        <v>38.924653739612197</v>
      </c>
      <c r="N364" s="14">
        <f>AVERAGE(N3:N363)</f>
        <v>29.353185595567901</v>
      </c>
      <c r="O364" s="14">
        <f>AVERAGE(O3:O363)</f>
        <v>46.362880886426602</v>
      </c>
      <c r="P364" s="14">
        <f>AVERAGE(P3:P363)</f>
        <v>23.544598337950099</v>
      </c>
      <c r="Q364" s="14">
        <f>AVERAGE(Q3:Q363)</f>
        <v>350.31551246537401</v>
      </c>
      <c r="R364" s="14"/>
      <c r="S364" s="14"/>
    </row>
    <row r="365" spans="1:19" ht="12.95" customHeight="1">
      <c r="H365" s="13"/>
    </row>
    <row r="366" spans="1:19" ht="12.95" customHeight="1">
      <c r="H366" s="13"/>
    </row>
  </sheetData>
  <mergeCells count="2">
    <mergeCell ref="A1:S1"/>
    <mergeCell ref="A364:B364"/>
  </mergeCells>
  <phoneticPr fontId="10" type="noConversion"/>
  <pageMargins left="0.75138888888888899" right="0.75138888888888899" top="0.31388888888888899" bottom="3.8888888888888903E-2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02"/>
  <sheetViews>
    <sheetView tabSelected="1" topLeftCell="A7" workbookViewId="0">
      <selection activeCell="A34" sqref="A34:IV37"/>
    </sheetView>
  </sheetViews>
  <sheetFormatPr defaultRowHeight="12.95" customHeight="1"/>
  <cols>
    <col min="1" max="1" width="4.25" style="9" customWidth="1"/>
    <col min="2" max="2" width="5.625" style="9" customWidth="1"/>
    <col min="3" max="3" width="5.625" style="10" customWidth="1"/>
    <col min="4" max="4" width="5.625" style="11" customWidth="1"/>
    <col min="5" max="5" width="5.625" style="10" customWidth="1"/>
    <col min="6" max="7" width="5.125" style="9" customWidth="1"/>
    <col min="8" max="8" width="5.125" style="12" customWidth="1"/>
    <col min="9" max="9" width="5.125" style="13" customWidth="1"/>
    <col min="10" max="10" width="5.625" style="9" customWidth="1"/>
    <col min="11" max="12" width="4.25" style="9" customWidth="1"/>
    <col min="13" max="17" width="5.625" style="9" customWidth="1"/>
    <col min="18" max="18" width="4.625" style="9" customWidth="1"/>
    <col min="19" max="19" width="5" style="9" customWidth="1"/>
    <col min="20" max="16384" width="9" style="1"/>
  </cols>
  <sheetData>
    <row r="1" spans="1:19" ht="17.100000000000001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12.95" customHeight="1">
      <c r="A2" s="2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14" t="s">
        <v>11</v>
      </c>
      <c r="L2" s="14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</row>
    <row r="3" spans="1:19" ht="12.95" customHeight="1">
      <c r="A3" s="4">
        <v>1</v>
      </c>
      <c r="B3" s="4" t="s">
        <v>21</v>
      </c>
      <c r="C3" s="3">
        <v>104</v>
      </c>
      <c r="D3" s="3">
        <v>95</v>
      </c>
      <c r="E3" s="3">
        <v>110</v>
      </c>
      <c r="F3" s="4">
        <v>91</v>
      </c>
      <c r="G3" s="4">
        <v>93</v>
      </c>
      <c r="H3" s="4">
        <v>94</v>
      </c>
      <c r="I3" s="4">
        <v>83</v>
      </c>
      <c r="J3" s="4">
        <f t="shared" ref="J3:J44" si="0">SUM(C3:I3)</f>
        <v>670</v>
      </c>
      <c r="K3" s="14">
        <v>1</v>
      </c>
      <c r="L3" s="14">
        <v>1</v>
      </c>
      <c r="M3" s="8">
        <f t="shared" ref="M3:M44" si="1">F3*0.7</f>
        <v>63.699999999999996</v>
      </c>
      <c r="N3" s="8">
        <f t="shared" ref="N3:N44" si="2">G3*0.5</f>
        <v>46.5</v>
      </c>
      <c r="O3" s="8">
        <f t="shared" ref="O3:O44" si="3">H3*0.6</f>
        <v>56.4</v>
      </c>
      <c r="P3" s="8">
        <f t="shared" ref="P3:P44" si="4">I3*0.4</f>
        <v>33.200000000000003</v>
      </c>
      <c r="Q3" s="8">
        <f t="shared" ref="Q3:Q44" si="5">C3+D3+E3+M3+N3+O3+P3</f>
        <v>508.79999999999995</v>
      </c>
      <c r="R3" s="8">
        <v>1</v>
      </c>
      <c r="S3" s="8">
        <v>2</v>
      </c>
    </row>
    <row r="4" spans="1:19" ht="12.95" customHeight="1">
      <c r="A4" s="4">
        <v>1</v>
      </c>
      <c r="B4" s="4" t="s">
        <v>22</v>
      </c>
      <c r="C4" s="3">
        <v>86</v>
      </c>
      <c r="D4" s="3">
        <v>106</v>
      </c>
      <c r="E4" s="3">
        <v>113</v>
      </c>
      <c r="F4" s="4">
        <v>96</v>
      </c>
      <c r="G4" s="4">
        <v>94</v>
      </c>
      <c r="H4" s="4">
        <v>94</v>
      </c>
      <c r="I4" s="4">
        <v>78</v>
      </c>
      <c r="J4" s="4">
        <f t="shared" si="0"/>
        <v>667</v>
      </c>
      <c r="K4" s="14">
        <v>2</v>
      </c>
      <c r="L4" s="14">
        <v>2</v>
      </c>
      <c r="M4" s="8">
        <f t="shared" si="1"/>
        <v>67.199999999999989</v>
      </c>
      <c r="N4" s="8">
        <f t="shared" si="2"/>
        <v>47</v>
      </c>
      <c r="O4" s="8">
        <f t="shared" si="3"/>
        <v>56.4</v>
      </c>
      <c r="P4" s="8">
        <f t="shared" si="4"/>
        <v>31.200000000000003</v>
      </c>
      <c r="Q4" s="8">
        <f t="shared" si="5"/>
        <v>506.79999999999995</v>
      </c>
      <c r="R4" s="8">
        <v>2</v>
      </c>
      <c r="S4" s="8">
        <v>3</v>
      </c>
    </row>
    <row r="5" spans="1:19" ht="12.95" customHeight="1">
      <c r="A5" s="4">
        <v>1</v>
      </c>
      <c r="B5" s="4" t="s">
        <v>23</v>
      </c>
      <c r="C5" s="3">
        <v>99</v>
      </c>
      <c r="D5" s="3">
        <v>107</v>
      </c>
      <c r="E5" s="3">
        <v>106</v>
      </c>
      <c r="F5" s="4">
        <v>96</v>
      </c>
      <c r="G5" s="4">
        <v>85</v>
      </c>
      <c r="H5" s="4">
        <v>92</v>
      </c>
      <c r="I5" s="4">
        <v>74</v>
      </c>
      <c r="J5" s="4">
        <f t="shared" si="0"/>
        <v>659</v>
      </c>
      <c r="K5" s="14">
        <v>3</v>
      </c>
      <c r="L5" s="14">
        <v>5</v>
      </c>
      <c r="M5" s="8">
        <f t="shared" si="1"/>
        <v>67.199999999999989</v>
      </c>
      <c r="N5" s="8">
        <f t="shared" si="2"/>
        <v>42.5</v>
      </c>
      <c r="O5" s="8">
        <f t="shared" si="3"/>
        <v>55.199999999999996</v>
      </c>
      <c r="P5" s="8">
        <f t="shared" si="4"/>
        <v>29.6</v>
      </c>
      <c r="Q5" s="8">
        <f t="shared" si="5"/>
        <v>506.5</v>
      </c>
      <c r="R5" s="8">
        <v>3</v>
      </c>
      <c r="S5" s="8">
        <v>4</v>
      </c>
    </row>
    <row r="6" spans="1:19" ht="12.95" customHeight="1">
      <c r="A6" s="4">
        <v>1</v>
      </c>
      <c r="B6" s="4" t="s">
        <v>24</v>
      </c>
      <c r="C6" s="3">
        <v>93</v>
      </c>
      <c r="D6" s="3">
        <v>110</v>
      </c>
      <c r="E6" s="3">
        <v>113</v>
      </c>
      <c r="F6" s="4">
        <v>86</v>
      </c>
      <c r="G6" s="4">
        <v>85</v>
      </c>
      <c r="H6" s="4">
        <v>92</v>
      </c>
      <c r="I6" s="4">
        <v>75</v>
      </c>
      <c r="J6" s="4">
        <f t="shared" si="0"/>
        <v>654</v>
      </c>
      <c r="K6" s="14">
        <v>5</v>
      </c>
      <c r="L6" s="14">
        <v>8</v>
      </c>
      <c r="M6" s="8">
        <f t="shared" si="1"/>
        <v>60.199999999999996</v>
      </c>
      <c r="N6" s="8">
        <f t="shared" si="2"/>
        <v>42.5</v>
      </c>
      <c r="O6" s="8">
        <f t="shared" si="3"/>
        <v>55.199999999999996</v>
      </c>
      <c r="P6" s="8">
        <f t="shared" si="4"/>
        <v>30</v>
      </c>
      <c r="Q6" s="8">
        <f t="shared" si="5"/>
        <v>503.9</v>
      </c>
      <c r="R6" s="8">
        <v>4</v>
      </c>
      <c r="S6" s="8">
        <v>5</v>
      </c>
    </row>
    <row r="7" spans="1:19" ht="12.95" customHeight="1">
      <c r="A7" s="4">
        <v>1</v>
      </c>
      <c r="B7" s="4" t="s">
        <v>26</v>
      </c>
      <c r="C7" s="3">
        <v>93</v>
      </c>
      <c r="D7" s="3">
        <v>101</v>
      </c>
      <c r="E7" s="3">
        <v>117</v>
      </c>
      <c r="F7" s="4">
        <v>89</v>
      </c>
      <c r="G7" s="4">
        <v>85</v>
      </c>
      <c r="H7" s="4">
        <v>94</v>
      </c>
      <c r="I7" s="4">
        <v>77</v>
      </c>
      <c r="J7" s="4">
        <f t="shared" si="0"/>
        <v>656</v>
      </c>
      <c r="K7" s="14">
        <v>4</v>
      </c>
      <c r="L7" s="14">
        <v>7</v>
      </c>
      <c r="M7" s="8">
        <f t="shared" si="1"/>
        <v>62.3</v>
      </c>
      <c r="N7" s="8">
        <f t="shared" si="2"/>
        <v>42.5</v>
      </c>
      <c r="O7" s="8">
        <f t="shared" si="3"/>
        <v>56.4</v>
      </c>
      <c r="P7" s="8">
        <f t="shared" si="4"/>
        <v>30.8</v>
      </c>
      <c r="Q7" s="8">
        <f t="shared" si="5"/>
        <v>503</v>
      </c>
      <c r="R7" s="8">
        <v>5</v>
      </c>
      <c r="S7" s="8">
        <v>7</v>
      </c>
    </row>
    <row r="8" spans="1:19" ht="12.95" customHeight="1">
      <c r="A8" s="4">
        <v>1</v>
      </c>
      <c r="B8" s="4" t="s">
        <v>29</v>
      </c>
      <c r="C8" s="3">
        <v>92</v>
      </c>
      <c r="D8" s="3">
        <v>102</v>
      </c>
      <c r="E8" s="3">
        <v>112</v>
      </c>
      <c r="F8" s="4">
        <v>89</v>
      </c>
      <c r="G8" s="4">
        <v>91</v>
      </c>
      <c r="H8" s="4">
        <v>91</v>
      </c>
      <c r="I8" s="4">
        <v>71</v>
      </c>
      <c r="J8" s="4">
        <f t="shared" si="0"/>
        <v>648</v>
      </c>
      <c r="K8" s="14">
        <v>6</v>
      </c>
      <c r="L8" s="14">
        <v>9</v>
      </c>
      <c r="M8" s="8">
        <f t="shared" si="1"/>
        <v>62.3</v>
      </c>
      <c r="N8" s="8">
        <f t="shared" si="2"/>
        <v>45.5</v>
      </c>
      <c r="O8" s="8">
        <f t="shared" si="3"/>
        <v>54.6</v>
      </c>
      <c r="P8" s="8">
        <f t="shared" si="4"/>
        <v>28.400000000000002</v>
      </c>
      <c r="Q8" s="8">
        <f t="shared" si="5"/>
        <v>496.8</v>
      </c>
      <c r="R8" s="8">
        <v>6</v>
      </c>
      <c r="S8" s="8">
        <v>10</v>
      </c>
    </row>
    <row r="9" spans="1:19" ht="12.95" customHeight="1">
      <c r="A9" s="4">
        <v>1</v>
      </c>
      <c r="B9" s="4" t="s">
        <v>31</v>
      </c>
      <c r="C9" s="3">
        <v>89</v>
      </c>
      <c r="D9" s="3">
        <v>109</v>
      </c>
      <c r="E9" s="3">
        <v>109</v>
      </c>
      <c r="F9" s="4">
        <v>92</v>
      </c>
      <c r="G9" s="4">
        <v>77</v>
      </c>
      <c r="H9" s="4">
        <v>90</v>
      </c>
      <c r="I9" s="4">
        <v>74</v>
      </c>
      <c r="J9" s="4">
        <f t="shared" si="0"/>
        <v>640</v>
      </c>
      <c r="K9" s="14">
        <v>9</v>
      </c>
      <c r="L9" s="14">
        <v>15</v>
      </c>
      <c r="M9" s="8">
        <f t="shared" si="1"/>
        <v>64.399999999999991</v>
      </c>
      <c r="N9" s="8">
        <f t="shared" si="2"/>
        <v>38.5</v>
      </c>
      <c r="O9" s="8">
        <f t="shared" si="3"/>
        <v>54</v>
      </c>
      <c r="P9" s="8">
        <f t="shared" si="4"/>
        <v>29.6</v>
      </c>
      <c r="Q9" s="8">
        <f t="shared" si="5"/>
        <v>493.5</v>
      </c>
      <c r="R9" s="8">
        <v>7</v>
      </c>
      <c r="S9" s="8">
        <v>12</v>
      </c>
    </row>
    <row r="10" spans="1:19" ht="12.95" customHeight="1">
      <c r="A10" s="4">
        <v>1</v>
      </c>
      <c r="B10" s="4" t="s">
        <v>33</v>
      </c>
      <c r="C10" s="3">
        <v>82</v>
      </c>
      <c r="D10" s="3">
        <v>101</v>
      </c>
      <c r="E10" s="3">
        <v>106</v>
      </c>
      <c r="F10" s="4">
        <v>93</v>
      </c>
      <c r="G10" s="4">
        <v>95</v>
      </c>
      <c r="H10" s="4">
        <v>92</v>
      </c>
      <c r="I10" s="4">
        <v>73</v>
      </c>
      <c r="J10" s="4">
        <f t="shared" si="0"/>
        <v>642</v>
      </c>
      <c r="K10" s="14">
        <v>8</v>
      </c>
      <c r="L10" s="14">
        <v>14</v>
      </c>
      <c r="M10" s="8">
        <f t="shared" si="1"/>
        <v>65.099999999999994</v>
      </c>
      <c r="N10" s="8">
        <f t="shared" si="2"/>
        <v>47.5</v>
      </c>
      <c r="O10" s="8">
        <f t="shared" si="3"/>
        <v>55.199999999999996</v>
      </c>
      <c r="P10" s="8">
        <f t="shared" si="4"/>
        <v>29.200000000000003</v>
      </c>
      <c r="Q10" s="8">
        <f t="shared" si="5"/>
        <v>486</v>
      </c>
      <c r="R10" s="8">
        <v>8</v>
      </c>
      <c r="S10" s="8">
        <v>14</v>
      </c>
    </row>
    <row r="11" spans="1:19" ht="12.95" customHeight="1">
      <c r="A11" s="4">
        <v>1</v>
      </c>
      <c r="B11" s="4" t="s">
        <v>35</v>
      </c>
      <c r="C11" s="3">
        <v>89</v>
      </c>
      <c r="D11" s="3">
        <v>91</v>
      </c>
      <c r="E11" s="3">
        <v>109</v>
      </c>
      <c r="F11" s="4">
        <v>83</v>
      </c>
      <c r="G11" s="4">
        <v>99</v>
      </c>
      <c r="H11" s="4">
        <v>95</v>
      </c>
      <c r="I11" s="4">
        <v>78</v>
      </c>
      <c r="J11" s="4">
        <f t="shared" si="0"/>
        <v>644</v>
      </c>
      <c r="K11" s="14">
        <v>7</v>
      </c>
      <c r="L11" s="14">
        <v>13</v>
      </c>
      <c r="M11" s="8">
        <f t="shared" si="1"/>
        <v>58.099999999999994</v>
      </c>
      <c r="N11" s="8">
        <f t="shared" si="2"/>
        <v>49.5</v>
      </c>
      <c r="O11" s="8">
        <f t="shared" si="3"/>
        <v>57</v>
      </c>
      <c r="P11" s="8">
        <f t="shared" si="4"/>
        <v>31.200000000000003</v>
      </c>
      <c r="Q11" s="8">
        <f t="shared" si="5"/>
        <v>484.8</v>
      </c>
      <c r="R11" s="8">
        <v>9</v>
      </c>
      <c r="S11" s="8">
        <v>16</v>
      </c>
    </row>
    <row r="12" spans="1:19" ht="12.95" customHeight="1">
      <c r="A12" s="4">
        <v>1</v>
      </c>
      <c r="B12" s="4" t="s">
        <v>40</v>
      </c>
      <c r="C12" s="3">
        <v>81</v>
      </c>
      <c r="D12" s="3">
        <v>102</v>
      </c>
      <c r="E12" s="3">
        <v>96</v>
      </c>
      <c r="F12" s="4">
        <v>90</v>
      </c>
      <c r="G12" s="4">
        <v>90</v>
      </c>
      <c r="H12" s="4">
        <v>94</v>
      </c>
      <c r="I12" s="4">
        <v>76</v>
      </c>
      <c r="J12" s="4">
        <f t="shared" si="0"/>
        <v>629</v>
      </c>
      <c r="K12" s="14">
        <v>10</v>
      </c>
      <c r="L12" s="14">
        <v>19</v>
      </c>
      <c r="M12" s="8">
        <f t="shared" si="1"/>
        <v>62.999999999999993</v>
      </c>
      <c r="N12" s="8">
        <f t="shared" si="2"/>
        <v>45</v>
      </c>
      <c r="O12" s="8">
        <f t="shared" si="3"/>
        <v>56.4</v>
      </c>
      <c r="P12" s="8">
        <f t="shared" si="4"/>
        <v>30.400000000000002</v>
      </c>
      <c r="Q12" s="8">
        <f t="shared" si="5"/>
        <v>473.79999999999995</v>
      </c>
      <c r="R12" s="8">
        <v>10</v>
      </c>
      <c r="S12" s="8">
        <v>21</v>
      </c>
    </row>
    <row r="13" spans="1:19" ht="12.95" customHeight="1">
      <c r="A13" s="4">
        <v>1</v>
      </c>
      <c r="B13" s="4" t="s">
        <v>41</v>
      </c>
      <c r="C13" s="3">
        <v>84</v>
      </c>
      <c r="D13" s="3">
        <v>99</v>
      </c>
      <c r="E13" s="3">
        <v>103</v>
      </c>
      <c r="F13" s="4">
        <v>88</v>
      </c>
      <c r="G13" s="4">
        <v>89</v>
      </c>
      <c r="H13" s="4">
        <v>82</v>
      </c>
      <c r="I13" s="4">
        <v>79</v>
      </c>
      <c r="J13" s="4">
        <f t="shared" si="0"/>
        <v>624</v>
      </c>
      <c r="K13" s="14">
        <v>11</v>
      </c>
      <c r="L13" s="14">
        <v>22</v>
      </c>
      <c r="M13" s="8">
        <f t="shared" si="1"/>
        <v>61.599999999999994</v>
      </c>
      <c r="N13" s="8">
        <f t="shared" si="2"/>
        <v>44.5</v>
      </c>
      <c r="O13" s="8">
        <f t="shared" si="3"/>
        <v>49.199999999999996</v>
      </c>
      <c r="P13" s="8">
        <f t="shared" si="4"/>
        <v>31.6</v>
      </c>
      <c r="Q13" s="8">
        <f t="shared" si="5"/>
        <v>472.90000000000003</v>
      </c>
      <c r="R13" s="8">
        <v>11</v>
      </c>
      <c r="S13" s="8">
        <v>22</v>
      </c>
    </row>
    <row r="14" spans="1:19" ht="12.95" customHeight="1">
      <c r="A14" s="4">
        <v>1</v>
      </c>
      <c r="B14" s="4" t="s">
        <v>42</v>
      </c>
      <c r="C14" s="3">
        <v>88</v>
      </c>
      <c r="D14" s="3">
        <v>98</v>
      </c>
      <c r="E14" s="3">
        <v>105</v>
      </c>
      <c r="F14" s="4">
        <v>92</v>
      </c>
      <c r="G14" s="4">
        <v>76</v>
      </c>
      <c r="H14" s="4">
        <v>84</v>
      </c>
      <c r="I14" s="4">
        <v>69</v>
      </c>
      <c r="J14" s="4">
        <f t="shared" si="0"/>
        <v>612</v>
      </c>
      <c r="K14" s="14">
        <v>12</v>
      </c>
      <c r="L14" s="14">
        <v>28</v>
      </c>
      <c r="M14" s="8">
        <f t="shared" si="1"/>
        <v>64.399999999999991</v>
      </c>
      <c r="N14" s="8">
        <f t="shared" si="2"/>
        <v>38</v>
      </c>
      <c r="O14" s="8">
        <f t="shared" si="3"/>
        <v>50.4</v>
      </c>
      <c r="P14" s="8">
        <f t="shared" si="4"/>
        <v>27.6</v>
      </c>
      <c r="Q14" s="8">
        <f t="shared" si="5"/>
        <v>471.4</v>
      </c>
      <c r="R14" s="8">
        <v>12</v>
      </c>
      <c r="S14" s="8">
        <v>23</v>
      </c>
    </row>
    <row r="15" spans="1:19" ht="12.95" customHeight="1">
      <c r="A15" s="4">
        <v>1</v>
      </c>
      <c r="B15" s="4" t="s">
        <v>43</v>
      </c>
      <c r="C15" s="3">
        <v>96</v>
      </c>
      <c r="D15" s="3">
        <v>88</v>
      </c>
      <c r="E15" s="3">
        <v>108</v>
      </c>
      <c r="F15" s="4">
        <v>80</v>
      </c>
      <c r="G15" s="4">
        <v>83</v>
      </c>
      <c r="H15" s="4">
        <v>88</v>
      </c>
      <c r="I15" s="4">
        <v>67</v>
      </c>
      <c r="J15" s="4">
        <f t="shared" si="0"/>
        <v>610</v>
      </c>
      <c r="K15" s="14">
        <v>14</v>
      </c>
      <c r="L15" s="14">
        <v>30</v>
      </c>
      <c r="M15" s="8">
        <f t="shared" si="1"/>
        <v>56</v>
      </c>
      <c r="N15" s="8">
        <f t="shared" si="2"/>
        <v>41.5</v>
      </c>
      <c r="O15" s="8">
        <f t="shared" si="3"/>
        <v>52.8</v>
      </c>
      <c r="P15" s="8">
        <f t="shared" si="4"/>
        <v>26.8</v>
      </c>
      <c r="Q15" s="8">
        <f t="shared" si="5"/>
        <v>469.1</v>
      </c>
      <c r="R15" s="8">
        <v>13</v>
      </c>
      <c r="S15" s="8">
        <v>24</v>
      </c>
    </row>
    <row r="16" spans="1:19" ht="12.95" customHeight="1">
      <c r="A16" s="4">
        <v>1</v>
      </c>
      <c r="B16" s="4" t="s">
        <v>46</v>
      </c>
      <c r="C16" s="3">
        <v>91</v>
      </c>
      <c r="D16" s="3">
        <v>98</v>
      </c>
      <c r="E16" s="8">
        <v>100</v>
      </c>
      <c r="F16" s="4">
        <v>83</v>
      </c>
      <c r="G16" s="4">
        <v>89</v>
      </c>
      <c r="H16" s="4">
        <v>84</v>
      </c>
      <c r="I16" s="4">
        <v>64</v>
      </c>
      <c r="J16" s="4">
        <f t="shared" si="0"/>
        <v>609</v>
      </c>
      <c r="K16" s="14">
        <v>15</v>
      </c>
      <c r="L16" s="14">
        <v>32</v>
      </c>
      <c r="M16" s="8">
        <f t="shared" si="1"/>
        <v>58.099999999999994</v>
      </c>
      <c r="N16" s="8">
        <f t="shared" si="2"/>
        <v>44.5</v>
      </c>
      <c r="O16" s="8">
        <f t="shared" si="3"/>
        <v>50.4</v>
      </c>
      <c r="P16" s="8">
        <f t="shared" si="4"/>
        <v>25.6</v>
      </c>
      <c r="Q16" s="8">
        <f t="shared" si="5"/>
        <v>467.6</v>
      </c>
      <c r="R16" s="8">
        <v>14</v>
      </c>
      <c r="S16" s="8">
        <v>27</v>
      </c>
    </row>
    <row r="17" spans="1:19" ht="12.95" customHeight="1">
      <c r="A17" s="4">
        <v>1</v>
      </c>
      <c r="B17" s="4" t="s">
        <v>50</v>
      </c>
      <c r="C17" s="3">
        <v>91</v>
      </c>
      <c r="D17" s="3">
        <v>96</v>
      </c>
      <c r="E17" s="3">
        <v>94</v>
      </c>
      <c r="F17" s="4">
        <v>81</v>
      </c>
      <c r="G17" s="4">
        <v>87</v>
      </c>
      <c r="H17" s="4">
        <v>86</v>
      </c>
      <c r="I17" s="4">
        <v>76</v>
      </c>
      <c r="J17" s="4">
        <f t="shared" si="0"/>
        <v>611</v>
      </c>
      <c r="K17" s="14">
        <v>13</v>
      </c>
      <c r="L17" s="14">
        <v>29</v>
      </c>
      <c r="M17" s="8">
        <f t="shared" si="1"/>
        <v>56.699999999999996</v>
      </c>
      <c r="N17" s="8">
        <f t="shared" si="2"/>
        <v>43.5</v>
      </c>
      <c r="O17" s="8">
        <f t="shared" si="3"/>
        <v>51.6</v>
      </c>
      <c r="P17" s="8">
        <f t="shared" si="4"/>
        <v>30.400000000000002</v>
      </c>
      <c r="Q17" s="8">
        <f t="shared" si="5"/>
        <v>463.2</v>
      </c>
      <c r="R17" s="8">
        <v>15</v>
      </c>
      <c r="S17" s="8">
        <v>31</v>
      </c>
    </row>
    <row r="18" spans="1:19" ht="12.95" customHeight="1">
      <c r="A18" s="4">
        <v>1</v>
      </c>
      <c r="B18" s="4" t="s">
        <v>51</v>
      </c>
      <c r="C18" s="3">
        <v>97</v>
      </c>
      <c r="D18" s="3">
        <v>82</v>
      </c>
      <c r="E18" s="3">
        <v>100</v>
      </c>
      <c r="F18" s="4">
        <v>86</v>
      </c>
      <c r="G18" s="4">
        <v>77</v>
      </c>
      <c r="H18" s="4">
        <v>95</v>
      </c>
      <c r="I18" s="4">
        <v>68</v>
      </c>
      <c r="J18" s="4">
        <f t="shared" si="0"/>
        <v>605</v>
      </c>
      <c r="K18" s="14">
        <v>16</v>
      </c>
      <c r="L18" s="14">
        <v>34</v>
      </c>
      <c r="M18" s="8">
        <f t="shared" si="1"/>
        <v>60.199999999999996</v>
      </c>
      <c r="N18" s="8">
        <f t="shared" si="2"/>
        <v>38.5</v>
      </c>
      <c r="O18" s="8">
        <f t="shared" si="3"/>
        <v>57</v>
      </c>
      <c r="P18" s="8">
        <f t="shared" si="4"/>
        <v>27.200000000000003</v>
      </c>
      <c r="Q18" s="8">
        <f t="shared" si="5"/>
        <v>461.9</v>
      </c>
      <c r="R18" s="8">
        <v>16</v>
      </c>
      <c r="S18" s="8">
        <v>32</v>
      </c>
    </row>
    <row r="19" spans="1:19" ht="12.95" customHeight="1">
      <c r="A19" s="4">
        <v>1</v>
      </c>
      <c r="B19" s="4" t="s">
        <v>52</v>
      </c>
      <c r="C19" s="3">
        <v>89</v>
      </c>
      <c r="D19" s="3">
        <v>87</v>
      </c>
      <c r="E19" s="3">
        <v>113</v>
      </c>
      <c r="F19" s="4">
        <v>74</v>
      </c>
      <c r="G19" s="4">
        <v>72</v>
      </c>
      <c r="H19" s="4">
        <v>90</v>
      </c>
      <c r="I19" s="4">
        <v>77</v>
      </c>
      <c r="J19" s="4">
        <f t="shared" si="0"/>
        <v>602</v>
      </c>
      <c r="K19" s="14">
        <v>17</v>
      </c>
      <c r="L19" s="14">
        <v>36</v>
      </c>
      <c r="M19" s="8">
        <f t="shared" si="1"/>
        <v>51.8</v>
      </c>
      <c r="N19" s="8">
        <f t="shared" si="2"/>
        <v>36</v>
      </c>
      <c r="O19" s="8">
        <f t="shared" si="3"/>
        <v>54</v>
      </c>
      <c r="P19" s="8">
        <f t="shared" si="4"/>
        <v>30.8</v>
      </c>
      <c r="Q19" s="8">
        <f t="shared" si="5"/>
        <v>461.6</v>
      </c>
      <c r="R19" s="8">
        <v>17</v>
      </c>
      <c r="S19" s="8">
        <v>33</v>
      </c>
    </row>
    <row r="20" spans="1:19" ht="12.95" customHeight="1">
      <c r="A20" s="4">
        <v>1</v>
      </c>
      <c r="B20" s="4" t="s">
        <v>57</v>
      </c>
      <c r="C20" s="3">
        <v>82</v>
      </c>
      <c r="D20" s="3">
        <v>100</v>
      </c>
      <c r="E20" s="3">
        <v>100</v>
      </c>
      <c r="F20" s="4">
        <v>71</v>
      </c>
      <c r="G20" s="4">
        <v>81</v>
      </c>
      <c r="H20" s="4">
        <v>88</v>
      </c>
      <c r="I20" s="4">
        <v>78</v>
      </c>
      <c r="J20" s="4">
        <f t="shared" si="0"/>
        <v>600</v>
      </c>
      <c r="K20" s="14">
        <v>18</v>
      </c>
      <c r="L20" s="14">
        <v>37</v>
      </c>
      <c r="M20" s="8">
        <f t="shared" si="1"/>
        <v>49.699999999999996</v>
      </c>
      <c r="N20" s="8">
        <f t="shared" si="2"/>
        <v>40.5</v>
      </c>
      <c r="O20" s="8">
        <f t="shared" si="3"/>
        <v>52.8</v>
      </c>
      <c r="P20" s="8">
        <f t="shared" si="4"/>
        <v>31.200000000000003</v>
      </c>
      <c r="Q20" s="8">
        <f t="shared" si="5"/>
        <v>456.2</v>
      </c>
      <c r="R20" s="8">
        <v>18</v>
      </c>
      <c r="S20" s="8">
        <v>38</v>
      </c>
    </row>
    <row r="21" spans="1:19" ht="12.95" customHeight="1">
      <c r="A21" s="4">
        <v>1</v>
      </c>
      <c r="B21" s="4" t="s">
        <v>58</v>
      </c>
      <c r="C21" s="3">
        <v>92</v>
      </c>
      <c r="D21" s="3">
        <v>85</v>
      </c>
      <c r="E21" s="3">
        <v>109</v>
      </c>
      <c r="F21" s="4">
        <v>75</v>
      </c>
      <c r="G21" s="4">
        <v>76</v>
      </c>
      <c r="H21" s="4">
        <v>87</v>
      </c>
      <c r="I21" s="4">
        <v>68</v>
      </c>
      <c r="J21" s="4">
        <f t="shared" si="0"/>
        <v>592</v>
      </c>
      <c r="K21" s="14">
        <v>20</v>
      </c>
      <c r="L21" s="14">
        <v>47</v>
      </c>
      <c r="M21" s="8">
        <f t="shared" si="1"/>
        <v>52.5</v>
      </c>
      <c r="N21" s="8">
        <f t="shared" si="2"/>
        <v>38</v>
      </c>
      <c r="O21" s="8">
        <f t="shared" si="3"/>
        <v>52.199999999999996</v>
      </c>
      <c r="P21" s="8">
        <f t="shared" si="4"/>
        <v>27.200000000000003</v>
      </c>
      <c r="Q21" s="8">
        <f t="shared" si="5"/>
        <v>455.9</v>
      </c>
      <c r="R21" s="8">
        <v>19</v>
      </c>
      <c r="S21" s="8">
        <v>39</v>
      </c>
    </row>
    <row r="22" spans="1:19" ht="12.95" customHeight="1">
      <c r="A22" s="4">
        <v>1</v>
      </c>
      <c r="B22" s="4" t="s">
        <v>61</v>
      </c>
      <c r="C22" s="3">
        <v>82</v>
      </c>
      <c r="D22" s="3">
        <v>94</v>
      </c>
      <c r="E22" s="3">
        <v>102</v>
      </c>
      <c r="F22" s="4">
        <v>85</v>
      </c>
      <c r="G22" s="4">
        <v>78</v>
      </c>
      <c r="H22" s="4">
        <v>84</v>
      </c>
      <c r="I22" s="4">
        <v>67</v>
      </c>
      <c r="J22" s="4">
        <f t="shared" si="0"/>
        <v>592</v>
      </c>
      <c r="K22" s="14">
        <v>19</v>
      </c>
      <c r="L22" s="14">
        <v>46</v>
      </c>
      <c r="M22" s="8">
        <f t="shared" si="1"/>
        <v>59.499999999999993</v>
      </c>
      <c r="N22" s="8">
        <f t="shared" si="2"/>
        <v>39</v>
      </c>
      <c r="O22" s="8">
        <f t="shared" si="3"/>
        <v>50.4</v>
      </c>
      <c r="P22" s="8">
        <f t="shared" si="4"/>
        <v>26.8</v>
      </c>
      <c r="Q22" s="8">
        <f t="shared" si="5"/>
        <v>453.7</v>
      </c>
      <c r="R22" s="8">
        <v>20</v>
      </c>
      <c r="S22" s="8">
        <v>42</v>
      </c>
    </row>
    <row r="23" spans="1:19" ht="12.95" customHeight="1">
      <c r="A23" s="4">
        <v>1</v>
      </c>
      <c r="B23" s="4" t="s">
        <v>66</v>
      </c>
      <c r="C23" s="3">
        <v>87</v>
      </c>
      <c r="D23" s="3">
        <v>91</v>
      </c>
      <c r="E23" s="3">
        <v>100</v>
      </c>
      <c r="F23" s="4">
        <v>80</v>
      </c>
      <c r="G23" s="4">
        <v>68</v>
      </c>
      <c r="H23" s="4">
        <v>87</v>
      </c>
      <c r="I23" s="4">
        <v>75</v>
      </c>
      <c r="J23" s="4">
        <f t="shared" si="0"/>
        <v>588</v>
      </c>
      <c r="K23" s="14">
        <v>21</v>
      </c>
      <c r="L23" s="14">
        <v>52</v>
      </c>
      <c r="M23" s="8">
        <f t="shared" si="1"/>
        <v>56</v>
      </c>
      <c r="N23" s="8">
        <f t="shared" si="2"/>
        <v>34</v>
      </c>
      <c r="O23" s="8">
        <f t="shared" si="3"/>
        <v>52.199999999999996</v>
      </c>
      <c r="P23" s="8">
        <f t="shared" si="4"/>
        <v>30</v>
      </c>
      <c r="Q23" s="8">
        <f t="shared" si="5"/>
        <v>450.2</v>
      </c>
      <c r="R23" s="8">
        <v>21</v>
      </c>
      <c r="S23" s="8">
        <v>47</v>
      </c>
    </row>
    <row r="24" spans="1:19" ht="12.95" customHeight="1">
      <c r="A24" s="4">
        <v>1</v>
      </c>
      <c r="B24" s="4" t="s">
        <v>84</v>
      </c>
      <c r="C24" s="3">
        <v>80</v>
      </c>
      <c r="D24" s="3">
        <v>94</v>
      </c>
      <c r="E24" s="3">
        <v>109</v>
      </c>
      <c r="F24" s="4">
        <v>49</v>
      </c>
      <c r="G24" s="4">
        <v>77</v>
      </c>
      <c r="H24" s="4">
        <v>82</v>
      </c>
      <c r="I24" s="4">
        <v>68</v>
      </c>
      <c r="J24" s="4">
        <f t="shared" si="0"/>
        <v>559</v>
      </c>
      <c r="K24" s="14">
        <v>22</v>
      </c>
      <c r="L24" s="14">
        <v>74</v>
      </c>
      <c r="M24" s="8">
        <f t="shared" si="1"/>
        <v>34.299999999999997</v>
      </c>
      <c r="N24" s="8">
        <f t="shared" si="2"/>
        <v>38.5</v>
      </c>
      <c r="O24" s="8">
        <f t="shared" si="3"/>
        <v>49.199999999999996</v>
      </c>
      <c r="P24" s="8">
        <f t="shared" si="4"/>
        <v>27.200000000000003</v>
      </c>
      <c r="Q24" s="8">
        <f t="shared" si="5"/>
        <v>432.2</v>
      </c>
      <c r="R24" s="8">
        <v>22</v>
      </c>
      <c r="S24" s="8">
        <v>65</v>
      </c>
    </row>
    <row r="25" spans="1:19" ht="12.95" customHeight="1">
      <c r="A25" s="4">
        <v>1</v>
      </c>
      <c r="B25" s="4" t="s">
        <v>101</v>
      </c>
      <c r="C25" s="3">
        <v>91</v>
      </c>
      <c r="D25" s="3">
        <v>79</v>
      </c>
      <c r="E25" s="3">
        <v>88</v>
      </c>
      <c r="F25" s="4">
        <v>68</v>
      </c>
      <c r="G25" s="4">
        <v>64</v>
      </c>
      <c r="H25" s="4">
        <v>91</v>
      </c>
      <c r="I25" s="4">
        <v>61</v>
      </c>
      <c r="J25" s="4">
        <f t="shared" si="0"/>
        <v>542</v>
      </c>
      <c r="K25" s="14">
        <v>25</v>
      </c>
      <c r="L25" s="14">
        <v>95</v>
      </c>
      <c r="M25" s="8">
        <f t="shared" si="1"/>
        <v>47.599999999999994</v>
      </c>
      <c r="N25" s="8">
        <f t="shared" si="2"/>
        <v>32</v>
      </c>
      <c r="O25" s="8">
        <f t="shared" si="3"/>
        <v>54.6</v>
      </c>
      <c r="P25" s="8">
        <f t="shared" si="4"/>
        <v>24.400000000000002</v>
      </c>
      <c r="Q25" s="8">
        <f t="shared" si="5"/>
        <v>416.6</v>
      </c>
      <c r="R25" s="8">
        <v>23</v>
      </c>
      <c r="S25" s="8">
        <v>82</v>
      </c>
    </row>
    <row r="26" spans="1:19" ht="12.95" customHeight="1">
      <c r="A26" s="4">
        <v>1</v>
      </c>
      <c r="B26" s="4" t="s">
        <v>104</v>
      </c>
      <c r="C26" s="3">
        <v>84</v>
      </c>
      <c r="D26" s="3">
        <v>69</v>
      </c>
      <c r="E26" s="3">
        <v>93</v>
      </c>
      <c r="F26" s="4">
        <v>74</v>
      </c>
      <c r="G26" s="4">
        <v>85</v>
      </c>
      <c r="H26" s="4">
        <v>84</v>
      </c>
      <c r="I26" s="4">
        <v>63</v>
      </c>
      <c r="J26" s="4">
        <f t="shared" si="0"/>
        <v>552</v>
      </c>
      <c r="K26" s="14">
        <v>23</v>
      </c>
      <c r="L26" s="14">
        <v>83</v>
      </c>
      <c r="M26" s="8">
        <f t="shared" si="1"/>
        <v>51.8</v>
      </c>
      <c r="N26" s="8">
        <f t="shared" si="2"/>
        <v>42.5</v>
      </c>
      <c r="O26" s="8">
        <f t="shared" si="3"/>
        <v>50.4</v>
      </c>
      <c r="P26" s="8">
        <f t="shared" si="4"/>
        <v>25.200000000000003</v>
      </c>
      <c r="Q26" s="8">
        <f t="shared" si="5"/>
        <v>415.9</v>
      </c>
      <c r="R26" s="8">
        <v>24</v>
      </c>
      <c r="S26" s="8">
        <v>85</v>
      </c>
    </row>
    <row r="27" spans="1:19" ht="12.95" customHeight="1">
      <c r="A27" s="4">
        <v>1</v>
      </c>
      <c r="B27" s="4" t="s">
        <v>106</v>
      </c>
      <c r="C27" s="3">
        <v>87</v>
      </c>
      <c r="D27" s="3">
        <v>65</v>
      </c>
      <c r="E27" s="3">
        <v>102</v>
      </c>
      <c r="F27" s="4">
        <v>76</v>
      </c>
      <c r="G27" s="4">
        <v>71</v>
      </c>
      <c r="H27" s="4">
        <v>83</v>
      </c>
      <c r="I27" s="4">
        <v>57</v>
      </c>
      <c r="J27" s="4">
        <f t="shared" si="0"/>
        <v>541</v>
      </c>
      <c r="K27" s="14">
        <v>26</v>
      </c>
      <c r="L27" s="14">
        <v>96</v>
      </c>
      <c r="M27" s="8">
        <f t="shared" si="1"/>
        <v>53.199999999999996</v>
      </c>
      <c r="N27" s="8">
        <f t="shared" si="2"/>
        <v>35.5</v>
      </c>
      <c r="O27" s="8">
        <f t="shared" si="3"/>
        <v>49.8</v>
      </c>
      <c r="P27" s="8">
        <f t="shared" si="4"/>
        <v>22.8</v>
      </c>
      <c r="Q27" s="8">
        <f t="shared" si="5"/>
        <v>415.3</v>
      </c>
      <c r="R27" s="8">
        <v>25</v>
      </c>
      <c r="S27" s="8">
        <v>87</v>
      </c>
    </row>
    <row r="28" spans="1:19" ht="12.95" customHeight="1">
      <c r="A28" s="4">
        <v>1</v>
      </c>
      <c r="B28" s="4" t="s">
        <v>108</v>
      </c>
      <c r="C28" s="3">
        <v>90</v>
      </c>
      <c r="D28" s="3">
        <v>80</v>
      </c>
      <c r="E28" s="3">
        <v>81</v>
      </c>
      <c r="F28" s="4">
        <v>75</v>
      </c>
      <c r="G28" s="4">
        <v>64</v>
      </c>
      <c r="H28" s="4">
        <v>89</v>
      </c>
      <c r="I28" s="4">
        <v>66</v>
      </c>
      <c r="J28" s="4">
        <f t="shared" si="0"/>
        <v>545</v>
      </c>
      <c r="K28" s="14">
        <v>24</v>
      </c>
      <c r="L28" s="14">
        <v>93</v>
      </c>
      <c r="M28" s="8">
        <f t="shared" si="1"/>
        <v>52.5</v>
      </c>
      <c r="N28" s="8">
        <f t="shared" si="2"/>
        <v>32</v>
      </c>
      <c r="O28" s="8">
        <f t="shared" si="3"/>
        <v>53.4</v>
      </c>
      <c r="P28" s="8">
        <f t="shared" si="4"/>
        <v>26.400000000000002</v>
      </c>
      <c r="Q28" s="8">
        <f t="shared" si="5"/>
        <v>415.29999999999995</v>
      </c>
      <c r="R28" s="8">
        <v>26</v>
      </c>
      <c r="S28" s="8">
        <v>89</v>
      </c>
    </row>
    <row r="29" spans="1:19" ht="12.95" customHeight="1">
      <c r="A29" s="4">
        <v>1</v>
      </c>
      <c r="B29" s="4" t="s">
        <v>121</v>
      </c>
      <c r="C29" s="3">
        <v>92</v>
      </c>
      <c r="D29" s="3">
        <v>63</v>
      </c>
      <c r="E29" s="3">
        <v>92</v>
      </c>
      <c r="F29" s="4">
        <v>67</v>
      </c>
      <c r="G29" s="4">
        <v>76</v>
      </c>
      <c r="H29" s="4">
        <v>80</v>
      </c>
      <c r="I29" s="4">
        <v>64</v>
      </c>
      <c r="J29" s="4">
        <f t="shared" si="0"/>
        <v>534</v>
      </c>
      <c r="K29" s="14">
        <v>27</v>
      </c>
      <c r="L29" s="14">
        <v>103</v>
      </c>
      <c r="M29" s="8">
        <f t="shared" si="1"/>
        <v>46.9</v>
      </c>
      <c r="N29" s="8">
        <f t="shared" si="2"/>
        <v>38</v>
      </c>
      <c r="O29" s="8">
        <f t="shared" si="3"/>
        <v>48</v>
      </c>
      <c r="P29" s="8">
        <f t="shared" si="4"/>
        <v>25.6</v>
      </c>
      <c r="Q29" s="8">
        <f t="shared" si="5"/>
        <v>405.5</v>
      </c>
      <c r="R29" s="8">
        <v>27</v>
      </c>
      <c r="S29" s="8">
        <v>102</v>
      </c>
    </row>
    <row r="30" spans="1:19" ht="12.95" customHeight="1">
      <c r="A30" s="4">
        <v>1</v>
      </c>
      <c r="B30" s="4" t="s">
        <v>124</v>
      </c>
      <c r="C30" s="3">
        <v>76</v>
      </c>
      <c r="D30" s="3">
        <v>74</v>
      </c>
      <c r="E30" s="3">
        <v>91</v>
      </c>
      <c r="F30" s="4">
        <v>73</v>
      </c>
      <c r="G30" s="4">
        <v>71</v>
      </c>
      <c r="H30" s="4">
        <v>80</v>
      </c>
      <c r="I30" s="4">
        <v>66</v>
      </c>
      <c r="J30" s="4">
        <f t="shared" si="0"/>
        <v>531</v>
      </c>
      <c r="K30" s="14">
        <v>28</v>
      </c>
      <c r="L30" s="14">
        <v>106</v>
      </c>
      <c r="M30" s="8">
        <f t="shared" si="1"/>
        <v>51.099999999999994</v>
      </c>
      <c r="N30" s="8">
        <f t="shared" si="2"/>
        <v>35.5</v>
      </c>
      <c r="O30" s="8">
        <f t="shared" si="3"/>
        <v>48</v>
      </c>
      <c r="P30" s="8">
        <f t="shared" si="4"/>
        <v>26.400000000000002</v>
      </c>
      <c r="Q30" s="8">
        <f t="shared" si="5"/>
        <v>402</v>
      </c>
      <c r="R30" s="8">
        <v>28</v>
      </c>
      <c r="S30" s="8">
        <v>105</v>
      </c>
    </row>
    <row r="31" spans="1:19" ht="12.95" customHeight="1">
      <c r="A31" s="4">
        <v>1</v>
      </c>
      <c r="B31" s="4" t="s">
        <v>130</v>
      </c>
      <c r="C31" s="3">
        <v>91</v>
      </c>
      <c r="D31" s="3">
        <v>75</v>
      </c>
      <c r="E31" s="3">
        <v>97</v>
      </c>
      <c r="F31" s="4">
        <v>43</v>
      </c>
      <c r="G31" s="4">
        <v>61</v>
      </c>
      <c r="H31" s="4">
        <v>82</v>
      </c>
      <c r="I31" s="4">
        <v>64</v>
      </c>
      <c r="J31" s="4">
        <f t="shared" si="0"/>
        <v>513</v>
      </c>
      <c r="K31" s="14">
        <v>30</v>
      </c>
      <c r="L31" s="14">
        <v>128</v>
      </c>
      <c r="M31" s="8">
        <f t="shared" si="1"/>
        <v>30.099999999999998</v>
      </c>
      <c r="N31" s="8">
        <f t="shared" si="2"/>
        <v>30.5</v>
      </c>
      <c r="O31" s="8">
        <f t="shared" si="3"/>
        <v>49.199999999999996</v>
      </c>
      <c r="P31" s="8">
        <f t="shared" si="4"/>
        <v>25.6</v>
      </c>
      <c r="Q31" s="8">
        <f t="shared" si="5"/>
        <v>398.40000000000003</v>
      </c>
      <c r="R31" s="8">
        <v>29</v>
      </c>
      <c r="S31" s="8">
        <v>111</v>
      </c>
    </row>
    <row r="32" spans="1:19" ht="12.95" customHeight="1">
      <c r="A32" s="4">
        <v>1</v>
      </c>
      <c r="B32" s="4" t="s">
        <v>139</v>
      </c>
      <c r="C32" s="3">
        <v>78</v>
      </c>
      <c r="D32" s="3">
        <v>74</v>
      </c>
      <c r="E32" s="3">
        <v>87</v>
      </c>
      <c r="F32" s="4">
        <v>68</v>
      </c>
      <c r="G32" s="4">
        <v>75</v>
      </c>
      <c r="H32" s="4">
        <v>79</v>
      </c>
      <c r="I32" s="4">
        <v>53</v>
      </c>
      <c r="J32" s="4">
        <f t="shared" si="0"/>
        <v>514</v>
      </c>
      <c r="K32" s="14">
        <v>29</v>
      </c>
      <c r="L32" s="14">
        <v>127</v>
      </c>
      <c r="M32" s="8">
        <f t="shared" si="1"/>
        <v>47.599999999999994</v>
      </c>
      <c r="N32" s="8">
        <f t="shared" si="2"/>
        <v>37.5</v>
      </c>
      <c r="O32" s="8">
        <f t="shared" si="3"/>
        <v>47.4</v>
      </c>
      <c r="P32" s="8">
        <f t="shared" si="4"/>
        <v>21.200000000000003</v>
      </c>
      <c r="Q32" s="8">
        <f t="shared" si="5"/>
        <v>392.7</v>
      </c>
      <c r="R32" s="8">
        <v>30</v>
      </c>
      <c r="S32" s="8">
        <v>120</v>
      </c>
    </row>
    <row r="33" spans="1:19" ht="12.95" customHeight="1">
      <c r="A33" s="4">
        <v>1</v>
      </c>
      <c r="B33" s="4" t="s">
        <v>142</v>
      </c>
      <c r="C33" s="3">
        <v>84</v>
      </c>
      <c r="D33" s="3">
        <v>66</v>
      </c>
      <c r="E33" s="3">
        <v>92</v>
      </c>
      <c r="F33" s="4">
        <v>53</v>
      </c>
      <c r="G33" s="4">
        <v>71</v>
      </c>
      <c r="H33" s="4">
        <v>83</v>
      </c>
      <c r="I33" s="4">
        <v>62</v>
      </c>
      <c r="J33" s="4">
        <f t="shared" si="0"/>
        <v>511</v>
      </c>
      <c r="K33" s="14">
        <v>31</v>
      </c>
      <c r="L33" s="14">
        <v>130</v>
      </c>
      <c r="M33" s="8">
        <f t="shared" si="1"/>
        <v>37.099999999999994</v>
      </c>
      <c r="N33" s="8">
        <f t="shared" si="2"/>
        <v>35.5</v>
      </c>
      <c r="O33" s="8">
        <f t="shared" si="3"/>
        <v>49.8</v>
      </c>
      <c r="P33" s="8">
        <f t="shared" si="4"/>
        <v>24.8</v>
      </c>
      <c r="Q33" s="8">
        <f t="shared" si="5"/>
        <v>389.20000000000005</v>
      </c>
      <c r="R33" s="8">
        <v>31</v>
      </c>
      <c r="S33" s="8">
        <v>124</v>
      </c>
    </row>
    <row r="34" spans="1:19" ht="12.95" customHeight="1">
      <c r="A34" s="14">
        <v>1</v>
      </c>
      <c r="B34" s="14" t="s">
        <v>155</v>
      </c>
      <c r="C34" s="3">
        <v>84</v>
      </c>
      <c r="D34" s="8">
        <v>62</v>
      </c>
      <c r="E34" s="8">
        <v>86</v>
      </c>
      <c r="F34" s="14">
        <v>53</v>
      </c>
      <c r="G34" s="4">
        <v>67</v>
      </c>
      <c r="H34" s="4">
        <v>87</v>
      </c>
      <c r="I34" s="14">
        <v>60</v>
      </c>
      <c r="J34" s="14">
        <f t="shared" si="0"/>
        <v>499</v>
      </c>
      <c r="K34" s="14">
        <v>32</v>
      </c>
      <c r="L34" s="14">
        <v>141</v>
      </c>
      <c r="M34" s="8">
        <f t="shared" si="1"/>
        <v>37.099999999999994</v>
      </c>
      <c r="N34" s="8">
        <f t="shared" si="2"/>
        <v>33.5</v>
      </c>
      <c r="O34" s="8">
        <f t="shared" si="3"/>
        <v>52.199999999999996</v>
      </c>
      <c r="P34" s="8">
        <f t="shared" si="4"/>
        <v>24</v>
      </c>
      <c r="Q34" s="8">
        <f t="shared" si="5"/>
        <v>378.8</v>
      </c>
      <c r="R34" s="8">
        <v>32</v>
      </c>
      <c r="S34" s="8">
        <v>137</v>
      </c>
    </row>
    <row r="35" spans="1:19" ht="12.95" customHeight="1">
      <c r="A35" s="4">
        <v>1</v>
      </c>
      <c r="B35" s="4" t="s">
        <v>180</v>
      </c>
      <c r="C35" s="3">
        <v>72</v>
      </c>
      <c r="D35" s="15">
        <v>64</v>
      </c>
      <c r="E35" s="3">
        <v>85</v>
      </c>
      <c r="F35" s="4">
        <v>62</v>
      </c>
      <c r="G35" s="4">
        <v>62</v>
      </c>
      <c r="H35" s="4">
        <v>75</v>
      </c>
      <c r="I35" s="4">
        <v>66</v>
      </c>
      <c r="J35" s="4">
        <f t="shared" si="0"/>
        <v>486</v>
      </c>
      <c r="K35" s="14">
        <v>33</v>
      </c>
      <c r="L35" s="14">
        <v>158</v>
      </c>
      <c r="M35" s="8">
        <f t="shared" si="1"/>
        <v>43.4</v>
      </c>
      <c r="N35" s="8">
        <f t="shared" si="2"/>
        <v>31</v>
      </c>
      <c r="O35" s="8">
        <f t="shared" si="3"/>
        <v>45</v>
      </c>
      <c r="P35" s="8">
        <f t="shared" si="4"/>
        <v>26.400000000000002</v>
      </c>
      <c r="Q35" s="8">
        <f t="shared" si="5"/>
        <v>366.79999999999995</v>
      </c>
      <c r="R35" s="8">
        <v>33</v>
      </c>
      <c r="S35" s="8">
        <v>162</v>
      </c>
    </row>
    <row r="36" spans="1:19" ht="12.95" customHeight="1">
      <c r="A36" s="4">
        <v>1</v>
      </c>
      <c r="B36" s="4" t="s">
        <v>181</v>
      </c>
      <c r="C36" s="3">
        <v>80</v>
      </c>
      <c r="D36" s="3">
        <v>53</v>
      </c>
      <c r="E36" s="3">
        <v>87</v>
      </c>
      <c r="F36" s="4">
        <v>62</v>
      </c>
      <c r="G36" s="4">
        <v>65</v>
      </c>
      <c r="H36" s="4">
        <v>77</v>
      </c>
      <c r="I36" s="4">
        <v>61</v>
      </c>
      <c r="J36" s="4">
        <f t="shared" si="0"/>
        <v>485</v>
      </c>
      <c r="K36" s="14">
        <v>34</v>
      </c>
      <c r="L36" s="14">
        <v>159</v>
      </c>
      <c r="M36" s="8">
        <f t="shared" si="1"/>
        <v>43.4</v>
      </c>
      <c r="N36" s="8">
        <f t="shared" si="2"/>
        <v>32.5</v>
      </c>
      <c r="O36" s="8">
        <f t="shared" si="3"/>
        <v>46.199999999999996</v>
      </c>
      <c r="P36" s="8">
        <f t="shared" si="4"/>
        <v>24.400000000000002</v>
      </c>
      <c r="Q36" s="8">
        <f t="shared" si="5"/>
        <v>366.49999999999994</v>
      </c>
      <c r="R36" s="8">
        <v>34</v>
      </c>
      <c r="S36" s="8">
        <v>163</v>
      </c>
    </row>
    <row r="37" spans="1:19" ht="12.95" customHeight="1">
      <c r="A37" s="4">
        <v>1</v>
      </c>
      <c r="B37" s="4" t="s">
        <v>201</v>
      </c>
      <c r="C37" s="3">
        <v>79</v>
      </c>
      <c r="D37" s="3">
        <v>62</v>
      </c>
      <c r="E37" s="3">
        <v>57</v>
      </c>
      <c r="F37" s="4">
        <v>56</v>
      </c>
      <c r="G37" s="4">
        <v>84</v>
      </c>
      <c r="H37" s="4">
        <v>80</v>
      </c>
      <c r="I37" s="4">
        <v>63</v>
      </c>
      <c r="J37" s="4">
        <f t="shared" si="0"/>
        <v>481</v>
      </c>
      <c r="K37" s="14">
        <v>35</v>
      </c>
      <c r="L37" s="14">
        <v>166</v>
      </c>
      <c r="M37" s="8">
        <f t="shared" si="1"/>
        <v>39.199999999999996</v>
      </c>
      <c r="N37" s="8">
        <f t="shared" si="2"/>
        <v>42</v>
      </c>
      <c r="O37" s="8">
        <f t="shared" si="3"/>
        <v>48</v>
      </c>
      <c r="P37" s="8">
        <f t="shared" si="4"/>
        <v>25.200000000000003</v>
      </c>
      <c r="Q37" s="8">
        <f t="shared" si="5"/>
        <v>352.4</v>
      </c>
      <c r="R37" s="8">
        <v>35</v>
      </c>
      <c r="S37" s="8">
        <v>183</v>
      </c>
    </row>
    <row r="38" spans="1:19" ht="12.95" customHeight="1">
      <c r="A38" s="4">
        <v>1</v>
      </c>
      <c r="B38" s="4" t="s">
        <v>220</v>
      </c>
      <c r="C38" s="3">
        <v>83</v>
      </c>
      <c r="D38" s="3">
        <v>69</v>
      </c>
      <c r="E38" s="3">
        <v>45</v>
      </c>
      <c r="F38" s="4">
        <v>63</v>
      </c>
      <c r="G38" s="4">
        <v>53</v>
      </c>
      <c r="H38" s="4">
        <v>75</v>
      </c>
      <c r="I38" s="4">
        <v>62</v>
      </c>
      <c r="J38" s="4">
        <f t="shared" si="0"/>
        <v>450</v>
      </c>
      <c r="K38" s="14">
        <v>36</v>
      </c>
      <c r="L38" s="14">
        <v>195</v>
      </c>
      <c r="M38" s="8">
        <f t="shared" si="1"/>
        <v>44.099999999999994</v>
      </c>
      <c r="N38" s="8">
        <f t="shared" si="2"/>
        <v>26.5</v>
      </c>
      <c r="O38" s="8">
        <f t="shared" si="3"/>
        <v>45</v>
      </c>
      <c r="P38" s="8">
        <f t="shared" si="4"/>
        <v>24.8</v>
      </c>
      <c r="Q38" s="8">
        <f t="shared" si="5"/>
        <v>337.40000000000003</v>
      </c>
      <c r="R38" s="8">
        <v>36</v>
      </c>
      <c r="S38" s="8">
        <v>202</v>
      </c>
    </row>
    <row r="39" spans="1:19" ht="12.95" customHeight="1">
      <c r="A39" s="4">
        <v>1</v>
      </c>
      <c r="B39" s="4" t="s">
        <v>238</v>
      </c>
      <c r="C39" s="3">
        <v>70</v>
      </c>
      <c r="D39" s="3">
        <v>92</v>
      </c>
      <c r="E39" s="3">
        <v>53</v>
      </c>
      <c r="F39" s="4">
        <v>26</v>
      </c>
      <c r="G39" s="4">
        <v>44</v>
      </c>
      <c r="H39" s="4">
        <v>84</v>
      </c>
      <c r="I39" s="4">
        <v>51</v>
      </c>
      <c r="J39" s="4">
        <f t="shared" si="0"/>
        <v>420</v>
      </c>
      <c r="K39" s="14">
        <v>37</v>
      </c>
      <c r="L39" s="14">
        <v>233</v>
      </c>
      <c r="M39" s="8">
        <f t="shared" si="1"/>
        <v>18.2</v>
      </c>
      <c r="N39" s="8">
        <f t="shared" si="2"/>
        <v>22</v>
      </c>
      <c r="O39" s="8">
        <f t="shared" si="3"/>
        <v>50.4</v>
      </c>
      <c r="P39" s="8">
        <f t="shared" si="4"/>
        <v>20.400000000000002</v>
      </c>
      <c r="Q39" s="8">
        <f t="shared" si="5"/>
        <v>325.99999999999994</v>
      </c>
      <c r="R39" s="8">
        <v>37</v>
      </c>
      <c r="S39" s="8">
        <v>220</v>
      </c>
    </row>
    <row r="40" spans="1:19" ht="12.95" customHeight="1">
      <c r="A40" s="4">
        <v>1</v>
      </c>
      <c r="B40" s="4" t="s">
        <v>247</v>
      </c>
      <c r="C40" s="3">
        <v>90</v>
      </c>
      <c r="D40" s="3">
        <v>48</v>
      </c>
      <c r="E40" s="3">
        <v>67</v>
      </c>
      <c r="F40" s="4">
        <v>31</v>
      </c>
      <c r="G40" s="4">
        <v>43</v>
      </c>
      <c r="H40" s="4">
        <v>74</v>
      </c>
      <c r="I40" s="4">
        <v>61</v>
      </c>
      <c r="J40" s="4">
        <f t="shared" si="0"/>
        <v>414</v>
      </c>
      <c r="K40" s="14">
        <v>38</v>
      </c>
      <c r="L40" s="14">
        <v>238</v>
      </c>
      <c r="M40" s="8">
        <f t="shared" si="1"/>
        <v>21.7</v>
      </c>
      <c r="N40" s="8">
        <f t="shared" si="2"/>
        <v>21.5</v>
      </c>
      <c r="O40" s="8">
        <f t="shared" si="3"/>
        <v>44.4</v>
      </c>
      <c r="P40" s="8">
        <f t="shared" si="4"/>
        <v>24.400000000000002</v>
      </c>
      <c r="Q40" s="8">
        <f t="shared" si="5"/>
        <v>316.99999999999994</v>
      </c>
      <c r="R40" s="8">
        <v>38</v>
      </c>
      <c r="S40" s="8">
        <v>229</v>
      </c>
    </row>
    <row r="41" spans="1:19" ht="12.95" customHeight="1">
      <c r="A41" s="4">
        <v>1</v>
      </c>
      <c r="B41" s="4" t="s">
        <v>257</v>
      </c>
      <c r="C41" s="3">
        <v>62</v>
      </c>
      <c r="D41" s="8">
        <v>69</v>
      </c>
      <c r="E41" s="3">
        <v>67</v>
      </c>
      <c r="F41" s="4">
        <v>50</v>
      </c>
      <c r="G41" s="4">
        <v>45</v>
      </c>
      <c r="H41" s="4">
        <v>58</v>
      </c>
      <c r="I41" s="4">
        <v>54</v>
      </c>
      <c r="J41" s="4">
        <f t="shared" si="0"/>
        <v>405</v>
      </c>
      <c r="K41" s="14">
        <v>40</v>
      </c>
      <c r="L41" s="14">
        <v>245</v>
      </c>
      <c r="M41" s="8">
        <f t="shared" si="1"/>
        <v>35</v>
      </c>
      <c r="N41" s="8">
        <f t="shared" si="2"/>
        <v>22.5</v>
      </c>
      <c r="O41" s="8">
        <f t="shared" si="3"/>
        <v>34.799999999999997</v>
      </c>
      <c r="P41" s="8">
        <f t="shared" si="4"/>
        <v>21.6</v>
      </c>
      <c r="Q41" s="8">
        <f t="shared" si="5"/>
        <v>311.90000000000003</v>
      </c>
      <c r="R41" s="8">
        <v>39</v>
      </c>
      <c r="S41" s="8">
        <v>239</v>
      </c>
    </row>
    <row r="42" spans="1:19" ht="12.95" customHeight="1">
      <c r="A42" s="4">
        <v>1</v>
      </c>
      <c r="B42" s="4" t="s">
        <v>270</v>
      </c>
      <c r="C42" s="3">
        <v>78</v>
      </c>
      <c r="D42" s="3">
        <v>46</v>
      </c>
      <c r="E42" s="3">
        <v>55</v>
      </c>
      <c r="F42" s="4">
        <v>38</v>
      </c>
      <c r="G42" s="4">
        <v>51</v>
      </c>
      <c r="H42" s="4">
        <v>80</v>
      </c>
      <c r="I42" s="4">
        <v>60</v>
      </c>
      <c r="J42" s="4">
        <f t="shared" si="0"/>
        <v>408</v>
      </c>
      <c r="K42" s="14">
        <v>39</v>
      </c>
      <c r="L42" s="14">
        <v>243</v>
      </c>
      <c r="M42" s="8">
        <f t="shared" si="1"/>
        <v>26.599999999999998</v>
      </c>
      <c r="N42" s="8">
        <f t="shared" si="2"/>
        <v>25.5</v>
      </c>
      <c r="O42" s="8">
        <f t="shared" si="3"/>
        <v>48</v>
      </c>
      <c r="P42" s="8">
        <f t="shared" si="4"/>
        <v>24</v>
      </c>
      <c r="Q42" s="8">
        <f t="shared" si="5"/>
        <v>303.10000000000002</v>
      </c>
      <c r="R42" s="8">
        <v>40</v>
      </c>
      <c r="S42" s="8">
        <v>252</v>
      </c>
    </row>
    <row r="43" spans="1:19" ht="12.95" customHeight="1">
      <c r="A43" s="4">
        <v>1</v>
      </c>
      <c r="B43" s="4" t="s">
        <v>303</v>
      </c>
      <c r="C43" s="3">
        <v>73</v>
      </c>
      <c r="D43" s="3">
        <v>32</v>
      </c>
      <c r="E43" s="3">
        <v>47</v>
      </c>
      <c r="F43" s="4">
        <v>39</v>
      </c>
      <c r="G43" s="4">
        <v>52</v>
      </c>
      <c r="H43" s="4">
        <v>72</v>
      </c>
      <c r="I43" s="4">
        <v>65</v>
      </c>
      <c r="J43" s="4">
        <f t="shared" si="0"/>
        <v>380</v>
      </c>
      <c r="K43" s="14">
        <v>41</v>
      </c>
      <c r="L43" s="14">
        <v>273</v>
      </c>
      <c r="M43" s="8">
        <f t="shared" si="1"/>
        <v>27.299999999999997</v>
      </c>
      <c r="N43" s="8">
        <f t="shared" si="2"/>
        <v>26</v>
      </c>
      <c r="O43" s="8">
        <f t="shared" si="3"/>
        <v>43.199999999999996</v>
      </c>
      <c r="P43" s="8">
        <f t="shared" si="4"/>
        <v>26</v>
      </c>
      <c r="Q43" s="8">
        <f t="shared" si="5"/>
        <v>274.5</v>
      </c>
      <c r="R43" s="8">
        <v>41</v>
      </c>
      <c r="S43" s="8">
        <v>285</v>
      </c>
    </row>
    <row r="44" spans="1:19" ht="12.95" customHeight="1">
      <c r="A44" s="4">
        <v>1</v>
      </c>
      <c r="B44" s="4" t="s">
        <v>332</v>
      </c>
      <c r="C44" s="3">
        <v>70</v>
      </c>
      <c r="D44" s="3">
        <v>45</v>
      </c>
      <c r="E44" s="3">
        <v>54</v>
      </c>
      <c r="F44" s="4">
        <v>22</v>
      </c>
      <c r="G44" s="4">
        <v>44</v>
      </c>
      <c r="H44" s="4">
        <v>47</v>
      </c>
      <c r="I44" s="4">
        <v>53</v>
      </c>
      <c r="J44" s="4">
        <f t="shared" si="0"/>
        <v>335</v>
      </c>
      <c r="K44" s="14">
        <v>42</v>
      </c>
      <c r="L44" s="14">
        <v>317</v>
      </c>
      <c r="M44" s="8">
        <f t="shared" si="1"/>
        <v>15.399999999999999</v>
      </c>
      <c r="N44" s="8">
        <f t="shared" si="2"/>
        <v>22</v>
      </c>
      <c r="O44" s="8">
        <f t="shared" si="3"/>
        <v>28.2</v>
      </c>
      <c r="P44" s="8">
        <f t="shared" si="4"/>
        <v>21.200000000000003</v>
      </c>
      <c r="Q44" s="8">
        <f t="shared" si="5"/>
        <v>255.8</v>
      </c>
      <c r="R44" s="8">
        <v>42</v>
      </c>
      <c r="S44" s="8">
        <v>314</v>
      </c>
    </row>
    <row r="45" spans="1:19" ht="12.95" customHeight="1">
      <c r="A45" s="4"/>
      <c r="B45" s="4"/>
      <c r="C45" s="3">
        <f t="shared" ref="C45:J45" si="6">AVERAGE(C3:C44)</f>
        <v>85.261904761904759</v>
      </c>
      <c r="D45" s="3">
        <f t="shared" si="6"/>
        <v>81.5</v>
      </c>
      <c r="E45" s="3">
        <f t="shared" si="6"/>
        <v>91.904761904761898</v>
      </c>
      <c r="F45" s="4">
        <f t="shared" si="6"/>
        <v>70.19047619047619</v>
      </c>
      <c r="G45" s="4">
        <f t="shared" si="6"/>
        <v>73.69047619047619</v>
      </c>
      <c r="H45" s="4">
        <f t="shared" si="6"/>
        <v>83.928571428571431</v>
      </c>
      <c r="I45" s="4">
        <f t="shared" si="6"/>
        <v>67.30952380952381</v>
      </c>
      <c r="J45" s="4">
        <f t="shared" si="6"/>
        <v>553.78571428571433</v>
      </c>
      <c r="K45" s="14"/>
      <c r="L45" s="14"/>
      <c r="M45" s="8">
        <f>AVERAGE(M3:M44)</f>
        <v>49.133333333333333</v>
      </c>
      <c r="N45" s="8">
        <f>AVERAGE(N3:N44)</f>
        <v>36.845238095238095</v>
      </c>
      <c r="O45" s="8">
        <f>AVERAGE(O3:O44)</f>
        <v>50.357142857142854</v>
      </c>
      <c r="P45" s="8">
        <f>AVERAGE(P3:P44)</f>
        <v>26.923809523809524</v>
      </c>
      <c r="Q45" s="8">
        <f>AVERAGE(Q3:Q44)</f>
        <v>421.92619047619041</v>
      </c>
      <c r="R45" s="8"/>
      <c r="S45" s="8"/>
    </row>
    <row r="46" spans="1:19" ht="12.95" customHeight="1">
      <c r="A46" s="4"/>
      <c r="B46" s="4"/>
      <c r="C46" s="3"/>
      <c r="D46" s="3"/>
      <c r="E46" s="3"/>
      <c r="F46" s="4"/>
      <c r="G46" s="4"/>
      <c r="H46" s="4"/>
      <c r="I46" s="4"/>
      <c r="J46" s="4"/>
      <c r="K46" s="14"/>
      <c r="L46" s="14"/>
      <c r="M46" s="8"/>
      <c r="N46" s="8"/>
      <c r="O46" s="8"/>
      <c r="P46" s="8"/>
      <c r="Q46" s="8"/>
      <c r="R46" s="8"/>
      <c r="S46" s="8"/>
    </row>
    <row r="47" spans="1:19" ht="12.95" customHeight="1">
      <c r="A47" s="4"/>
      <c r="B47" s="4"/>
      <c r="C47" s="3"/>
      <c r="D47" s="3"/>
      <c r="E47" s="3"/>
      <c r="F47" s="4"/>
      <c r="G47" s="4"/>
      <c r="H47" s="4"/>
      <c r="I47" s="4"/>
      <c r="J47" s="4"/>
      <c r="K47" s="14"/>
      <c r="L47" s="14"/>
      <c r="M47" s="8"/>
      <c r="N47" s="8"/>
      <c r="O47" s="8"/>
      <c r="P47" s="8"/>
      <c r="Q47" s="8"/>
      <c r="R47" s="8"/>
      <c r="S47" s="8"/>
    </row>
    <row r="48" spans="1:19" ht="12.95" customHeight="1">
      <c r="A48" s="4"/>
      <c r="B48" s="4"/>
      <c r="C48" s="3"/>
      <c r="D48" s="3"/>
      <c r="E48" s="3"/>
      <c r="F48" s="4"/>
      <c r="G48" s="4"/>
      <c r="H48" s="4"/>
      <c r="I48" s="4"/>
      <c r="J48" s="4"/>
      <c r="K48" s="14"/>
      <c r="L48" s="14"/>
      <c r="M48" s="8"/>
      <c r="N48" s="8"/>
      <c r="O48" s="8"/>
      <c r="P48" s="8"/>
      <c r="Q48" s="8"/>
      <c r="R48" s="8"/>
      <c r="S48" s="8"/>
    </row>
    <row r="49" spans="1:19" ht="12.95" customHeight="1">
      <c r="A49" s="4"/>
      <c r="B49" s="4"/>
      <c r="C49" s="3"/>
      <c r="D49" s="3"/>
      <c r="E49" s="3"/>
      <c r="F49" s="4"/>
      <c r="G49" s="4"/>
      <c r="H49" s="4"/>
      <c r="I49" s="4"/>
      <c r="J49" s="4"/>
      <c r="K49" s="14"/>
      <c r="L49" s="14"/>
      <c r="M49" s="8"/>
      <c r="N49" s="8"/>
      <c r="O49" s="8"/>
      <c r="P49" s="8"/>
      <c r="Q49" s="8"/>
      <c r="R49" s="8"/>
      <c r="S49" s="8"/>
    </row>
    <row r="50" spans="1:19" ht="12.95" customHeight="1">
      <c r="A50" s="4"/>
      <c r="B50" s="4"/>
      <c r="C50" s="3"/>
      <c r="D50" s="3"/>
      <c r="E50" s="3"/>
      <c r="F50" s="4"/>
      <c r="G50" s="4"/>
      <c r="H50" s="4"/>
      <c r="I50" s="4"/>
      <c r="J50" s="4"/>
      <c r="K50" s="14"/>
      <c r="L50" s="14"/>
      <c r="M50" s="8"/>
      <c r="N50" s="8"/>
      <c r="O50" s="8"/>
      <c r="P50" s="8"/>
      <c r="Q50" s="8"/>
      <c r="R50" s="8"/>
      <c r="S50" s="8"/>
    </row>
    <row r="51" spans="1:19" ht="12.95" customHeight="1">
      <c r="A51" s="4"/>
      <c r="B51" s="4"/>
      <c r="C51" s="3"/>
      <c r="D51" s="3"/>
      <c r="E51" s="3"/>
      <c r="F51" s="4"/>
      <c r="G51" s="4"/>
      <c r="H51" s="4"/>
      <c r="I51" s="4"/>
      <c r="J51" s="4"/>
      <c r="K51" s="14"/>
      <c r="L51" s="14"/>
      <c r="M51" s="8"/>
      <c r="N51" s="8"/>
      <c r="O51" s="8"/>
      <c r="P51" s="8"/>
      <c r="Q51" s="8"/>
      <c r="R51" s="8"/>
      <c r="S51" s="8"/>
    </row>
    <row r="52" spans="1:19" ht="12.95" customHeight="1">
      <c r="A52" s="4"/>
      <c r="B52" s="4"/>
      <c r="C52" s="3"/>
      <c r="D52" s="3"/>
      <c r="E52" s="3"/>
      <c r="F52" s="4"/>
      <c r="G52" s="4"/>
      <c r="H52" s="4"/>
      <c r="I52" s="4"/>
      <c r="J52" s="4"/>
      <c r="K52" s="14"/>
      <c r="L52" s="14"/>
      <c r="M52" s="8"/>
      <c r="N52" s="8"/>
      <c r="O52" s="8"/>
      <c r="P52" s="8"/>
      <c r="Q52" s="8"/>
      <c r="R52" s="8"/>
      <c r="S52" s="8"/>
    </row>
    <row r="53" spans="1:19" ht="12.95" customHeight="1">
      <c r="A53" s="4"/>
      <c r="B53" s="4"/>
      <c r="C53" s="3"/>
      <c r="D53" s="3"/>
      <c r="E53" s="3"/>
      <c r="F53" s="4"/>
      <c r="G53" s="4"/>
      <c r="H53" s="4"/>
      <c r="I53" s="4"/>
      <c r="J53" s="4"/>
      <c r="K53" s="14"/>
      <c r="L53" s="14"/>
      <c r="M53" s="8"/>
      <c r="N53" s="8"/>
      <c r="O53" s="8"/>
      <c r="P53" s="8"/>
      <c r="Q53" s="8"/>
      <c r="R53" s="8"/>
      <c r="S53" s="8"/>
    </row>
    <row r="54" spans="1:19" ht="12.95" customHeight="1">
      <c r="A54" s="4">
        <v>2</v>
      </c>
      <c r="B54" s="4" t="s">
        <v>36</v>
      </c>
      <c r="C54" s="3">
        <v>90</v>
      </c>
      <c r="D54" s="3">
        <v>92</v>
      </c>
      <c r="E54" s="3">
        <v>111</v>
      </c>
      <c r="F54" s="4">
        <v>86</v>
      </c>
      <c r="G54" s="4">
        <v>87</v>
      </c>
      <c r="H54" s="4">
        <v>94</v>
      </c>
      <c r="I54" s="4">
        <v>78</v>
      </c>
      <c r="J54" s="4">
        <f t="shared" ref="J54:J100" si="7">SUM(C54:I54)</f>
        <v>638</v>
      </c>
      <c r="K54" s="14">
        <v>1</v>
      </c>
      <c r="L54" s="14">
        <v>16</v>
      </c>
      <c r="M54" s="8">
        <f t="shared" ref="M54:M100" si="8">F54*0.7</f>
        <v>60.199999999999996</v>
      </c>
      <c r="N54" s="8">
        <f t="shared" ref="N54:N100" si="9">G54*0.5</f>
        <v>43.5</v>
      </c>
      <c r="O54" s="8">
        <f t="shared" ref="O54:O100" si="10">H54*0.6</f>
        <v>56.4</v>
      </c>
      <c r="P54" s="8">
        <f t="shared" ref="P54:P100" si="11">I54*0.4</f>
        <v>31.200000000000003</v>
      </c>
      <c r="Q54" s="8">
        <f t="shared" ref="Q54:Q100" si="12">C54+D54+E54+M54+N54+O54+P54</f>
        <v>484.29999999999995</v>
      </c>
      <c r="R54" s="8">
        <v>1</v>
      </c>
      <c r="S54" s="8">
        <v>17</v>
      </c>
    </row>
    <row r="55" spans="1:19" ht="12.95" customHeight="1">
      <c r="A55" s="4">
        <v>2</v>
      </c>
      <c r="B55" s="4" t="s">
        <v>37</v>
      </c>
      <c r="C55" s="3">
        <v>90</v>
      </c>
      <c r="D55" s="3">
        <v>96</v>
      </c>
      <c r="E55" s="3">
        <v>101</v>
      </c>
      <c r="F55" s="4">
        <v>84</v>
      </c>
      <c r="G55" s="4">
        <v>92</v>
      </c>
      <c r="H55" s="4">
        <v>96</v>
      </c>
      <c r="I55" s="4">
        <v>74</v>
      </c>
      <c r="J55" s="4">
        <f t="shared" si="7"/>
        <v>633</v>
      </c>
      <c r="K55" s="14">
        <v>2</v>
      </c>
      <c r="L55" s="14">
        <v>18</v>
      </c>
      <c r="M55" s="8">
        <f t="shared" si="8"/>
        <v>58.8</v>
      </c>
      <c r="N55" s="8">
        <f t="shared" si="9"/>
        <v>46</v>
      </c>
      <c r="O55" s="8">
        <f t="shared" si="10"/>
        <v>57.599999999999994</v>
      </c>
      <c r="P55" s="8">
        <f t="shared" si="11"/>
        <v>29.6</v>
      </c>
      <c r="Q55" s="8">
        <f t="shared" si="12"/>
        <v>479</v>
      </c>
      <c r="R55" s="8">
        <v>2</v>
      </c>
      <c r="S55" s="8">
        <v>18</v>
      </c>
    </row>
    <row r="56" spans="1:19" ht="12.95" customHeight="1">
      <c r="A56" s="4">
        <v>2</v>
      </c>
      <c r="B56" s="4" t="s">
        <v>39</v>
      </c>
      <c r="C56" s="3">
        <v>88</v>
      </c>
      <c r="D56" s="3">
        <v>101</v>
      </c>
      <c r="E56" s="3">
        <v>103</v>
      </c>
      <c r="F56" s="4">
        <v>77</v>
      </c>
      <c r="G56" s="4">
        <v>84</v>
      </c>
      <c r="H56" s="4">
        <v>90</v>
      </c>
      <c r="I56" s="4">
        <v>80</v>
      </c>
      <c r="J56" s="4">
        <f t="shared" si="7"/>
        <v>623</v>
      </c>
      <c r="K56" s="14">
        <v>3</v>
      </c>
      <c r="L56" s="14">
        <v>23</v>
      </c>
      <c r="M56" s="8">
        <f t="shared" si="8"/>
        <v>53.9</v>
      </c>
      <c r="N56" s="8">
        <f t="shared" si="9"/>
        <v>42</v>
      </c>
      <c r="O56" s="8">
        <f t="shared" si="10"/>
        <v>54</v>
      </c>
      <c r="P56" s="8">
        <f t="shared" si="11"/>
        <v>32</v>
      </c>
      <c r="Q56" s="8">
        <f t="shared" si="12"/>
        <v>473.9</v>
      </c>
      <c r="R56" s="8">
        <v>3</v>
      </c>
      <c r="S56" s="8">
        <v>20</v>
      </c>
    </row>
    <row r="57" spans="1:19" ht="12.95" customHeight="1">
      <c r="A57" s="4">
        <v>2</v>
      </c>
      <c r="B57" s="4" t="s">
        <v>47</v>
      </c>
      <c r="C57" s="3">
        <v>88</v>
      </c>
      <c r="D57" s="3">
        <v>94</v>
      </c>
      <c r="E57" s="3">
        <v>105</v>
      </c>
      <c r="F57" s="4">
        <v>87</v>
      </c>
      <c r="G57" s="4">
        <v>84</v>
      </c>
      <c r="H57" s="4">
        <v>84</v>
      </c>
      <c r="I57" s="4">
        <v>68</v>
      </c>
      <c r="J57" s="4">
        <f t="shared" si="7"/>
        <v>610</v>
      </c>
      <c r="K57" s="14">
        <v>5</v>
      </c>
      <c r="L57" s="14">
        <v>31</v>
      </c>
      <c r="M57" s="8">
        <f t="shared" si="8"/>
        <v>60.9</v>
      </c>
      <c r="N57" s="8">
        <f t="shared" si="9"/>
        <v>42</v>
      </c>
      <c r="O57" s="8">
        <f t="shared" si="10"/>
        <v>50.4</v>
      </c>
      <c r="P57" s="8">
        <f t="shared" si="11"/>
        <v>27.200000000000003</v>
      </c>
      <c r="Q57" s="8">
        <f t="shared" si="12"/>
        <v>467.49999999999994</v>
      </c>
      <c r="R57" s="8">
        <v>4</v>
      </c>
      <c r="S57" s="8">
        <v>28</v>
      </c>
    </row>
    <row r="58" spans="1:19" ht="12.95" customHeight="1">
      <c r="A58" s="4">
        <v>2</v>
      </c>
      <c r="B58" s="4" t="s">
        <v>48</v>
      </c>
      <c r="C58" s="3">
        <v>86</v>
      </c>
      <c r="D58" s="3">
        <v>91</v>
      </c>
      <c r="E58" s="3">
        <v>94</v>
      </c>
      <c r="F58" s="4">
        <v>93</v>
      </c>
      <c r="G58" s="4">
        <v>92</v>
      </c>
      <c r="H58" s="4">
        <v>92</v>
      </c>
      <c r="I58" s="4">
        <v>67</v>
      </c>
      <c r="J58" s="4">
        <f t="shared" si="7"/>
        <v>615</v>
      </c>
      <c r="K58" s="14">
        <v>4</v>
      </c>
      <c r="L58" s="14">
        <v>26</v>
      </c>
      <c r="M58" s="8">
        <f t="shared" si="8"/>
        <v>65.099999999999994</v>
      </c>
      <c r="N58" s="8">
        <f t="shared" si="9"/>
        <v>46</v>
      </c>
      <c r="O58" s="8">
        <f t="shared" si="10"/>
        <v>55.199999999999996</v>
      </c>
      <c r="P58" s="8">
        <f t="shared" si="11"/>
        <v>26.8</v>
      </c>
      <c r="Q58" s="8">
        <f t="shared" si="12"/>
        <v>464.1</v>
      </c>
      <c r="R58" s="8">
        <v>5</v>
      </c>
      <c r="S58" s="8">
        <v>29</v>
      </c>
    </row>
    <row r="59" spans="1:19" ht="12.95" customHeight="1">
      <c r="A59" s="4">
        <v>2</v>
      </c>
      <c r="B59" s="4" t="s">
        <v>65</v>
      </c>
      <c r="C59" s="3">
        <v>91</v>
      </c>
      <c r="D59" s="3">
        <v>89</v>
      </c>
      <c r="E59" s="3">
        <v>97</v>
      </c>
      <c r="F59" s="4">
        <v>76</v>
      </c>
      <c r="G59" s="4">
        <v>80</v>
      </c>
      <c r="H59" s="4">
        <v>89</v>
      </c>
      <c r="I59" s="4">
        <v>68</v>
      </c>
      <c r="J59" s="4">
        <f t="shared" si="7"/>
        <v>590</v>
      </c>
      <c r="K59" s="14">
        <v>6</v>
      </c>
      <c r="L59" s="14">
        <v>49</v>
      </c>
      <c r="M59" s="8">
        <f t="shared" si="8"/>
        <v>53.199999999999996</v>
      </c>
      <c r="N59" s="8">
        <f t="shared" si="9"/>
        <v>40</v>
      </c>
      <c r="O59" s="8">
        <f t="shared" si="10"/>
        <v>53.4</v>
      </c>
      <c r="P59" s="8">
        <f t="shared" si="11"/>
        <v>27.200000000000003</v>
      </c>
      <c r="Q59" s="8">
        <f t="shared" si="12"/>
        <v>450.79999999999995</v>
      </c>
      <c r="R59" s="8">
        <v>6</v>
      </c>
      <c r="S59" s="8">
        <v>46</v>
      </c>
    </row>
    <row r="60" spans="1:19" ht="12.95" customHeight="1">
      <c r="A60" s="4">
        <v>2</v>
      </c>
      <c r="B60" s="4" t="s">
        <v>77</v>
      </c>
      <c r="C60" s="3">
        <v>85</v>
      </c>
      <c r="D60" s="3">
        <v>82</v>
      </c>
      <c r="E60" s="3">
        <v>97</v>
      </c>
      <c r="F60" s="4">
        <v>79</v>
      </c>
      <c r="G60" s="4">
        <v>70</v>
      </c>
      <c r="H60" s="4">
        <v>88</v>
      </c>
      <c r="I60" s="4">
        <v>69</v>
      </c>
      <c r="J60" s="4">
        <f t="shared" si="7"/>
        <v>570</v>
      </c>
      <c r="K60" s="14">
        <v>8</v>
      </c>
      <c r="L60" s="14">
        <v>64</v>
      </c>
      <c r="M60" s="8">
        <f t="shared" si="8"/>
        <v>55.3</v>
      </c>
      <c r="N60" s="8">
        <f t="shared" si="9"/>
        <v>35</v>
      </c>
      <c r="O60" s="8">
        <f t="shared" si="10"/>
        <v>52.8</v>
      </c>
      <c r="P60" s="8">
        <f t="shared" si="11"/>
        <v>27.6</v>
      </c>
      <c r="Q60" s="8">
        <f t="shared" si="12"/>
        <v>434.70000000000005</v>
      </c>
      <c r="R60" s="8">
        <v>7</v>
      </c>
      <c r="S60" s="8">
        <v>58</v>
      </c>
    </row>
    <row r="61" spans="1:19" ht="12.95" customHeight="1">
      <c r="A61" s="4">
        <v>2</v>
      </c>
      <c r="B61" s="4" t="s">
        <v>80</v>
      </c>
      <c r="C61" s="3">
        <v>83</v>
      </c>
      <c r="D61" s="3">
        <v>85</v>
      </c>
      <c r="E61" s="3">
        <v>102</v>
      </c>
      <c r="F61" s="4">
        <v>77</v>
      </c>
      <c r="G61" s="4">
        <v>69</v>
      </c>
      <c r="H61" s="4">
        <v>83</v>
      </c>
      <c r="I61" s="4">
        <v>64</v>
      </c>
      <c r="J61" s="4">
        <f t="shared" si="7"/>
        <v>563</v>
      </c>
      <c r="K61" s="14">
        <v>9</v>
      </c>
      <c r="L61" s="14">
        <v>71</v>
      </c>
      <c r="M61" s="8">
        <f t="shared" si="8"/>
        <v>53.9</v>
      </c>
      <c r="N61" s="8">
        <f t="shared" si="9"/>
        <v>34.5</v>
      </c>
      <c r="O61" s="8">
        <f t="shared" si="10"/>
        <v>49.8</v>
      </c>
      <c r="P61" s="8">
        <f t="shared" si="11"/>
        <v>25.6</v>
      </c>
      <c r="Q61" s="8">
        <f t="shared" si="12"/>
        <v>433.8</v>
      </c>
      <c r="R61" s="8">
        <v>8</v>
      </c>
      <c r="S61" s="8">
        <v>61</v>
      </c>
    </row>
    <row r="62" spans="1:19" ht="12.95" customHeight="1">
      <c r="A62" s="4">
        <v>2</v>
      </c>
      <c r="B62" s="4" t="s">
        <v>93</v>
      </c>
      <c r="C62" s="3">
        <v>68</v>
      </c>
      <c r="D62" s="3">
        <v>88</v>
      </c>
      <c r="E62" s="3">
        <v>91</v>
      </c>
      <c r="F62" s="4">
        <v>83</v>
      </c>
      <c r="G62" s="4">
        <v>85</v>
      </c>
      <c r="H62" s="4">
        <v>86</v>
      </c>
      <c r="I62" s="4">
        <v>71</v>
      </c>
      <c r="J62" s="4">
        <f t="shared" si="7"/>
        <v>572</v>
      </c>
      <c r="K62" s="14">
        <v>7</v>
      </c>
      <c r="L62" s="14">
        <v>60</v>
      </c>
      <c r="M62" s="8">
        <f t="shared" si="8"/>
        <v>58.099999999999994</v>
      </c>
      <c r="N62" s="8">
        <f t="shared" si="9"/>
        <v>42.5</v>
      </c>
      <c r="O62" s="8">
        <f t="shared" si="10"/>
        <v>51.6</v>
      </c>
      <c r="P62" s="8">
        <f t="shared" si="11"/>
        <v>28.400000000000002</v>
      </c>
      <c r="Q62" s="8">
        <f t="shared" si="12"/>
        <v>427.6</v>
      </c>
      <c r="R62" s="8">
        <v>9</v>
      </c>
      <c r="S62" s="8">
        <v>74</v>
      </c>
    </row>
    <row r="63" spans="1:19" ht="12.95" customHeight="1">
      <c r="A63" s="4">
        <v>2</v>
      </c>
      <c r="B63" s="4" t="s">
        <v>107</v>
      </c>
      <c r="C63" s="3">
        <v>76</v>
      </c>
      <c r="D63" s="3">
        <v>79</v>
      </c>
      <c r="E63" s="3">
        <v>96</v>
      </c>
      <c r="F63" s="4">
        <v>67</v>
      </c>
      <c r="G63" s="4">
        <v>68</v>
      </c>
      <c r="H63" s="4">
        <v>97</v>
      </c>
      <c r="I63" s="4">
        <v>63</v>
      </c>
      <c r="J63" s="4">
        <f t="shared" si="7"/>
        <v>546</v>
      </c>
      <c r="K63" s="14">
        <v>11</v>
      </c>
      <c r="L63" s="14">
        <v>89</v>
      </c>
      <c r="M63" s="8">
        <f t="shared" si="8"/>
        <v>46.9</v>
      </c>
      <c r="N63" s="8">
        <f t="shared" si="9"/>
        <v>34</v>
      </c>
      <c r="O63" s="8">
        <f t="shared" si="10"/>
        <v>58.199999999999996</v>
      </c>
      <c r="P63" s="8">
        <f t="shared" si="11"/>
        <v>25.200000000000003</v>
      </c>
      <c r="Q63" s="8">
        <f t="shared" si="12"/>
        <v>415.29999999999995</v>
      </c>
      <c r="R63" s="8">
        <v>10</v>
      </c>
      <c r="S63" s="8">
        <v>88</v>
      </c>
    </row>
    <row r="64" spans="1:19" ht="12.95" customHeight="1">
      <c r="A64" s="4">
        <v>2</v>
      </c>
      <c r="B64" s="4" t="s">
        <v>114</v>
      </c>
      <c r="C64" s="3">
        <v>77</v>
      </c>
      <c r="D64" s="3">
        <v>91</v>
      </c>
      <c r="E64" s="3">
        <v>74</v>
      </c>
      <c r="F64" s="4">
        <v>84</v>
      </c>
      <c r="G64" s="4">
        <v>82</v>
      </c>
      <c r="H64" s="4">
        <v>74</v>
      </c>
      <c r="I64" s="4">
        <v>63</v>
      </c>
      <c r="J64" s="4">
        <f t="shared" si="7"/>
        <v>545</v>
      </c>
      <c r="K64" s="14">
        <v>12</v>
      </c>
      <c r="L64" s="14">
        <v>90</v>
      </c>
      <c r="M64" s="8">
        <f t="shared" si="8"/>
        <v>58.8</v>
      </c>
      <c r="N64" s="8">
        <f t="shared" si="9"/>
        <v>41</v>
      </c>
      <c r="O64" s="8">
        <f t="shared" si="10"/>
        <v>44.4</v>
      </c>
      <c r="P64" s="8">
        <f t="shared" si="11"/>
        <v>25.200000000000003</v>
      </c>
      <c r="Q64" s="8">
        <f t="shared" si="12"/>
        <v>411.4</v>
      </c>
      <c r="R64" s="8">
        <v>11</v>
      </c>
      <c r="S64" s="8">
        <v>95</v>
      </c>
    </row>
    <row r="65" spans="1:19" ht="12.95" customHeight="1">
      <c r="A65" s="4">
        <v>2</v>
      </c>
      <c r="B65" s="4" t="s">
        <v>119</v>
      </c>
      <c r="C65" s="3">
        <v>75</v>
      </c>
      <c r="D65" s="3">
        <v>96</v>
      </c>
      <c r="E65" s="3">
        <v>56</v>
      </c>
      <c r="F65" s="4">
        <v>92</v>
      </c>
      <c r="G65" s="4">
        <v>89</v>
      </c>
      <c r="H65" s="4">
        <v>76</v>
      </c>
      <c r="I65" s="4">
        <v>63</v>
      </c>
      <c r="J65" s="4">
        <f t="shared" si="7"/>
        <v>547</v>
      </c>
      <c r="K65" s="14">
        <v>10</v>
      </c>
      <c r="L65" s="14">
        <v>86</v>
      </c>
      <c r="M65" s="8">
        <f t="shared" si="8"/>
        <v>64.399999999999991</v>
      </c>
      <c r="N65" s="8">
        <f t="shared" si="9"/>
        <v>44.5</v>
      </c>
      <c r="O65" s="8">
        <f t="shared" si="10"/>
        <v>45.6</v>
      </c>
      <c r="P65" s="8">
        <f t="shared" si="11"/>
        <v>25.200000000000003</v>
      </c>
      <c r="Q65" s="8">
        <f t="shared" si="12"/>
        <v>406.7</v>
      </c>
      <c r="R65" s="8">
        <v>12</v>
      </c>
      <c r="S65" s="8">
        <v>100</v>
      </c>
    </row>
    <row r="66" spans="1:19" ht="12.95" customHeight="1">
      <c r="A66" s="4">
        <v>2</v>
      </c>
      <c r="B66" s="4" t="s">
        <v>132</v>
      </c>
      <c r="C66" s="3">
        <v>82</v>
      </c>
      <c r="D66" s="3">
        <v>61</v>
      </c>
      <c r="E66" s="3">
        <v>95</v>
      </c>
      <c r="F66" s="4">
        <v>56</v>
      </c>
      <c r="G66" s="4">
        <v>70</v>
      </c>
      <c r="H66" s="4">
        <v>93</v>
      </c>
      <c r="I66" s="4">
        <v>74</v>
      </c>
      <c r="J66" s="4">
        <f t="shared" si="7"/>
        <v>531</v>
      </c>
      <c r="K66" s="14">
        <v>13</v>
      </c>
      <c r="L66" s="14">
        <v>105</v>
      </c>
      <c r="M66" s="8">
        <f t="shared" si="8"/>
        <v>39.199999999999996</v>
      </c>
      <c r="N66" s="8">
        <f t="shared" si="9"/>
        <v>35</v>
      </c>
      <c r="O66" s="8">
        <f t="shared" si="10"/>
        <v>55.8</v>
      </c>
      <c r="P66" s="8">
        <f t="shared" si="11"/>
        <v>29.6</v>
      </c>
      <c r="Q66" s="8">
        <f t="shared" si="12"/>
        <v>397.6</v>
      </c>
      <c r="R66" s="8">
        <v>13</v>
      </c>
      <c r="S66" s="8">
        <v>113</v>
      </c>
    </row>
    <row r="67" spans="1:19" ht="12.95" customHeight="1">
      <c r="A67" s="4">
        <v>2</v>
      </c>
      <c r="B67" s="4" t="s">
        <v>136</v>
      </c>
      <c r="C67" s="3">
        <v>74</v>
      </c>
      <c r="D67" s="3">
        <v>88</v>
      </c>
      <c r="E67" s="3">
        <v>76</v>
      </c>
      <c r="F67" s="4">
        <v>69</v>
      </c>
      <c r="G67" s="4">
        <v>67</v>
      </c>
      <c r="H67" s="4">
        <v>83</v>
      </c>
      <c r="I67" s="4">
        <v>64</v>
      </c>
      <c r="J67" s="4">
        <f t="shared" si="7"/>
        <v>521</v>
      </c>
      <c r="K67" s="14">
        <v>14</v>
      </c>
      <c r="L67" s="14">
        <v>116</v>
      </c>
      <c r="M67" s="8">
        <f t="shared" si="8"/>
        <v>48.3</v>
      </c>
      <c r="N67" s="8">
        <f t="shared" si="9"/>
        <v>33.5</v>
      </c>
      <c r="O67" s="8">
        <f t="shared" si="10"/>
        <v>49.8</v>
      </c>
      <c r="P67" s="8">
        <f t="shared" si="11"/>
        <v>25.6</v>
      </c>
      <c r="Q67" s="8">
        <f t="shared" si="12"/>
        <v>395.20000000000005</v>
      </c>
      <c r="R67" s="8">
        <v>14</v>
      </c>
      <c r="S67" s="8">
        <v>117</v>
      </c>
    </row>
    <row r="68" spans="1:19" ht="12.95" customHeight="1">
      <c r="A68" s="4">
        <v>2</v>
      </c>
      <c r="B68" s="4" t="s">
        <v>138</v>
      </c>
      <c r="C68" s="3">
        <v>84</v>
      </c>
      <c r="D68" s="3">
        <v>77</v>
      </c>
      <c r="E68" s="3">
        <v>77</v>
      </c>
      <c r="F68" s="4">
        <v>66</v>
      </c>
      <c r="G68" s="4">
        <v>64</v>
      </c>
      <c r="H68" s="4">
        <v>85</v>
      </c>
      <c r="I68" s="4">
        <v>66</v>
      </c>
      <c r="J68" s="4">
        <f t="shared" si="7"/>
        <v>519</v>
      </c>
      <c r="K68" s="14">
        <v>15</v>
      </c>
      <c r="L68" s="14">
        <v>119</v>
      </c>
      <c r="M68" s="8">
        <f t="shared" si="8"/>
        <v>46.199999999999996</v>
      </c>
      <c r="N68" s="8">
        <f t="shared" si="9"/>
        <v>32</v>
      </c>
      <c r="O68" s="8">
        <f t="shared" si="10"/>
        <v>51</v>
      </c>
      <c r="P68" s="8">
        <f t="shared" si="11"/>
        <v>26.400000000000002</v>
      </c>
      <c r="Q68" s="8">
        <f t="shared" si="12"/>
        <v>393.59999999999997</v>
      </c>
      <c r="R68" s="8">
        <v>15</v>
      </c>
      <c r="S68" s="8">
        <v>119</v>
      </c>
    </row>
    <row r="69" spans="1:19" ht="12.95" customHeight="1">
      <c r="A69" s="4">
        <v>2</v>
      </c>
      <c r="B69" s="4" t="s">
        <v>156</v>
      </c>
      <c r="C69" s="3">
        <v>76</v>
      </c>
      <c r="D69" s="3">
        <v>79</v>
      </c>
      <c r="E69" s="3">
        <v>74</v>
      </c>
      <c r="F69" s="4">
        <v>54</v>
      </c>
      <c r="G69" s="4">
        <v>76</v>
      </c>
      <c r="H69" s="4">
        <v>76</v>
      </c>
      <c r="I69" s="4">
        <v>69</v>
      </c>
      <c r="J69" s="4">
        <f t="shared" si="7"/>
        <v>504</v>
      </c>
      <c r="K69" s="14">
        <v>17</v>
      </c>
      <c r="L69" s="14">
        <v>137</v>
      </c>
      <c r="M69" s="8">
        <f t="shared" si="8"/>
        <v>37.799999999999997</v>
      </c>
      <c r="N69" s="8">
        <f t="shared" si="9"/>
        <v>38</v>
      </c>
      <c r="O69" s="8">
        <f t="shared" si="10"/>
        <v>45.6</v>
      </c>
      <c r="P69" s="8">
        <f t="shared" si="11"/>
        <v>27.6</v>
      </c>
      <c r="Q69" s="8">
        <f t="shared" si="12"/>
        <v>378.00000000000006</v>
      </c>
      <c r="R69" s="8">
        <v>16</v>
      </c>
      <c r="S69" s="8">
        <v>138</v>
      </c>
    </row>
    <row r="70" spans="1:19" ht="12.95" customHeight="1">
      <c r="A70" s="4">
        <v>2</v>
      </c>
      <c r="B70" s="4" t="s">
        <v>163</v>
      </c>
      <c r="C70" s="3">
        <v>73</v>
      </c>
      <c r="D70" s="3">
        <v>81</v>
      </c>
      <c r="E70" s="3">
        <v>74</v>
      </c>
      <c r="F70" s="4">
        <v>61</v>
      </c>
      <c r="G70" s="4">
        <v>49</v>
      </c>
      <c r="H70" s="4">
        <v>87</v>
      </c>
      <c r="I70" s="4">
        <v>70</v>
      </c>
      <c r="J70" s="4">
        <f t="shared" si="7"/>
        <v>495</v>
      </c>
      <c r="K70" s="14">
        <v>18</v>
      </c>
      <c r="L70" s="14">
        <v>144</v>
      </c>
      <c r="M70" s="8">
        <f t="shared" si="8"/>
        <v>42.699999999999996</v>
      </c>
      <c r="N70" s="8">
        <f t="shared" si="9"/>
        <v>24.5</v>
      </c>
      <c r="O70" s="8">
        <f t="shared" si="10"/>
        <v>52.199999999999996</v>
      </c>
      <c r="P70" s="8">
        <f t="shared" si="11"/>
        <v>28</v>
      </c>
      <c r="Q70" s="8">
        <f t="shared" si="12"/>
        <v>375.4</v>
      </c>
      <c r="R70" s="8">
        <v>17</v>
      </c>
      <c r="S70" s="8">
        <v>145</v>
      </c>
    </row>
    <row r="71" spans="1:19" ht="12.95" customHeight="1">
      <c r="A71" s="4">
        <v>2</v>
      </c>
      <c r="B71" s="4" t="s">
        <v>170</v>
      </c>
      <c r="C71" s="3">
        <v>76</v>
      </c>
      <c r="D71" s="3">
        <v>66</v>
      </c>
      <c r="E71" s="3">
        <v>71</v>
      </c>
      <c r="F71" s="4">
        <v>65</v>
      </c>
      <c r="G71" s="4">
        <v>65</v>
      </c>
      <c r="H71" s="4">
        <v>82</v>
      </c>
      <c r="I71" s="4">
        <v>82</v>
      </c>
      <c r="J71" s="4">
        <f t="shared" si="7"/>
        <v>507</v>
      </c>
      <c r="K71" s="14">
        <v>16</v>
      </c>
      <c r="L71" s="14">
        <v>133</v>
      </c>
      <c r="M71" s="8">
        <f t="shared" si="8"/>
        <v>45.5</v>
      </c>
      <c r="N71" s="8">
        <f t="shared" si="9"/>
        <v>32.5</v>
      </c>
      <c r="O71" s="8">
        <f t="shared" si="10"/>
        <v>49.199999999999996</v>
      </c>
      <c r="P71" s="8">
        <f t="shared" si="11"/>
        <v>32.800000000000004</v>
      </c>
      <c r="Q71" s="8">
        <f t="shared" si="12"/>
        <v>373</v>
      </c>
      <c r="R71" s="8">
        <v>18</v>
      </c>
      <c r="S71" s="8">
        <v>152</v>
      </c>
    </row>
    <row r="72" spans="1:19" ht="12.95" customHeight="1">
      <c r="A72" s="4">
        <v>2</v>
      </c>
      <c r="B72" s="4" t="s">
        <v>179</v>
      </c>
      <c r="C72" s="3">
        <v>65</v>
      </c>
      <c r="D72" s="3">
        <v>81</v>
      </c>
      <c r="E72" s="3">
        <v>73</v>
      </c>
      <c r="F72" s="4">
        <v>67</v>
      </c>
      <c r="G72" s="4">
        <v>58</v>
      </c>
      <c r="H72" s="4">
        <v>81</v>
      </c>
      <c r="I72" s="4">
        <v>59</v>
      </c>
      <c r="J72" s="4">
        <f t="shared" si="7"/>
        <v>484</v>
      </c>
      <c r="K72" s="14">
        <v>19</v>
      </c>
      <c r="L72" s="14">
        <v>160</v>
      </c>
      <c r="M72" s="8">
        <f t="shared" si="8"/>
        <v>46.9</v>
      </c>
      <c r="N72" s="8">
        <f t="shared" si="9"/>
        <v>29</v>
      </c>
      <c r="O72" s="8">
        <f t="shared" si="10"/>
        <v>48.6</v>
      </c>
      <c r="P72" s="8">
        <f t="shared" si="11"/>
        <v>23.6</v>
      </c>
      <c r="Q72" s="8">
        <f t="shared" si="12"/>
        <v>367.1</v>
      </c>
      <c r="R72" s="8">
        <v>19</v>
      </c>
      <c r="S72" s="8">
        <v>161</v>
      </c>
    </row>
    <row r="73" spans="1:19" ht="12.95" customHeight="1">
      <c r="A73" s="4">
        <v>2</v>
      </c>
      <c r="B73" s="4" t="s">
        <v>195</v>
      </c>
      <c r="C73" s="3">
        <v>87</v>
      </c>
      <c r="D73" s="3">
        <v>60</v>
      </c>
      <c r="E73" s="3">
        <v>89</v>
      </c>
      <c r="F73" s="4">
        <v>42</v>
      </c>
      <c r="G73" s="4">
        <v>31</v>
      </c>
      <c r="H73" s="4">
        <v>83</v>
      </c>
      <c r="I73" s="4">
        <v>70</v>
      </c>
      <c r="J73" s="4">
        <f t="shared" si="7"/>
        <v>462</v>
      </c>
      <c r="K73" s="14">
        <v>22</v>
      </c>
      <c r="L73" s="14">
        <v>184</v>
      </c>
      <c r="M73" s="8">
        <f t="shared" si="8"/>
        <v>29.4</v>
      </c>
      <c r="N73" s="8">
        <f t="shared" si="9"/>
        <v>15.5</v>
      </c>
      <c r="O73" s="8">
        <f t="shared" si="10"/>
        <v>49.8</v>
      </c>
      <c r="P73" s="8">
        <f t="shared" si="11"/>
        <v>28</v>
      </c>
      <c r="Q73" s="8">
        <f t="shared" si="12"/>
        <v>358.7</v>
      </c>
      <c r="R73" s="8">
        <v>20</v>
      </c>
      <c r="S73" s="8">
        <v>177</v>
      </c>
    </row>
    <row r="74" spans="1:19" ht="12.95" customHeight="1">
      <c r="A74" s="4">
        <v>2</v>
      </c>
      <c r="B74" s="4" t="s">
        <v>203</v>
      </c>
      <c r="C74" s="3">
        <v>71</v>
      </c>
      <c r="D74" s="3">
        <v>69</v>
      </c>
      <c r="E74" s="3">
        <v>65</v>
      </c>
      <c r="F74" s="4">
        <v>60</v>
      </c>
      <c r="G74" s="4">
        <v>55</v>
      </c>
      <c r="H74" s="4">
        <v>81</v>
      </c>
      <c r="I74" s="4">
        <v>70</v>
      </c>
      <c r="J74" s="4">
        <f t="shared" si="7"/>
        <v>471</v>
      </c>
      <c r="K74" s="14">
        <v>20</v>
      </c>
      <c r="L74" s="14">
        <v>177</v>
      </c>
      <c r="M74" s="8">
        <f t="shared" si="8"/>
        <v>42</v>
      </c>
      <c r="N74" s="8">
        <f t="shared" si="9"/>
        <v>27.5</v>
      </c>
      <c r="O74" s="8">
        <f t="shared" si="10"/>
        <v>48.6</v>
      </c>
      <c r="P74" s="8">
        <f t="shared" si="11"/>
        <v>28</v>
      </c>
      <c r="Q74" s="8">
        <f t="shared" si="12"/>
        <v>351.1</v>
      </c>
      <c r="R74" s="8">
        <v>21</v>
      </c>
      <c r="S74" s="8">
        <v>185</v>
      </c>
    </row>
    <row r="75" spans="1:19" ht="12.95" customHeight="1">
      <c r="A75" s="4">
        <v>2</v>
      </c>
      <c r="B75" s="4" t="s">
        <v>204</v>
      </c>
      <c r="C75" s="3">
        <v>82</v>
      </c>
      <c r="D75" s="3">
        <v>67</v>
      </c>
      <c r="E75" s="3">
        <v>62</v>
      </c>
      <c r="F75" s="4">
        <v>44</v>
      </c>
      <c r="G75" s="4">
        <v>64</v>
      </c>
      <c r="H75" s="4">
        <v>88</v>
      </c>
      <c r="I75" s="4">
        <v>61</v>
      </c>
      <c r="J75" s="4">
        <f t="shared" si="7"/>
        <v>468</v>
      </c>
      <c r="K75" s="14">
        <v>21</v>
      </c>
      <c r="L75" s="14">
        <v>180</v>
      </c>
      <c r="M75" s="8">
        <f t="shared" si="8"/>
        <v>30.799999999999997</v>
      </c>
      <c r="N75" s="8">
        <f t="shared" si="9"/>
        <v>32</v>
      </c>
      <c r="O75" s="8">
        <f t="shared" si="10"/>
        <v>52.8</v>
      </c>
      <c r="P75" s="8">
        <f t="shared" si="11"/>
        <v>24.400000000000002</v>
      </c>
      <c r="Q75" s="8">
        <f t="shared" si="12"/>
        <v>351</v>
      </c>
      <c r="R75" s="8">
        <v>22</v>
      </c>
      <c r="S75" s="8">
        <v>186</v>
      </c>
    </row>
    <row r="76" spans="1:19" ht="12.95" customHeight="1">
      <c r="A76" s="4">
        <v>2</v>
      </c>
      <c r="B76" s="4" t="s">
        <v>210</v>
      </c>
      <c r="C76" s="3">
        <v>77</v>
      </c>
      <c r="D76" s="3">
        <v>61</v>
      </c>
      <c r="E76" s="3">
        <v>77</v>
      </c>
      <c r="F76" s="4">
        <v>57</v>
      </c>
      <c r="G76" s="4">
        <v>47</v>
      </c>
      <c r="H76" s="4">
        <v>75</v>
      </c>
      <c r="I76" s="4">
        <v>57</v>
      </c>
      <c r="J76" s="4">
        <f t="shared" si="7"/>
        <v>451</v>
      </c>
      <c r="K76" s="14">
        <v>23</v>
      </c>
      <c r="L76" s="14">
        <v>192</v>
      </c>
      <c r="M76" s="8">
        <f t="shared" si="8"/>
        <v>39.9</v>
      </c>
      <c r="N76" s="8">
        <f t="shared" si="9"/>
        <v>23.5</v>
      </c>
      <c r="O76" s="8">
        <f t="shared" si="10"/>
        <v>45</v>
      </c>
      <c r="P76" s="8">
        <f t="shared" si="11"/>
        <v>22.8</v>
      </c>
      <c r="Q76" s="8">
        <f t="shared" si="12"/>
        <v>346.2</v>
      </c>
      <c r="R76" s="8">
        <v>23</v>
      </c>
      <c r="S76" s="8">
        <v>192</v>
      </c>
    </row>
    <row r="77" spans="1:19" ht="12.95" customHeight="1">
      <c r="A77" s="4">
        <v>2</v>
      </c>
      <c r="B77" s="4" t="s">
        <v>224</v>
      </c>
      <c r="C77" s="3">
        <v>72</v>
      </c>
      <c r="D77" s="3">
        <v>63</v>
      </c>
      <c r="E77" s="3">
        <v>68</v>
      </c>
      <c r="F77" s="4">
        <v>46</v>
      </c>
      <c r="G77" s="4">
        <v>50</v>
      </c>
      <c r="H77" s="4">
        <v>80</v>
      </c>
      <c r="I77" s="4">
        <v>65</v>
      </c>
      <c r="J77" s="4">
        <f t="shared" si="7"/>
        <v>444</v>
      </c>
      <c r="K77" s="14">
        <v>25</v>
      </c>
      <c r="L77" s="14">
        <v>203</v>
      </c>
      <c r="M77" s="8">
        <f t="shared" si="8"/>
        <v>32.199999999999996</v>
      </c>
      <c r="N77" s="8">
        <f t="shared" si="9"/>
        <v>25</v>
      </c>
      <c r="O77" s="8">
        <f t="shared" si="10"/>
        <v>48</v>
      </c>
      <c r="P77" s="8">
        <f t="shared" si="11"/>
        <v>26</v>
      </c>
      <c r="Q77" s="8">
        <f t="shared" si="12"/>
        <v>334.2</v>
      </c>
      <c r="R77" s="8">
        <v>24</v>
      </c>
      <c r="S77" s="8">
        <v>206</v>
      </c>
    </row>
    <row r="78" spans="1:19" ht="12.95" customHeight="1">
      <c r="A78" s="4">
        <v>2</v>
      </c>
      <c r="B78" s="4" t="s">
        <v>228</v>
      </c>
      <c r="C78" s="3">
        <v>68</v>
      </c>
      <c r="D78" s="3">
        <v>62</v>
      </c>
      <c r="E78" s="3">
        <v>64</v>
      </c>
      <c r="F78" s="4">
        <v>43</v>
      </c>
      <c r="G78" s="4">
        <v>64</v>
      </c>
      <c r="H78" s="4">
        <v>78</v>
      </c>
      <c r="I78" s="4">
        <v>70</v>
      </c>
      <c r="J78" s="4">
        <f t="shared" si="7"/>
        <v>449</v>
      </c>
      <c r="K78" s="14">
        <v>24</v>
      </c>
      <c r="L78" s="14">
        <v>197</v>
      </c>
      <c r="M78" s="8">
        <f t="shared" si="8"/>
        <v>30.099999999999998</v>
      </c>
      <c r="N78" s="8">
        <f t="shared" si="9"/>
        <v>32</v>
      </c>
      <c r="O78" s="8">
        <f t="shared" si="10"/>
        <v>46.8</v>
      </c>
      <c r="P78" s="8">
        <f t="shared" si="11"/>
        <v>28</v>
      </c>
      <c r="Q78" s="8">
        <f t="shared" si="12"/>
        <v>330.90000000000003</v>
      </c>
      <c r="R78" s="8">
        <v>25</v>
      </c>
      <c r="S78" s="8">
        <v>210</v>
      </c>
    </row>
    <row r="79" spans="1:19" ht="12.95" customHeight="1">
      <c r="A79" s="4">
        <v>2</v>
      </c>
      <c r="B79" s="4" t="s">
        <v>234</v>
      </c>
      <c r="C79" s="3">
        <v>75</v>
      </c>
      <c r="D79" s="3">
        <v>54</v>
      </c>
      <c r="E79" s="3">
        <v>80</v>
      </c>
      <c r="F79" s="4">
        <v>42</v>
      </c>
      <c r="G79" s="4">
        <v>31</v>
      </c>
      <c r="H79" s="4">
        <v>80</v>
      </c>
      <c r="I79" s="4">
        <v>66</v>
      </c>
      <c r="J79" s="4">
        <f t="shared" si="7"/>
        <v>428</v>
      </c>
      <c r="K79" s="14">
        <v>26</v>
      </c>
      <c r="L79" s="14">
        <v>219</v>
      </c>
      <c r="M79" s="8">
        <f t="shared" si="8"/>
        <v>29.4</v>
      </c>
      <c r="N79" s="8">
        <f t="shared" si="9"/>
        <v>15.5</v>
      </c>
      <c r="O79" s="8">
        <f t="shared" si="10"/>
        <v>48</v>
      </c>
      <c r="P79" s="8">
        <f t="shared" si="11"/>
        <v>26.400000000000002</v>
      </c>
      <c r="Q79" s="8">
        <f t="shared" si="12"/>
        <v>328.29999999999995</v>
      </c>
      <c r="R79" s="8">
        <v>26</v>
      </c>
      <c r="S79" s="8">
        <v>216</v>
      </c>
    </row>
    <row r="80" spans="1:19" ht="12.95" customHeight="1">
      <c r="A80" s="4">
        <v>2</v>
      </c>
      <c r="B80" s="4" t="s">
        <v>242</v>
      </c>
      <c r="C80" s="3">
        <v>80</v>
      </c>
      <c r="D80" s="3">
        <v>51</v>
      </c>
      <c r="E80" s="3">
        <v>60</v>
      </c>
      <c r="F80" s="4">
        <v>51</v>
      </c>
      <c r="G80" s="4">
        <v>46</v>
      </c>
      <c r="H80" s="4">
        <v>76</v>
      </c>
      <c r="I80" s="4">
        <v>60</v>
      </c>
      <c r="J80" s="4">
        <f t="shared" si="7"/>
        <v>424</v>
      </c>
      <c r="K80" s="14">
        <v>28</v>
      </c>
      <c r="L80" s="14">
        <v>227</v>
      </c>
      <c r="M80" s="8">
        <f t="shared" si="8"/>
        <v>35.699999999999996</v>
      </c>
      <c r="N80" s="8">
        <f t="shared" si="9"/>
        <v>23</v>
      </c>
      <c r="O80" s="8">
        <f t="shared" si="10"/>
        <v>45.6</v>
      </c>
      <c r="P80" s="8">
        <f t="shared" si="11"/>
        <v>24</v>
      </c>
      <c r="Q80" s="8">
        <f t="shared" si="12"/>
        <v>319.3</v>
      </c>
      <c r="R80" s="8">
        <v>27</v>
      </c>
      <c r="S80" s="8">
        <v>224</v>
      </c>
    </row>
    <row r="81" spans="1:19" ht="12.95" customHeight="1">
      <c r="A81" s="4">
        <v>2</v>
      </c>
      <c r="B81" s="4" t="s">
        <v>245</v>
      </c>
      <c r="C81" s="3">
        <v>84</v>
      </c>
      <c r="D81" s="3">
        <v>53</v>
      </c>
      <c r="E81" s="3">
        <v>60</v>
      </c>
      <c r="F81" s="4">
        <v>51</v>
      </c>
      <c r="G81" s="4">
        <v>41</v>
      </c>
      <c r="H81" s="4">
        <v>75</v>
      </c>
      <c r="I81" s="4">
        <v>50</v>
      </c>
      <c r="J81" s="4">
        <f t="shared" si="7"/>
        <v>414</v>
      </c>
      <c r="K81" s="14">
        <v>31</v>
      </c>
      <c r="L81" s="14">
        <v>237</v>
      </c>
      <c r="M81" s="8">
        <f t="shared" si="8"/>
        <v>35.699999999999996</v>
      </c>
      <c r="N81" s="8">
        <f t="shared" si="9"/>
        <v>20.5</v>
      </c>
      <c r="O81" s="8">
        <f t="shared" si="10"/>
        <v>45</v>
      </c>
      <c r="P81" s="8">
        <f t="shared" si="11"/>
        <v>20</v>
      </c>
      <c r="Q81" s="8">
        <f t="shared" si="12"/>
        <v>318.2</v>
      </c>
      <c r="R81" s="8">
        <v>28</v>
      </c>
      <c r="S81" s="8">
        <v>227</v>
      </c>
    </row>
    <row r="82" spans="1:19" ht="12.95" customHeight="1">
      <c r="A82" s="4">
        <v>2</v>
      </c>
      <c r="B82" s="4" t="s">
        <v>249</v>
      </c>
      <c r="C82" s="3">
        <v>70</v>
      </c>
      <c r="D82" s="3">
        <v>84</v>
      </c>
      <c r="E82" s="3">
        <v>28</v>
      </c>
      <c r="F82" s="4">
        <v>58</v>
      </c>
      <c r="G82" s="4">
        <v>67</v>
      </c>
      <c r="H82" s="4">
        <v>61</v>
      </c>
      <c r="I82" s="4">
        <v>60</v>
      </c>
      <c r="J82" s="4">
        <f t="shared" si="7"/>
        <v>428</v>
      </c>
      <c r="K82" s="14">
        <v>27</v>
      </c>
      <c r="L82" s="14">
        <v>221</v>
      </c>
      <c r="M82" s="8">
        <f t="shared" si="8"/>
        <v>40.599999999999994</v>
      </c>
      <c r="N82" s="8">
        <f t="shared" si="9"/>
        <v>33.5</v>
      </c>
      <c r="O82" s="8">
        <f t="shared" si="10"/>
        <v>36.6</v>
      </c>
      <c r="P82" s="8">
        <f t="shared" si="11"/>
        <v>24</v>
      </c>
      <c r="Q82" s="8">
        <f t="shared" si="12"/>
        <v>316.70000000000005</v>
      </c>
      <c r="R82" s="8">
        <v>29</v>
      </c>
      <c r="S82" s="8">
        <v>231</v>
      </c>
    </row>
    <row r="83" spans="1:19" ht="12.95" customHeight="1">
      <c r="A83" s="4">
        <v>2</v>
      </c>
      <c r="B83" s="4" t="s">
        <v>250</v>
      </c>
      <c r="C83" s="3">
        <v>74</v>
      </c>
      <c r="D83" s="3">
        <v>70</v>
      </c>
      <c r="E83" s="3">
        <v>49</v>
      </c>
      <c r="F83" s="4">
        <v>42</v>
      </c>
      <c r="G83" s="4">
        <v>61</v>
      </c>
      <c r="H83" s="4">
        <v>69</v>
      </c>
      <c r="I83" s="4">
        <v>55</v>
      </c>
      <c r="J83" s="4">
        <f t="shared" si="7"/>
        <v>420</v>
      </c>
      <c r="K83" s="14">
        <v>29</v>
      </c>
      <c r="L83" s="14">
        <v>232</v>
      </c>
      <c r="M83" s="8">
        <f t="shared" si="8"/>
        <v>29.4</v>
      </c>
      <c r="N83" s="8">
        <f t="shared" si="9"/>
        <v>30.5</v>
      </c>
      <c r="O83" s="8">
        <f t="shared" si="10"/>
        <v>41.4</v>
      </c>
      <c r="P83" s="8">
        <f t="shared" si="11"/>
        <v>22</v>
      </c>
      <c r="Q83" s="8">
        <f t="shared" si="12"/>
        <v>316.3</v>
      </c>
      <c r="R83" s="8">
        <v>30</v>
      </c>
      <c r="S83" s="8">
        <v>232</v>
      </c>
    </row>
    <row r="84" spans="1:19" ht="12.95" customHeight="1">
      <c r="A84" s="4">
        <v>2</v>
      </c>
      <c r="B84" s="4" t="s">
        <v>263</v>
      </c>
      <c r="C84" s="3">
        <v>74</v>
      </c>
      <c r="D84" s="3">
        <v>52</v>
      </c>
      <c r="E84" s="3">
        <v>57</v>
      </c>
      <c r="F84" s="4">
        <v>35</v>
      </c>
      <c r="G84" s="4">
        <v>39</v>
      </c>
      <c r="H84" s="4">
        <v>83</v>
      </c>
      <c r="I84" s="4">
        <v>75</v>
      </c>
      <c r="J84" s="4">
        <f t="shared" si="7"/>
        <v>415</v>
      </c>
      <c r="K84" s="14">
        <v>30</v>
      </c>
      <c r="L84" s="14">
        <v>236</v>
      </c>
      <c r="M84" s="8">
        <f t="shared" si="8"/>
        <v>24.5</v>
      </c>
      <c r="N84" s="8">
        <f t="shared" si="9"/>
        <v>19.5</v>
      </c>
      <c r="O84" s="8">
        <f t="shared" si="10"/>
        <v>49.8</v>
      </c>
      <c r="P84" s="8">
        <f t="shared" si="11"/>
        <v>30</v>
      </c>
      <c r="Q84" s="8">
        <f t="shared" si="12"/>
        <v>306.8</v>
      </c>
      <c r="R84" s="8">
        <v>31</v>
      </c>
      <c r="S84" s="8">
        <v>245</v>
      </c>
    </row>
    <row r="85" spans="1:19" ht="12.95" customHeight="1">
      <c r="A85" s="4">
        <v>2</v>
      </c>
      <c r="B85" s="4" t="s">
        <v>273</v>
      </c>
      <c r="C85" s="3">
        <v>71</v>
      </c>
      <c r="D85" s="3">
        <v>58</v>
      </c>
      <c r="E85" s="3">
        <v>58</v>
      </c>
      <c r="F85" s="4">
        <v>42</v>
      </c>
      <c r="G85" s="4">
        <v>39</v>
      </c>
      <c r="H85" s="4">
        <v>65</v>
      </c>
      <c r="I85" s="4">
        <v>61</v>
      </c>
      <c r="J85" s="4">
        <f t="shared" si="7"/>
        <v>394</v>
      </c>
      <c r="K85" s="14">
        <v>32</v>
      </c>
      <c r="L85" s="14">
        <v>257</v>
      </c>
      <c r="M85" s="8">
        <f t="shared" si="8"/>
        <v>29.4</v>
      </c>
      <c r="N85" s="8">
        <f t="shared" si="9"/>
        <v>19.5</v>
      </c>
      <c r="O85" s="8">
        <f t="shared" si="10"/>
        <v>39</v>
      </c>
      <c r="P85" s="8">
        <f t="shared" si="11"/>
        <v>24.400000000000002</v>
      </c>
      <c r="Q85" s="8">
        <f t="shared" si="12"/>
        <v>299.29999999999995</v>
      </c>
      <c r="R85" s="8">
        <v>32</v>
      </c>
      <c r="S85" s="8">
        <v>255</v>
      </c>
    </row>
    <row r="86" spans="1:19" ht="12.95" customHeight="1">
      <c r="A86" s="4">
        <v>2</v>
      </c>
      <c r="B86" s="4" t="s">
        <v>281</v>
      </c>
      <c r="C86" s="3">
        <v>75</v>
      </c>
      <c r="D86" s="3">
        <v>78</v>
      </c>
      <c r="E86" s="3">
        <v>30</v>
      </c>
      <c r="F86" s="4">
        <v>45</v>
      </c>
      <c r="G86" s="4">
        <v>28</v>
      </c>
      <c r="H86" s="4">
        <v>69</v>
      </c>
      <c r="I86" s="4">
        <v>60</v>
      </c>
      <c r="J86" s="4">
        <f t="shared" si="7"/>
        <v>385</v>
      </c>
      <c r="K86" s="14">
        <v>34</v>
      </c>
      <c r="L86" s="14">
        <v>267</v>
      </c>
      <c r="M86" s="8">
        <f t="shared" si="8"/>
        <v>31.499999999999996</v>
      </c>
      <c r="N86" s="8">
        <f t="shared" si="9"/>
        <v>14</v>
      </c>
      <c r="O86" s="8">
        <f t="shared" si="10"/>
        <v>41.4</v>
      </c>
      <c r="P86" s="8">
        <f t="shared" si="11"/>
        <v>24</v>
      </c>
      <c r="Q86" s="8">
        <f t="shared" si="12"/>
        <v>293.89999999999998</v>
      </c>
      <c r="R86" s="8">
        <v>33</v>
      </c>
      <c r="S86" s="8">
        <v>263</v>
      </c>
    </row>
    <row r="87" spans="1:19" ht="12.95" customHeight="1">
      <c r="A87" s="4">
        <v>2</v>
      </c>
      <c r="B87" s="4" t="s">
        <v>295</v>
      </c>
      <c r="C87" s="3">
        <v>55</v>
      </c>
      <c r="D87" s="8">
        <v>63</v>
      </c>
      <c r="E87" s="8">
        <v>35</v>
      </c>
      <c r="F87" s="14">
        <v>54</v>
      </c>
      <c r="G87" s="4">
        <v>70</v>
      </c>
      <c r="H87" s="4">
        <v>54</v>
      </c>
      <c r="I87" s="14">
        <v>60</v>
      </c>
      <c r="J87" s="14">
        <f t="shared" si="7"/>
        <v>391</v>
      </c>
      <c r="K87" s="14">
        <v>33</v>
      </c>
      <c r="L87" s="14">
        <v>261</v>
      </c>
      <c r="M87" s="8">
        <f t="shared" si="8"/>
        <v>37.799999999999997</v>
      </c>
      <c r="N87" s="8">
        <f t="shared" si="9"/>
        <v>35</v>
      </c>
      <c r="O87" s="8">
        <f t="shared" si="10"/>
        <v>32.4</v>
      </c>
      <c r="P87" s="8">
        <f t="shared" si="11"/>
        <v>24</v>
      </c>
      <c r="Q87" s="8">
        <f t="shared" si="12"/>
        <v>282.2</v>
      </c>
      <c r="R87" s="8">
        <v>34</v>
      </c>
      <c r="S87" s="8">
        <v>277</v>
      </c>
    </row>
    <row r="88" spans="1:19" ht="12.95" customHeight="1">
      <c r="A88" s="4">
        <v>2</v>
      </c>
      <c r="B88" s="4" t="s">
        <v>304</v>
      </c>
      <c r="C88" s="3">
        <v>65</v>
      </c>
      <c r="D88" s="3">
        <v>49</v>
      </c>
      <c r="E88" s="3">
        <v>47</v>
      </c>
      <c r="F88" s="4">
        <v>38</v>
      </c>
      <c r="G88" s="4">
        <v>31</v>
      </c>
      <c r="H88" s="4">
        <v>76</v>
      </c>
      <c r="I88" s="4">
        <v>63</v>
      </c>
      <c r="J88" s="4">
        <f t="shared" si="7"/>
        <v>369</v>
      </c>
      <c r="K88" s="14">
        <v>36</v>
      </c>
      <c r="L88" s="14">
        <v>284</v>
      </c>
      <c r="M88" s="8">
        <f t="shared" si="8"/>
        <v>26.599999999999998</v>
      </c>
      <c r="N88" s="8">
        <f t="shared" si="9"/>
        <v>15.5</v>
      </c>
      <c r="O88" s="8">
        <f t="shared" si="10"/>
        <v>45.6</v>
      </c>
      <c r="P88" s="8">
        <f t="shared" si="11"/>
        <v>25.200000000000003</v>
      </c>
      <c r="Q88" s="8">
        <f t="shared" si="12"/>
        <v>273.89999999999998</v>
      </c>
      <c r="R88" s="8">
        <v>35</v>
      </c>
      <c r="S88" s="8">
        <v>286</v>
      </c>
    </row>
    <row r="89" spans="1:19" ht="12.95" customHeight="1">
      <c r="A89" s="4">
        <v>2</v>
      </c>
      <c r="B89" s="4" t="s">
        <v>308</v>
      </c>
      <c r="C89" s="3">
        <v>79</v>
      </c>
      <c r="D89" s="3">
        <v>51</v>
      </c>
      <c r="E89" s="3">
        <v>30</v>
      </c>
      <c r="F89" s="4">
        <v>42</v>
      </c>
      <c r="G89" s="4">
        <v>38</v>
      </c>
      <c r="H89" s="4">
        <v>66</v>
      </c>
      <c r="I89" s="4">
        <v>58</v>
      </c>
      <c r="J89" s="4">
        <f t="shared" si="7"/>
        <v>364</v>
      </c>
      <c r="K89" s="14">
        <v>37</v>
      </c>
      <c r="L89" s="14">
        <v>289</v>
      </c>
      <c r="M89" s="8">
        <f t="shared" si="8"/>
        <v>29.4</v>
      </c>
      <c r="N89" s="8">
        <f t="shared" si="9"/>
        <v>19</v>
      </c>
      <c r="O89" s="8">
        <f t="shared" si="10"/>
        <v>39.6</v>
      </c>
      <c r="P89" s="8">
        <f t="shared" si="11"/>
        <v>23.200000000000003</v>
      </c>
      <c r="Q89" s="8">
        <f t="shared" si="12"/>
        <v>271.2</v>
      </c>
      <c r="R89" s="8">
        <v>36</v>
      </c>
      <c r="S89" s="8">
        <v>290</v>
      </c>
    </row>
    <row r="90" spans="1:19" ht="12.95" customHeight="1">
      <c r="A90" s="4">
        <v>2</v>
      </c>
      <c r="B90" s="4" t="s">
        <v>309</v>
      </c>
      <c r="C90" s="3">
        <v>73</v>
      </c>
      <c r="D90" s="3">
        <v>43</v>
      </c>
      <c r="E90" s="3">
        <v>50</v>
      </c>
      <c r="F90" s="4">
        <v>34</v>
      </c>
      <c r="G90" s="4">
        <v>31</v>
      </c>
      <c r="H90" s="4">
        <v>71</v>
      </c>
      <c r="I90" s="4">
        <v>55</v>
      </c>
      <c r="J90" s="4">
        <f t="shared" si="7"/>
        <v>357</v>
      </c>
      <c r="K90" s="14">
        <v>40</v>
      </c>
      <c r="L90" s="14">
        <v>299</v>
      </c>
      <c r="M90" s="8">
        <f t="shared" si="8"/>
        <v>23.799999999999997</v>
      </c>
      <c r="N90" s="8">
        <f t="shared" si="9"/>
        <v>15.5</v>
      </c>
      <c r="O90" s="8">
        <f t="shared" si="10"/>
        <v>42.6</v>
      </c>
      <c r="P90" s="8">
        <f t="shared" si="11"/>
        <v>22</v>
      </c>
      <c r="Q90" s="8">
        <f t="shared" si="12"/>
        <v>269.89999999999998</v>
      </c>
      <c r="R90" s="8">
        <v>37</v>
      </c>
      <c r="S90" s="8">
        <v>291</v>
      </c>
    </row>
    <row r="91" spans="1:19" ht="12.95" customHeight="1">
      <c r="A91" s="4">
        <v>2</v>
      </c>
      <c r="B91" s="4" t="s">
        <v>315</v>
      </c>
      <c r="C91" s="3">
        <v>74</v>
      </c>
      <c r="D91" s="3">
        <v>44</v>
      </c>
      <c r="E91" s="3">
        <v>25</v>
      </c>
      <c r="F91" s="4">
        <v>50</v>
      </c>
      <c r="G91" s="4">
        <v>48</v>
      </c>
      <c r="H91" s="4">
        <v>65</v>
      </c>
      <c r="I91" s="4">
        <v>66</v>
      </c>
      <c r="J91" s="4">
        <f t="shared" si="7"/>
        <v>372</v>
      </c>
      <c r="K91" s="14">
        <v>35</v>
      </c>
      <c r="L91" s="14">
        <v>281</v>
      </c>
      <c r="M91" s="8">
        <f t="shared" si="8"/>
        <v>35</v>
      </c>
      <c r="N91" s="8">
        <f t="shared" si="9"/>
        <v>24</v>
      </c>
      <c r="O91" s="8">
        <f t="shared" si="10"/>
        <v>39</v>
      </c>
      <c r="P91" s="8">
        <f t="shared" si="11"/>
        <v>26.400000000000002</v>
      </c>
      <c r="Q91" s="8">
        <f t="shared" si="12"/>
        <v>267.39999999999998</v>
      </c>
      <c r="R91" s="8">
        <v>38</v>
      </c>
      <c r="S91" s="8">
        <v>297</v>
      </c>
    </row>
    <row r="92" spans="1:19" ht="12.95" customHeight="1">
      <c r="A92" s="4">
        <v>2</v>
      </c>
      <c r="B92" s="4" t="s">
        <v>316</v>
      </c>
      <c r="C92" s="3">
        <v>75</v>
      </c>
      <c r="D92" s="3">
        <v>48</v>
      </c>
      <c r="E92" s="3">
        <v>34</v>
      </c>
      <c r="F92" s="4">
        <v>26</v>
      </c>
      <c r="G92" s="4">
        <v>35</v>
      </c>
      <c r="H92" s="4">
        <v>87</v>
      </c>
      <c r="I92" s="4">
        <v>56</v>
      </c>
      <c r="J92" s="4">
        <f t="shared" si="7"/>
        <v>361</v>
      </c>
      <c r="K92" s="14">
        <v>38</v>
      </c>
      <c r="L92" s="14">
        <v>291</v>
      </c>
      <c r="M92" s="8">
        <f t="shared" si="8"/>
        <v>18.2</v>
      </c>
      <c r="N92" s="8">
        <f t="shared" si="9"/>
        <v>17.5</v>
      </c>
      <c r="O92" s="8">
        <f t="shared" si="10"/>
        <v>52.199999999999996</v>
      </c>
      <c r="P92" s="8">
        <f t="shared" si="11"/>
        <v>22.400000000000002</v>
      </c>
      <c r="Q92" s="8">
        <f t="shared" si="12"/>
        <v>267.29999999999995</v>
      </c>
      <c r="R92" s="8">
        <v>39</v>
      </c>
      <c r="S92" s="8">
        <v>298</v>
      </c>
    </row>
    <row r="93" spans="1:19" ht="12.95" customHeight="1">
      <c r="A93" s="4">
        <v>2</v>
      </c>
      <c r="B93" s="4" t="s">
        <v>320</v>
      </c>
      <c r="C93" s="3">
        <v>69</v>
      </c>
      <c r="D93" s="3">
        <v>59</v>
      </c>
      <c r="E93" s="3">
        <v>29</v>
      </c>
      <c r="F93" s="4">
        <v>36</v>
      </c>
      <c r="G93" s="4">
        <v>30</v>
      </c>
      <c r="H93" s="4">
        <v>73</v>
      </c>
      <c r="I93" s="4">
        <v>61</v>
      </c>
      <c r="J93" s="4">
        <f t="shared" si="7"/>
        <v>357</v>
      </c>
      <c r="K93" s="14">
        <v>41</v>
      </c>
      <c r="L93" s="14">
        <v>300</v>
      </c>
      <c r="M93" s="8">
        <f t="shared" si="8"/>
        <v>25.2</v>
      </c>
      <c r="N93" s="8">
        <f t="shared" si="9"/>
        <v>15</v>
      </c>
      <c r="O93" s="8">
        <f t="shared" si="10"/>
        <v>43.8</v>
      </c>
      <c r="P93" s="8">
        <f t="shared" si="11"/>
        <v>24.400000000000002</v>
      </c>
      <c r="Q93" s="8">
        <f t="shared" si="12"/>
        <v>265.39999999999998</v>
      </c>
      <c r="R93" s="8">
        <v>40</v>
      </c>
      <c r="S93" s="8">
        <v>302</v>
      </c>
    </row>
    <row r="94" spans="1:19" ht="12.95" customHeight="1">
      <c r="A94" s="4">
        <v>2</v>
      </c>
      <c r="B94" s="4" t="s">
        <v>323</v>
      </c>
      <c r="C94" s="3">
        <v>89</v>
      </c>
      <c r="D94" s="3">
        <v>32</v>
      </c>
      <c r="E94" s="3">
        <v>39</v>
      </c>
      <c r="F94" s="4">
        <v>28</v>
      </c>
      <c r="G94" s="4">
        <v>37</v>
      </c>
      <c r="H94" s="4">
        <v>72</v>
      </c>
      <c r="I94" s="4">
        <v>59</v>
      </c>
      <c r="J94" s="4">
        <f t="shared" si="7"/>
        <v>356</v>
      </c>
      <c r="K94" s="14">
        <v>42</v>
      </c>
      <c r="L94" s="14">
        <v>302</v>
      </c>
      <c r="M94" s="8">
        <f t="shared" si="8"/>
        <v>19.599999999999998</v>
      </c>
      <c r="N94" s="8">
        <f t="shared" si="9"/>
        <v>18.5</v>
      </c>
      <c r="O94" s="8">
        <f t="shared" si="10"/>
        <v>43.199999999999996</v>
      </c>
      <c r="P94" s="8">
        <f t="shared" si="11"/>
        <v>23.6</v>
      </c>
      <c r="Q94" s="8">
        <f t="shared" si="12"/>
        <v>264.89999999999998</v>
      </c>
      <c r="R94" s="8">
        <v>41</v>
      </c>
      <c r="S94" s="8">
        <v>305</v>
      </c>
    </row>
    <row r="95" spans="1:19" ht="12.95" customHeight="1">
      <c r="A95" s="4">
        <v>2</v>
      </c>
      <c r="B95" s="4" t="s">
        <v>327</v>
      </c>
      <c r="C95" s="3">
        <v>70</v>
      </c>
      <c r="D95" s="3">
        <v>51</v>
      </c>
      <c r="E95" s="3">
        <v>25</v>
      </c>
      <c r="F95" s="4">
        <v>43</v>
      </c>
      <c r="G95" s="4">
        <v>50</v>
      </c>
      <c r="H95" s="4">
        <v>71</v>
      </c>
      <c r="I95" s="4">
        <v>47</v>
      </c>
      <c r="J95" s="4">
        <f t="shared" si="7"/>
        <v>357</v>
      </c>
      <c r="K95" s="14">
        <v>39</v>
      </c>
      <c r="L95" s="14">
        <v>298</v>
      </c>
      <c r="M95" s="8">
        <f t="shared" si="8"/>
        <v>30.099999999999998</v>
      </c>
      <c r="N95" s="8">
        <f t="shared" si="9"/>
        <v>25</v>
      </c>
      <c r="O95" s="8">
        <f t="shared" si="10"/>
        <v>42.6</v>
      </c>
      <c r="P95" s="8">
        <f t="shared" si="11"/>
        <v>18.8</v>
      </c>
      <c r="Q95" s="8">
        <f t="shared" si="12"/>
        <v>262.5</v>
      </c>
      <c r="R95" s="8">
        <v>42</v>
      </c>
      <c r="S95" s="8">
        <v>309</v>
      </c>
    </row>
    <row r="96" spans="1:19" ht="12.95" customHeight="1">
      <c r="A96" s="4">
        <v>2</v>
      </c>
      <c r="B96" s="4" t="s">
        <v>330</v>
      </c>
      <c r="C96" s="3">
        <v>60</v>
      </c>
      <c r="D96" s="3">
        <v>49</v>
      </c>
      <c r="E96" s="3">
        <v>39</v>
      </c>
      <c r="F96" s="4">
        <v>35</v>
      </c>
      <c r="G96" s="4">
        <v>41</v>
      </c>
      <c r="H96" s="4">
        <v>72</v>
      </c>
      <c r="I96" s="4">
        <v>58</v>
      </c>
      <c r="J96" s="4">
        <f t="shared" si="7"/>
        <v>354</v>
      </c>
      <c r="K96" s="14">
        <v>43</v>
      </c>
      <c r="L96" s="14">
        <v>304</v>
      </c>
      <c r="M96" s="8">
        <f t="shared" si="8"/>
        <v>24.5</v>
      </c>
      <c r="N96" s="8">
        <f t="shared" si="9"/>
        <v>20.5</v>
      </c>
      <c r="O96" s="8">
        <f t="shared" si="10"/>
        <v>43.199999999999996</v>
      </c>
      <c r="P96" s="8">
        <f t="shared" si="11"/>
        <v>23.200000000000003</v>
      </c>
      <c r="Q96" s="8">
        <f t="shared" si="12"/>
        <v>259.39999999999998</v>
      </c>
      <c r="R96" s="8">
        <v>43</v>
      </c>
      <c r="S96" s="8">
        <v>312</v>
      </c>
    </row>
    <row r="97" spans="1:19" ht="12.95" customHeight="1">
      <c r="A97" s="4">
        <v>2</v>
      </c>
      <c r="B97" s="4" t="s">
        <v>336</v>
      </c>
      <c r="C97" s="3">
        <v>67</v>
      </c>
      <c r="D97" s="3">
        <v>24</v>
      </c>
      <c r="E97" s="3">
        <v>57</v>
      </c>
      <c r="F97" s="4">
        <v>23</v>
      </c>
      <c r="G97" s="4">
        <v>43</v>
      </c>
      <c r="H97" s="4">
        <v>83</v>
      </c>
      <c r="I97" s="4">
        <v>38</v>
      </c>
      <c r="J97" s="4">
        <f t="shared" si="7"/>
        <v>335</v>
      </c>
      <c r="K97" s="14">
        <v>44</v>
      </c>
      <c r="L97" s="14">
        <v>316</v>
      </c>
      <c r="M97" s="8">
        <f t="shared" si="8"/>
        <v>16.099999999999998</v>
      </c>
      <c r="N97" s="8">
        <f t="shared" si="9"/>
        <v>21.5</v>
      </c>
      <c r="O97" s="8">
        <f t="shared" si="10"/>
        <v>49.8</v>
      </c>
      <c r="P97" s="8">
        <f t="shared" si="11"/>
        <v>15.200000000000001</v>
      </c>
      <c r="Q97" s="8">
        <f t="shared" si="12"/>
        <v>250.59999999999997</v>
      </c>
      <c r="R97" s="8">
        <v>44</v>
      </c>
      <c r="S97" s="8">
        <v>318</v>
      </c>
    </row>
    <row r="98" spans="1:19" ht="12.95" customHeight="1">
      <c r="A98" s="4">
        <v>2</v>
      </c>
      <c r="B98" s="4" t="s">
        <v>343</v>
      </c>
      <c r="C98" s="3">
        <v>67</v>
      </c>
      <c r="D98" s="3">
        <v>37</v>
      </c>
      <c r="E98" s="3">
        <v>38</v>
      </c>
      <c r="F98" s="4">
        <v>31</v>
      </c>
      <c r="G98" s="4">
        <v>30</v>
      </c>
      <c r="H98" s="4">
        <v>69</v>
      </c>
      <c r="I98" s="4">
        <v>58</v>
      </c>
      <c r="J98" s="4">
        <f t="shared" si="7"/>
        <v>330</v>
      </c>
      <c r="K98" s="14">
        <v>45</v>
      </c>
      <c r="L98" s="14">
        <v>323</v>
      </c>
      <c r="M98" s="8">
        <f t="shared" si="8"/>
        <v>21.7</v>
      </c>
      <c r="N98" s="8">
        <f t="shared" si="9"/>
        <v>15</v>
      </c>
      <c r="O98" s="8">
        <f t="shared" si="10"/>
        <v>41.4</v>
      </c>
      <c r="P98" s="8">
        <f t="shared" si="11"/>
        <v>23.200000000000003</v>
      </c>
      <c r="Q98" s="8">
        <f t="shared" si="12"/>
        <v>243.3</v>
      </c>
      <c r="R98" s="8">
        <v>45</v>
      </c>
      <c r="S98" s="8">
        <v>325</v>
      </c>
    </row>
    <row r="99" spans="1:19" ht="12.95" customHeight="1">
      <c r="A99" s="4">
        <v>2</v>
      </c>
      <c r="B99" s="4" t="s">
        <v>354</v>
      </c>
      <c r="C99" s="3">
        <v>54</v>
      </c>
      <c r="D99" s="3">
        <v>44</v>
      </c>
      <c r="E99" s="3">
        <v>33</v>
      </c>
      <c r="F99" s="4">
        <v>40</v>
      </c>
      <c r="G99" s="4">
        <v>32</v>
      </c>
      <c r="H99" s="4">
        <v>62</v>
      </c>
      <c r="I99" s="4">
        <v>56</v>
      </c>
      <c r="J99" s="4">
        <f t="shared" si="7"/>
        <v>321</v>
      </c>
      <c r="K99" s="14">
        <v>46</v>
      </c>
      <c r="L99" s="14">
        <v>328</v>
      </c>
      <c r="M99" s="8">
        <f t="shared" si="8"/>
        <v>28</v>
      </c>
      <c r="N99" s="8">
        <f t="shared" si="9"/>
        <v>16</v>
      </c>
      <c r="O99" s="8">
        <f t="shared" si="10"/>
        <v>37.199999999999996</v>
      </c>
      <c r="P99" s="8">
        <f t="shared" si="11"/>
        <v>22.400000000000002</v>
      </c>
      <c r="Q99" s="8">
        <f t="shared" si="12"/>
        <v>234.6</v>
      </c>
      <c r="R99" s="8">
        <v>46</v>
      </c>
      <c r="S99" s="8">
        <v>336</v>
      </c>
    </row>
    <row r="100" spans="1:19" ht="12.95" customHeight="1">
      <c r="A100" s="4">
        <v>2</v>
      </c>
      <c r="B100" s="4" t="s">
        <v>369</v>
      </c>
      <c r="C100" s="3">
        <v>70</v>
      </c>
      <c r="D100" s="3">
        <v>17</v>
      </c>
      <c r="E100" s="8">
        <v>23</v>
      </c>
      <c r="F100" s="4">
        <v>26</v>
      </c>
      <c r="G100" s="4">
        <v>28</v>
      </c>
      <c r="H100" s="4">
        <v>64</v>
      </c>
      <c r="I100" s="4">
        <v>41</v>
      </c>
      <c r="J100" s="4">
        <f t="shared" si="7"/>
        <v>269</v>
      </c>
      <c r="K100" s="14">
        <v>47</v>
      </c>
      <c r="L100" s="14">
        <v>351</v>
      </c>
      <c r="M100" s="8">
        <f t="shared" si="8"/>
        <v>18.2</v>
      </c>
      <c r="N100" s="8">
        <f t="shared" si="9"/>
        <v>14</v>
      </c>
      <c r="O100" s="8">
        <f t="shared" si="10"/>
        <v>38.4</v>
      </c>
      <c r="P100" s="8">
        <f t="shared" si="11"/>
        <v>16.400000000000002</v>
      </c>
      <c r="Q100" s="8">
        <f t="shared" si="12"/>
        <v>197</v>
      </c>
      <c r="R100" s="8">
        <v>47</v>
      </c>
      <c r="S100" s="8">
        <v>351</v>
      </c>
    </row>
    <row r="101" spans="1:19" ht="12.95" customHeight="1">
      <c r="A101" s="4"/>
      <c r="B101" s="4"/>
      <c r="C101" s="3">
        <f t="shared" ref="C101:J101" si="13">AVERAGE(C54:C100)</f>
        <v>75.61702127659575</v>
      </c>
      <c r="D101" s="3">
        <f t="shared" si="13"/>
        <v>66.170212765957444</v>
      </c>
      <c r="E101" s="8">
        <f t="shared" si="13"/>
        <v>64.212765957446805</v>
      </c>
      <c r="F101" s="4">
        <f t="shared" si="13"/>
        <v>55.042553191489361</v>
      </c>
      <c r="G101" s="4">
        <f t="shared" si="13"/>
        <v>56.127659574468083</v>
      </c>
      <c r="H101" s="4">
        <f t="shared" si="13"/>
        <v>78.38297872340425</v>
      </c>
      <c r="I101" s="4">
        <f t="shared" si="13"/>
        <v>63.148936170212764</v>
      </c>
      <c r="J101" s="4">
        <f t="shared" si="13"/>
        <v>458.70212765957444</v>
      </c>
      <c r="K101" s="14"/>
      <c r="L101" s="14"/>
      <c r="M101" s="8">
        <f>AVERAGE(M54:M100)</f>
        <v>38.529787234042558</v>
      </c>
      <c r="N101" s="8">
        <f>AVERAGE(N54:N100)</f>
        <v>28.063829787234042</v>
      </c>
      <c r="O101" s="8">
        <f>AVERAGE(O54:O100)</f>
        <v>47.029787234042544</v>
      </c>
      <c r="P101" s="8">
        <f>AVERAGE(P54:P100)</f>
        <v>25.259574468085113</v>
      </c>
      <c r="Q101" s="8">
        <f>AVERAGE(Q54:Q100)</f>
        <v>344.88297872340422</v>
      </c>
      <c r="R101" s="8"/>
      <c r="S101" s="8"/>
    </row>
    <row r="102" spans="1:19" ht="12.95" customHeight="1">
      <c r="A102" s="4"/>
      <c r="B102" s="4"/>
      <c r="C102" s="3"/>
      <c r="D102" s="3"/>
      <c r="E102" s="8"/>
      <c r="F102" s="4"/>
      <c r="G102" s="4"/>
      <c r="H102" s="4"/>
      <c r="I102" s="4"/>
      <c r="J102" s="4"/>
      <c r="K102" s="14"/>
      <c r="L102" s="14"/>
      <c r="M102" s="8"/>
      <c r="N102" s="8"/>
      <c r="O102" s="8"/>
      <c r="P102" s="8"/>
      <c r="Q102" s="8"/>
      <c r="R102" s="8"/>
      <c r="S102" s="8"/>
    </row>
    <row r="103" spans="1:19" ht="12.95" customHeight="1">
      <c r="A103" s="4"/>
      <c r="B103" s="4"/>
      <c r="C103" s="3"/>
      <c r="D103" s="3"/>
      <c r="E103" s="8"/>
      <c r="F103" s="4"/>
      <c r="G103" s="4"/>
      <c r="H103" s="4"/>
      <c r="I103" s="4"/>
      <c r="J103" s="4"/>
      <c r="K103" s="14"/>
      <c r="L103" s="14"/>
      <c r="M103" s="8"/>
      <c r="N103" s="8"/>
      <c r="O103" s="8"/>
      <c r="P103" s="8"/>
      <c r="Q103" s="8"/>
      <c r="R103" s="8"/>
      <c r="S103" s="8"/>
    </row>
    <row r="104" spans="1:19" ht="12.95" customHeight="1">
      <c r="A104" s="4"/>
      <c r="B104" s="4"/>
      <c r="C104" s="3"/>
      <c r="D104" s="3"/>
      <c r="E104" s="8"/>
      <c r="F104" s="4"/>
      <c r="G104" s="4"/>
      <c r="H104" s="4"/>
      <c r="I104" s="4"/>
      <c r="J104" s="4"/>
      <c r="K104" s="14"/>
      <c r="L104" s="14"/>
      <c r="M104" s="8"/>
      <c r="N104" s="8"/>
      <c r="O104" s="8"/>
      <c r="P104" s="8"/>
      <c r="Q104" s="8"/>
      <c r="R104" s="8"/>
      <c r="S104" s="8"/>
    </row>
    <row r="105" spans="1:19" ht="12.95" customHeight="1">
      <c r="A105" s="4">
        <v>3</v>
      </c>
      <c r="B105" s="4" t="s">
        <v>53</v>
      </c>
      <c r="C105" s="3">
        <v>101</v>
      </c>
      <c r="D105" s="3">
        <v>80</v>
      </c>
      <c r="E105" s="3">
        <v>103</v>
      </c>
      <c r="F105" s="4">
        <v>79</v>
      </c>
      <c r="G105" s="4">
        <v>78</v>
      </c>
      <c r="H105" s="4">
        <v>94</v>
      </c>
      <c r="I105" s="4">
        <v>67</v>
      </c>
      <c r="J105" s="4">
        <f t="shared" ref="J105:J144" si="14">SUM(C105:I105)</f>
        <v>602</v>
      </c>
      <c r="K105" s="14">
        <v>1</v>
      </c>
      <c r="L105" s="14">
        <v>35</v>
      </c>
      <c r="M105" s="8">
        <f t="shared" ref="M105:M144" si="15">F105*0.7</f>
        <v>55.3</v>
      </c>
      <c r="N105" s="8">
        <f t="shared" ref="N105:N144" si="16">G105*0.5</f>
        <v>39</v>
      </c>
      <c r="O105" s="8">
        <f t="shared" ref="O105:O144" si="17">H105*0.6</f>
        <v>56.4</v>
      </c>
      <c r="P105" s="8">
        <f t="shared" ref="P105:P144" si="18">I105*0.4</f>
        <v>26.8</v>
      </c>
      <c r="Q105" s="8">
        <f t="shared" ref="Q105:Q144" si="19">C105+D105+E105+M105+N105+O105+P105</f>
        <v>461.5</v>
      </c>
      <c r="R105" s="8">
        <v>1</v>
      </c>
      <c r="S105" s="8">
        <v>34</v>
      </c>
    </row>
    <row r="106" spans="1:19" ht="12.95" customHeight="1">
      <c r="A106" s="4">
        <v>3</v>
      </c>
      <c r="B106" s="4" t="s">
        <v>54</v>
      </c>
      <c r="C106" s="3">
        <v>88</v>
      </c>
      <c r="D106" s="3">
        <v>97</v>
      </c>
      <c r="E106" s="3">
        <v>104</v>
      </c>
      <c r="F106" s="4">
        <v>86</v>
      </c>
      <c r="G106" s="4">
        <v>91</v>
      </c>
      <c r="H106" s="4">
        <v>71</v>
      </c>
      <c r="I106" s="4">
        <v>60</v>
      </c>
      <c r="J106" s="4">
        <f t="shared" si="14"/>
        <v>597</v>
      </c>
      <c r="K106" s="14">
        <v>3</v>
      </c>
      <c r="L106" s="14">
        <v>40</v>
      </c>
      <c r="M106" s="8">
        <f t="shared" si="15"/>
        <v>60.199999999999996</v>
      </c>
      <c r="N106" s="8">
        <f t="shared" si="16"/>
        <v>45.5</v>
      </c>
      <c r="O106" s="8">
        <f t="shared" si="17"/>
        <v>42.6</v>
      </c>
      <c r="P106" s="8">
        <f t="shared" si="18"/>
        <v>24</v>
      </c>
      <c r="Q106" s="8">
        <f t="shared" si="19"/>
        <v>461.3</v>
      </c>
      <c r="R106" s="8">
        <v>2</v>
      </c>
      <c r="S106" s="8">
        <v>35</v>
      </c>
    </row>
    <row r="107" spans="1:19" ht="12.95" customHeight="1">
      <c r="A107" s="4">
        <v>3</v>
      </c>
      <c r="B107" s="4" t="s">
        <v>60</v>
      </c>
      <c r="C107" s="3">
        <v>86</v>
      </c>
      <c r="D107" s="3">
        <v>90</v>
      </c>
      <c r="E107" s="3">
        <v>94</v>
      </c>
      <c r="F107" s="4">
        <v>92</v>
      </c>
      <c r="G107" s="4">
        <v>79</v>
      </c>
      <c r="H107" s="4">
        <v>91</v>
      </c>
      <c r="I107" s="4">
        <v>67</v>
      </c>
      <c r="J107" s="4">
        <f t="shared" si="14"/>
        <v>599</v>
      </c>
      <c r="K107" s="14">
        <v>2</v>
      </c>
      <c r="L107" s="14">
        <v>38</v>
      </c>
      <c r="M107" s="8">
        <f t="shared" si="15"/>
        <v>64.399999999999991</v>
      </c>
      <c r="N107" s="8">
        <f t="shared" si="16"/>
        <v>39.5</v>
      </c>
      <c r="O107" s="8">
        <f t="shared" si="17"/>
        <v>54.6</v>
      </c>
      <c r="P107" s="8">
        <f t="shared" si="18"/>
        <v>26.8</v>
      </c>
      <c r="Q107" s="8">
        <f t="shared" si="19"/>
        <v>455.3</v>
      </c>
      <c r="R107" s="8">
        <v>3</v>
      </c>
      <c r="S107" s="8">
        <v>41</v>
      </c>
    </row>
    <row r="108" spans="1:19" ht="12.95" customHeight="1">
      <c r="A108" s="4">
        <v>3</v>
      </c>
      <c r="B108" s="4" t="s">
        <v>69</v>
      </c>
      <c r="C108" s="3">
        <v>99</v>
      </c>
      <c r="D108" s="3">
        <v>79</v>
      </c>
      <c r="E108" s="3">
        <v>95</v>
      </c>
      <c r="F108" s="4">
        <v>80</v>
      </c>
      <c r="G108" s="4">
        <v>83</v>
      </c>
      <c r="H108" s="4">
        <v>80</v>
      </c>
      <c r="I108" s="4">
        <v>72</v>
      </c>
      <c r="J108" s="4">
        <f t="shared" si="14"/>
        <v>588</v>
      </c>
      <c r="K108" s="14">
        <v>5</v>
      </c>
      <c r="L108" s="14">
        <v>51</v>
      </c>
      <c r="M108" s="8">
        <f t="shared" si="15"/>
        <v>56</v>
      </c>
      <c r="N108" s="8">
        <f t="shared" si="16"/>
        <v>41.5</v>
      </c>
      <c r="O108" s="8">
        <f t="shared" si="17"/>
        <v>48</v>
      </c>
      <c r="P108" s="8">
        <f t="shared" si="18"/>
        <v>28.8</v>
      </c>
      <c r="Q108" s="8">
        <f t="shared" si="19"/>
        <v>447.3</v>
      </c>
      <c r="R108" s="8">
        <v>4</v>
      </c>
      <c r="S108" s="8">
        <v>50</v>
      </c>
    </row>
    <row r="109" spans="1:19" ht="12.95" customHeight="1">
      <c r="A109" s="4">
        <v>3</v>
      </c>
      <c r="B109" s="4" t="s">
        <v>70</v>
      </c>
      <c r="C109" s="3">
        <v>87</v>
      </c>
      <c r="D109" s="3">
        <v>85</v>
      </c>
      <c r="E109" s="3">
        <v>91</v>
      </c>
      <c r="F109" s="4">
        <v>89</v>
      </c>
      <c r="G109" s="4">
        <v>84</v>
      </c>
      <c r="H109" s="4">
        <v>84</v>
      </c>
      <c r="I109" s="4">
        <v>70</v>
      </c>
      <c r="J109" s="4">
        <f t="shared" si="14"/>
        <v>590</v>
      </c>
      <c r="K109" s="14">
        <v>4</v>
      </c>
      <c r="L109" s="14">
        <v>48</v>
      </c>
      <c r="M109" s="8">
        <f t="shared" si="15"/>
        <v>62.3</v>
      </c>
      <c r="N109" s="8">
        <f t="shared" si="16"/>
        <v>42</v>
      </c>
      <c r="O109" s="8">
        <f t="shared" si="17"/>
        <v>50.4</v>
      </c>
      <c r="P109" s="8">
        <f t="shared" si="18"/>
        <v>28</v>
      </c>
      <c r="Q109" s="8">
        <f t="shared" si="19"/>
        <v>445.7</v>
      </c>
      <c r="R109" s="8">
        <v>5</v>
      </c>
      <c r="S109" s="8">
        <v>51</v>
      </c>
    </row>
    <row r="110" spans="1:19" ht="12.95" customHeight="1">
      <c r="A110" s="4">
        <v>3</v>
      </c>
      <c r="B110" s="4" t="s">
        <v>79</v>
      </c>
      <c r="C110" s="3">
        <v>76</v>
      </c>
      <c r="D110" s="3">
        <v>79</v>
      </c>
      <c r="E110" s="3">
        <v>96</v>
      </c>
      <c r="F110" s="4">
        <v>85</v>
      </c>
      <c r="G110" s="4">
        <v>88</v>
      </c>
      <c r="H110" s="4">
        <v>88</v>
      </c>
      <c r="I110" s="4">
        <v>67</v>
      </c>
      <c r="J110" s="4">
        <f t="shared" si="14"/>
        <v>579</v>
      </c>
      <c r="K110" s="14">
        <v>6</v>
      </c>
      <c r="L110" s="14">
        <v>55</v>
      </c>
      <c r="M110" s="8">
        <f t="shared" si="15"/>
        <v>59.499999999999993</v>
      </c>
      <c r="N110" s="8">
        <f t="shared" si="16"/>
        <v>44</v>
      </c>
      <c r="O110" s="8">
        <f t="shared" si="17"/>
        <v>52.8</v>
      </c>
      <c r="P110" s="8">
        <f t="shared" si="18"/>
        <v>26.8</v>
      </c>
      <c r="Q110" s="8">
        <f t="shared" si="19"/>
        <v>434.1</v>
      </c>
      <c r="R110" s="8">
        <v>6</v>
      </c>
      <c r="S110" s="8">
        <v>60</v>
      </c>
    </row>
    <row r="111" spans="1:19" ht="12.95" customHeight="1">
      <c r="A111" s="4">
        <v>3</v>
      </c>
      <c r="B111" s="4" t="s">
        <v>87</v>
      </c>
      <c r="C111" s="3">
        <v>82</v>
      </c>
      <c r="D111" s="3">
        <v>80</v>
      </c>
      <c r="E111" s="3">
        <v>103</v>
      </c>
      <c r="F111" s="4">
        <v>75</v>
      </c>
      <c r="G111" s="4">
        <v>71</v>
      </c>
      <c r="H111" s="4">
        <v>86</v>
      </c>
      <c r="I111" s="4">
        <v>65</v>
      </c>
      <c r="J111" s="4">
        <f t="shared" si="14"/>
        <v>562</v>
      </c>
      <c r="K111" s="14">
        <v>8</v>
      </c>
      <c r="L111" s="14">
        <v>72</v>
      </c>
      <c r="M111" s="8">
        <f t="shared" si="15"/>
        <v>52.5</v>
      </c>
      <c r="N111" s="8">
        <f t="shared" si="16"/>
        <v>35.5</v>
      </c>
      <c r="O111" s="8">
        <f t="shared" si="17"/>
        <v>51.6</v>
      </c>
      <c r="P111" s="8">
        <f t="shared" si="18"/>
        <v>26</v>
      </c>
      <c r="Q111" s="8">
        <f t="shared" si="19"/>
        <v>430.6</v>
      </c>
      <c r="R111" s="8">
        <v>7</v>
      </c>
      <c r="S111" s="8">
        <v>68</v>
      </c>
    </row>
    <row r="112" spans="1:19" ht="12.95" customHeight="1">
      <c r="A112" s="4">
        <v>3</v>
      </c>
      <c r="B112" s="4" t="s">
        <v>94</v>
      </c>
      <c r="C112" s="3">
        <v>70</v>
      </c>
      <c r="D112" s="3">
        <v>89</v>
      </c>
      <c r="E112" s="3">
        <v>86</v>
      </c>
      <c r="F112" s="4">
        <v>91</v>
      </c>
      <c r="G112" s="4">
        <v>85</v>
      </c>
      <c r="H112" s="4">
        <v>75</v>
      </c>
      <c r="I112" s="4">
        <v>78</v>
      </c>
      <c r="J112" s="4">
        <f t="shared" si="14"/>
        <v>574</v>
      </c>
      <c r="K112" s="14">
        <v>7</v>
      </c>
      <c r="L112" s="14">
        <v>59</v>
      </c>
      <c r="M112" s="8">
        <f t="shared" si="15"/>
        <v>63.699999999999996</v>
      </c>
      <c r="N112" s="8">
        <f t="shared" si="16"/>
        <v>42.5</v>
      </c>
      <c r="O112" s="8">
        <f t="shared" si="17"/>
        <v>45</v>
      </c>
      <c r="P112" s="8">
        <f t="shared" si="18"/>
        <v>31.200000000000003</v>
      </c>
      <c r="Q112" s="8">
        <f t="shared" si="19"/>
        <v>427.4</v>
      </c>
      <c r="R112" s="8">
        <v>8</v>
      </c>
      <c r="S112" s="8">
        <v>75</v>
      </c>
    </row>
    <row r="113" spans="1:19" ht="12.95" customHeight="1">
      <c r="A113" s="4">
        <v>3</v>
      </c>
      <c r="B113" s="4" t="s">
        <v>112</v>
      </c>
      <c r="C113" s="3">
        <v>84</v>
      </c>
      <c r="D113" s="3">
        <v>76</v>
      </c>
      <c r="E113" s="3">
        <v>85</v>
      </c>
      <c r="F113" s="4">
        <v>70</v>
      </c>
      <c r="G113" s="4">
        <v>80</v>
      </c>
      <c r="H113" s="4">
        <v>92</v>
      </c>
      <c r="I113" s="4">
        <v>58</v>
      </c>
      <c r="J113" s="4">
        <f t="shared" si="14"/>
        <v>545</v>
      </c>
      <c r="K113" s="14">
        <v>9</v>
      </c>
      <c r="L113" s="14">
        <v>91</v>
      </c>
      <c r="M113" s="8">
        <f t="shared" si="15"/>
        <v>49</v>
      </c>
      <c r="N113" s="8">
        <f t="shared" si="16"/>
        <v>40</v>
      </c>
      <c r="O113" s="8">
        <f t="shared" si="17"/>
        <v>55.199999999999996</v>
      </c>
      <c r="P113" s="8">
        <f t="shared" si="18"/>
        <v>23.200000000000003</v>
      </c>
      <c r="Q113" s="8">
        <f t="shared" si="19"/>
        <v>412.4</v>
      </c>
      <c r="R113" s="8">
        <v>9</v>
      </c>
      <c r="S113" s="8">
        <v>93</v>
      </c>
    </row>
    <row r="114" spans="1:19" ht="12.95" customHeight="1">
      <c r="A114" s="4">
        <v>3</v>
      </c>
      <c r="B114" s="4" t="s">
        <v>116</v>
      </c>
      <c r="C114" s="3">
        <v>80</v>
      </c>
      <c r="D114" s="3">
        <v>86</v>
      </c>
      <c r="E114" s="3">
        <v>82</v>
      </c>
      <c r="F114" s="4">
        <v>66</v>
      </c>
      <c r="G114" s="4">
        <v>68</v>
      </c>
      <c r="H114" s="4">
        <v>95</v>
      </c>
      <c r="I114" s="4">
        <v>61</v>
      </c>
      <c r="J114" s="4">
        <f t="shared" si="14"/>
        <v>538</v>
      </c>
      <c r="K114" s="14">
        <v>10</v>
      </c>
      <c r="L114" s="14">
        <v>99</v>
      </c>
      <c r="M114" s="8">
        <f t="shared" si="15"/>
        <v>46.199999999999996</v>
      </c>
      <c r="N114" s="8">
        <f t="shared" si="16"/>
        <v>34</v>
      </c>
      <c r="O114" s="8">
        <f t="shared" si="17"/>
        <v>57</v>
      </c>
      <c r="P114" s="8">
        <f t="shared" si="18"/>
        <v>24.400000000000002</v>
      </c>
      <c r="Q114" s="8">
        <f t="shared" si="19"/>
        <v>409.59999999999997</v>
      </c>
      <c r="R114" s="8">
        <v>10</v>
      </c>
      <c r="S114" s="8">
        <v>97</v>
      </c>
    </row>
    <row r="115" spans="1:19" ht="12.95" customHeight="1">
      <c r="A115" s="4">
        <v>3</v>
      </c>
      <c r="B115" s="4" t="s">
        <v>125</v>
      </c>
      <c r="C115" s="3">
        <v>86</v>
      </c>
      <c r="D115" s="3">
        <v>70</v>
      </c>
      <c r="E115" s="3">
        <v>80</v>
      </c>
      <c r="F115" s="4">
        <v>71</v>
      </c>
      <c r="G115" s="4">
        <v>84</v>
      </c>
      <c r="H115" s="4">
        <v>81</v>
      </c>
      <c r="I115" s="4">
        <v>63</v>
      </c>
      <c r="J115" s="4">
        <f t="shared" si="14"/>
        <v>535</v>
      </c>
      <c r="K115" s="14">
        <v>11</v>
      </c>
      <c r="L115" s="14">
        <v>101</v>
      </c>
      <c r="M115" s="8">
        <f t="shared" si="15"/>
        <v>49.699999999999996</v>
      </c>
      <c r="N115" s="8">
        <f t="shared" si="16"/>
        <v>42</v>
      </c>
      <c r="O115" s="8">
        <f t="shared" si="17"/>
        <v>48.6</v>
      </c>
      <c r="P115" s="8">
        <f t="shared" si="18"/>
        <v>25.200000000000003</v>
      </c>
      <c r="Q115" s="8">
        <f t="shared" si="19"/>
        <v>401.5</v>
      </c>
      <c r="R115" s="8">
        <v>11</v>
      </c>
      <c r="S115" s="8">
        <v>106</v>
      </c>
    </row>
    <row r="116" spans="1:19" ht="12.95" customHeight="1">
      <c r="A116" s="4">
        <v>3</v>
      </c>
      <c r="B116" s="4" t="s">
        <v>126</v>
      </c>
      <c r="C116" s="3">
        <v>83</v>
      </c>
      <c r="D116" s="3">
        <v>59</v>
      </c>
      <c r="E116" s="8">
        <v>101</v>
      </c>
      <c r="F116" s="4">
        <v>63</v>
      </c>
      <c r="G116" s="4">
        <v>71</v>
      </c>
      <c r="H116" s="4">
        <v>89</v>
      </c>
      <c r="I116" s="4">
        <v>63</v>
      </c>
      <c r="J116" s="4">
        <f t="shared" si="14"/>
        <v>529</v>
      </c>
      <c r="K116" s="14">
        <v>12</v>
      </c>
      <c r="L116" s="14">
        <v>107</v>
      </c>
      <c r="M116" s="8">
        <f t="shared" si="15"/>
        <v>44.099999999999994</v>
      </c>
      <c r="N116" s="8">
        <f t="shared" si="16"/>
        <v>35.5</v>
      </c>
      <c r="O116" s="8">
        <f t="shared" si="17"/>
        <v>53.4</v>
      </c>
      <c r="P116" s="8">
        <f t="shared" si="18"/>
        <v>25.200000000000003</v>
      </c>
      <c r="Q116" s="8">
        <f t="shared" si="19"/>
        <v>401.2</v>
      </c>
      <c r="R116" s="8">
        <v>12</v>
      </c>
      <c r="S116" s="8">
        <v>107</v>
      </c>
    </row>
    <row r="117" spans="1:19" ht="12.95" customHeight="1">
      <c r="A117" s="4">
        <v>3</v>
      </c>
      <c r="B117" s="4" t="s">
        <v>137</v>
      </c>
      <c r="C117" s="3">
        <v>79</v>
      </c>
      <c r="D117" s="3">
        <v>65</v>
      </c>
      <c r="E117" s="3">
        <v>98</v>
      </c>
      <c r="F117" s="4">
        <v>62</v>
      </c>
      <c r="G117" s="4">
        <v>68</v>
      </c>
      <c r="H117" s="4">
        <v>77</v>
      </c>
      <c r="I117" s="4">
        <v>73</v>
      </c>
      <c r="J117" s="4">
        <f t="shared" si="14"/>
        <v>522</v>
      </c>
      <c r="K117" s="14">
        <v>13</v>
      </c>
      <c r="L117" s="14">
        <v>115</v>
      </c>
      <c r="M117" s="8">
        <f t="shared" si="15"/>
        <v>43.4</v>
      </c>
      <c r="N117" s="8">
        <f t="shared" si="16"/>
        <v>34</v>
      </c>
      <c r="O117" s="8">
        <f t="shared" si="17"/>
        <v>46.199999999999996</v>
      </c>
      <c r="P117" s="8">
        <f t="shared" si="18"/>
        <v>29.200000000000003</v>
      </c>
      <c r="Q117" s="8">
        <f t="shared" si="19"/>
        <v>394.79999999999995</v>
      </c>
      <c r="R117" s="8">
        <v>13</v>
      </c>
      <c r="S117" s="8">
        <v>118</v>
      </c>
    </row>
    <row r="118" spans="1:19" ht="12.95" customHeight="1">
      <c r="A118" s="4">
        <v>3</v>
      </c>
      <c r="B118" s="4" t="s">
        <v>146</v>
      </c>
      <c r="C118" s="3">
        <v>84</v>
      </c>
      <c r="D118" s="3">
        <v>66</v>
      </c>
      <c r="E118" s="3">
        <v>89</v>
      </c>
      <c r="F118" s="4">
        <v>62</v>
      </c>
      <c r="G118" s="4">
        <v>57</v>
      </c>
      <c r="H118" s="4">
        <v>81</v>
      </c>
      <c r="I118" s="4">
        <v>67</v>
      </c>
      <c r="J118" s="4">
        <f t="shared" si="14"/>
        <v>506</v>
      </c>
      <c r="K118" s="14">
        <v>14</v>
      </c>
      <c r="L118" s="14">
        <v>134</v>
      </c>
      <c r="M118" s="8">
        <f t="shared" si="15"/>
        <v>43.4</v>
      </c>
      <c r="N118" s="8">
        <f t="shared" si="16"/>
        <v>28.5</v>
      </c>
      <c r="O118" s="8">
        <f t="shared" si="17"/>
        <v>48.6</v>
      </c>
      <c r="P118" s="8">
        <f t="shared" si="18"/>
        <v>26.8</v>
      </c>
      <c r="Q118" s="8">
        <f t="shared" si="19"/>
        <v>386.3</v>
      </c>
      <c r="R118" s="8">
        <v>14</v>
      </c>
      <c r="S118" s="8">
        <v>128</v>
      </c>
    </row>
    <row r="119" spans="1:19" ht="12.95" customHeight="1">
      <c r="A119" s="4">
        <v>3</v>
      </c>
      <c r="B119" s="4" t="s">
        <v>154</v>
      </c>
      <c r="C119" s="3">
        <v>80</v>
      </c>
      <c r="D119" s="3">
        <v>81</v>
      </c>
      <c r="E119" s="3">
        <v>73</v>
      </c>
      <c r="F119" s="4">
        <v>72</v>
      </c>
      <c r="G119" s="4">
        <v>62</v>
      </c>
      <c r="H119" s="4">
        <v>71</v>
      </c>
      <c r="I119" s="4">
        <v>54</v>
      </c>
      <c r="J119" s="4">
        <f t="shared" si="14"/>
        <v>493</v>
      </c>
      <c r="K119" s="14">
        <v>15</v>
      </c>
      <c r="L119" s="14">
        <v>146</v>
      </c>
      <c r="M119" s="8">
        <f t="shared" si="15"/>
        <v>50.4</v>
      </c>
      <c r="N119" s="8">
        <f t="shared" si="16"/>
        <v>31</v>
      </c>
      <c r="O119" s="8">
        <f t="shared" si="17"/>
        <v>42.6</v>
      </c>
      <c r="P119" s="8">
        <f t="shared" si="18"/>
        <v>21.6</v>
      </c>
      <c r="Q119" s="8">
        <f t="shared" si="19"/>
        <v>379.6</v>
      </c>
      <c r="R119" s="8">
        <v>15</v>
      </c>
      <c r="S119" s="8">
        <v>136</v>
      </c>
    </row>
    <row r="120" spans="1:19" ht="12.95" customHeight="1">
      <c r="A120" s="4">
        <v>3</v>
      </c>
      <c r="B120" s="4" t="s">
        <v>171</v>
      </c>
      <c r="C120" s="3">
        <v>77</v>
      </c>
      <c r="D120" s="3">
        <v>72</v>
      </c>
      <c r="E120" s="3">
        <v>92</v>
      </c>
      <c r="F120" s="4">
        <v>51</v>
      </c>
      <c r="G120" s="4">
        <v>51</v>
      </c>
      <c r="H120" s="4">
        <v>82</v>
      </c>
      <c r="I120" s="4">
        <v>54</v>
      </c>
      <c r="J120" s="4">
        <f t="shared" si="14"/>
        <v>479</v>
      </c>
      <c r="K120" s="14">
        <v>18</v>
      </c>
      <c r="L120" s="14">
        <v>168</v>
      </c>
      <c r="M120" s="8">
        <f t="shared" si="15"/>
        <v>35.699999999999996</v>
      </c>
      <c r="N120" s="8">
        <f t="shared" si="16"/>
        <v>25.5</v>
      </c>
      <c r="O120" s="8">
        <f t="shared" si="17"/>
        <v>49.199999999999996</v>
      </c>
      <c r="P120" s="8">
        <f t="shared" si="18"/>
        <v>21.6</v>
      </c>
      <c r="Q120" s="8">
        <f t="shared" si="19"/>
        <v>373</v>
      </c>
      <c r="R120" s="8">
        <v>16</v>
      </c>
      <c r="S120" s="8">
        <v>153</v>
      </c>
    </row>
    <row r="121" spans="1:19" ht="12.95" customHeight="1">
      <c r="A121" s="4">
        <v>3</v>
      </c>
      <c r="B121" s="4" t="s">
        <v>176</v>
      </c>
      <c r="C121" s="3">
        <v>96</v>
      </c>
      <c r="D121" s="3">
        <v>47</v>
      </c>
      <c r="E121" s="3">
        <v>86</v>
      </c>
      <c r="F121" s="4">
        <v>57</v>
      </c>
      <c r="G121" s="4">
        <v>54</v>
      </c>
      <c r="H121" s="4">
        <v>90</v>
      </c>
      <c r="I121" s="4">
        <v>48</v>
      </c>
      <c r="J121" s="4">
        <f t="shared" si="14"/>
        <v>478</v>
      </c>
      <c r="K121" s="14">
        <v>20</v>
      </c>
      <c r="L121" s="14">
        <v>170</v>
      </c>
      <c r="M121" s="8">
        <f t="shared" si="15"/>
        <v>39.9</v>
      </c>
      <c r="N121" s="8">
        <f t="shared" si="16"/>
        <v>27</v>
      </c>
      <c r="O121" s="8">
        <f t="shared" si="17"/>
        <v>54</v>
      </c>
      <c r="P121" s="8">
        <f t="shared" si="18"/>
        <v>19.200000000000003</v>
      </c>
      <c r="Q121" s="8">
        <f t="shared" si="19"/>
        <v>369.09999999999997</v>
      </c>
      <c r="R121" s="8">
        <v>17</v>
      </c>
      <c r="S121" s="8">
        <v>158</v>
      </c>
    </row>
    <row r="122" spans="1:19" ht="12.95" customHeight="1">
      <c r="A122" s="4">
        <v>3</v>
      </c>
      <c r="B122" s="4" t="s">
        <v>178</v>
      </c>
      <c r="C122" s="3">
        <v>81</v>
      </c>
      <c r="D122" s="3">
        <v>71</v>
      </c>
      <c r="E122" s="3">
        <v>80</v>
      </c>
      <c r="F122" s="4">
        <v>56</v>
      </c>
      <c r="G122" s="4">
        <v>55</v>
      </c>
      <c r="H122" s="4">
        <v>83</v>
      </c>
      <c r="I122" s="4">
        <v>47</v>
      </c>
      <c r="J122" s="4">
        <f t="shared" si="14"/>
        <v>473</v>
      </c>
      <c r="K122" s="14">
        <v>21</v>
      </c>
      <c r="L122" s="14">
        <v>175</v>
      </c>
      <c r="M122" s="8">
        <f t="shared" si="15"/>
        <v>39.199999999999996</v>
      </c>
      <c r="N122" s="8">
        <f t="shared" si="16"/>
        <v>27.5</v>
      </c>
      <c r="O122" s="8">
        <f t="shared" si="17"/>
        <v>49.8</v>
      </c>
      <c r="P122" s="8">
        <f t="shared" si="18"/>
        <v>18.8</v>
      </c>
      <c r="Q122" s="8">
        <f t="shared" si="19"/>
        <v>367.3</v>
      </c>
      <c r="R122" s="8">
        <v>18</v>
      </c>
      <c r="S122" s="8">
        <v>160</v>
      </c>
    </row>
    <row r="123" spans="1:19" ht="12.95" customHeight="1">
      <c r="A123" s="4">
        <v>3</v>
      </c>
      <c r="B123" s="4" t="s">
        <v>183</v>
      </c>
      <c r="C123" s="3">
        <v>82</v>
      </c>
      <c r="D123" s="3">
        <v>60</v>
      </c>
      <c r="E123" s="3">
        <v>80</v>
      </c>
      <c r="F123" s="4">
        <v>56</v>
      </c>
      <c r="G123" s="4">
        <v>49</v>
      </c>
      <c r="H123" s="4">
        <v>89</v>
      </c>
      <c r="I123" s="4">
        <v>63</v>
      </c>
      <c r="J123" s="4">
        <f t="shared" si="14"/>
        <v>479</v>
      </c>
      <c r="K123" s="14">
        <v>19</v>
      </c>
      <c r="L123" s="14">
        <v>169</v>
      </c>
      <c r="M123" s="8">
        <f t="shared" si="15"/>
        <v>39.199999999999996</v>
      </c>
      <c r="N123" s="8">
        <f t="shared" si="16"/>
        <v>24.5</v>
      </c>
      <c r="O123" s="8">
        <f t="shared" si="17"/>
        <v>53.4</v>
      </c>
      <c r="P123" s="8">
        <f t="shared" si="18"/>
        <v>25.200000000000003</v>
      </c>
      <c r="Q123" s="8">
        <f t="shared" si="19"/>
        <v>364.29999999999995</v>
      </c>
      <c r="R123" s="8">
        <v>19</v>
      </c>
      <c r="S123" s="8">
        <v>165</v>
      </c>
    </row>
    <row r="124" spans="1:19" ht="12.95" customHeight="1">
      <c r="A124" s="4">
        <v>3</v>
      </c>
      <c r="B124" s="4" t="s">
        <v>188</v>
      </c>
      <c r="C124" s="3">
        <v>82</v>
      </c>
      <c r="D124" s="3">
        <v>61</v>
      </c>
      <c r="E124" s="3">
        <v>65</v>
      </c>
      <c r="F124" s="16">
        <v>68</v>
      </c>
      <c r="G124" s="4">
        <v>80</v>
      </c>
      <c r="H124" s="4">
        <v>65</v>
      </c>
      <c r="I124" s="4">
        <v>68</v>
      </c>
      <c r="J124" s="4">
        <f t="shared" si="14"/>
        <v>489</v>
      </c>
      <c r="K124" s="14">
        <v>17</v>
      </c>
      <c r="L124" s="14">
        <v>151</v>
      </c>
      <c r="M124" s="8">
        <f t="shared" si="15"/>
        <v>47.599999999999994</v>
      </c>
      <c r="N124" s="8">
        <f t="shared" si="16"/>
        <v>40</v>
      </c>
      <c r="O124" s="8">
        <f t="shared" si="17"/>
        <v>39</v>
      </c>
      <c r="P124" s="8">
        <f t="shared" si="18"/>
        <v>27.200000000000003</v>
      </c>
      <c r="Q124" s="8">
        <f t="shared" si="19"/>
        <v>361.8</v>
      </c>
      <c r="R124" s="8">
        <v>20</v>
      </c>
      <c r="S124" s="8">
        <v>170</v>
      </c>
    </row>
    <row r="125" spans="1:19" ht="12.95" customHeight="1">
      <c r="A125" s="4">
        <v>3</v>
      </c>
      <c r="B125" s="4" t="s">
        <v>190</v>
      </c>
      <c r="C125" s="3">
        <v>77</v>
      </c>
      <c r="D125" s="3">
        <v>58</v>
      </c>
      <c r="E125" s="3">
        <v>69</v>
      </c>
      <c r="F125" s="4">
        <v>58</v>
      </c>
      <c r="G125" s="4">
        <v>74</v>
      </c>
      <c r="H125" s="4">
        <v>89</v>
      </c>
      <c r="I125" s="4">
        <v>65</v>
      </c>
      <c r="J125" s="4">
        <f t="shared" si="14"/>
        <v>490</v>
      </c>
      <c r="K125" s="14">
        <v>16</v>
      </c>
      <c r="L125" s="14">
        <v>149</v>
      </c>
      <c r="M125" s="8">
        <f t="shared" si="15"/>
        <v>40.599999999999994</v>
      </c>
      <c r="N125" s="8">
        <f t="shared" si="16"/>
        <v>37</v>
      </c>
      <c r="O125" s="8">
        <f t="shared" si="17"/>
        <v>53.4</v>
      </c>
      <c r="P125" s="8">
        <f t="shared" si="18"/>
        <v>26</v>
      </c>
      <c r="Q125" s="8">
        <f t="shared" si="19"/>
        <v>361</v>
      </c>
      <c r="R125" s="8">
        <v>21</v>
      </c>
      <c r="S125" s="8">
        <v>172</v>
      </c>
    </row>
    <row r="126" spans="1:19" ht="12.95" customHeight="1">
      <c r="A126" s="4">
        <v>3</v>
      </c>
      <c r="B126" s="4" t="s">
        <v>216</v>
      </c>
      <c r="C126" s="3">
        <v>65</v>
      </c>
      <c r="D126" s="3">
        <v>69</v>
      </c>
      <c r="E126" s="3">
        <v>75</v>
      </c>
      <c r="F126" s="4">
        <v>72</v>
      </c>
      <c r="G126" s="4">
        <v>60</v>
      </c>
      <c r="H126" s="4">
        <v>63</v>
      </c>
      <c r="I126" s="4">
        <v>32</v>
      </c>
      <c r="J126" s="4">
        <f t="shared" si="14"/>
        <v>436</v>
      </c>
      <c r="K126" s="14">
        <v>25</v>
      </c>
      <c r="L126" s="14">
        <v>217</v>
      </c>
      <c r="M126" s="8">
        <f t="shared" si="15"/>
        <v>50.4</v>
      </c>
      <c r="N126" s="8">
        <f t="shared" si="16"/>
        <v>30</v>
      </c>
      <c r="O126" s="8">
        <f t="shared" si="17"/>
        <v>37.799999999999997</v>
      </c>
      <c r="P126" s="8">
        <f t="shared" si="18"/>
        <v>12.8</v>
      </c>
      <c r="Q126" s="8">
        <f t="shared" si="19"/>
        <v>340</v>
      </c>
      <c r="R126" s="8">
        <v>22</v>
      </c>
      <c r="S126" s="8">
        <v>198</v>
      </c>
    </row>
    <row r="127" spans="1:19" ht="12.95" customHeight="1">
      <c r="A127" s="4">
        <v>3</v>
      </c>
      <c r="B127" s="4" t="s">
        <v>219</v>
      </c>
      <c r="C127" s="3">
        <v>72</v>
      </c>
      <c r="D127" s="3">
        <v>62</v>
      </c>
      <c r="E127" s="3">
        <v>74</v>
      </c>
      <c r="F127" s="4">
        <v>44</v>
      </c>
      <c r="G127" s="4">
        <v>56</v>
      </c>
      <c r="H127" s="4">
        <v>86</v>
      </c>
      <c r="I127" s="4">
        <v>50</v>
      </c>
      <c r="J127" s="4">
        <f t="shared" si="14"/>
        <v>444</v>
      </c>
      <c r="K127" s="14">
        <v>23</v>
      </c>
      <c r="L127" s="14">
        <v>204</v>
      </c>
      <c r="M127" s="8">
        <f t="shared" si="15"/>
        <v>30.799999999999997</v>
      </c>
      <c r="N127" s="8">
        <f t="shared" si="16"/>
        <v>28</v>
      </c>
      <c r="O127" s="8">
        <f t="shared" si="17"/>
        <v>51.6</v>
      </c>
      <c r="P127" s="8">
        <f t="shared" si="18"/>
        <v>20</v>
      </c>
      <c r="Q127" s="8">
        <f t="shared" si="19"/>
        <v>338.40000000000003</v>
      </c>
      <c r="R127" s="8">
        <v>23</v>
      </c>
      <c r="S127" s="8">
        <v>201</v>
      </c>
    </row>
    <row r="128" spans="1:19" ht="12.95" customHeight="1">
      <c r="A128" s="4">
        <v>3</v>
      </c>
      <c r="B128" s="4" t="s">
        <v>230</v>
      </c>
      <c r="C128" s="3">
        <v>78</v>
      </c>
      <c r="D128" s="3">
        <v>50</v>
      </c>
      <c r="E128" s="3">
        <v>84</v>
      </c>
      <c r="F128" s="4">
        <v>34</v>
      </c>
      <c r="G128" s="4">
        <v>45</v>
      </c>
      <c r="H128" s="4">
        <v>89</v>
      </c>
      <c r="I128" s="4">
        <v>47</v>
      </c>
      <c r="J128" s="4">
        <f t="shared" si="14"/>
        <v>427</v>
      </c>
      <c r="K128" s="14">
        <v>26</v>
      </c>
      <c r="L128" s="14">
        <v>222</v>
      </c>
      <c r="M128" s="8">
        <f t="shared" si="15"/>
        <v>23.799999999999997</v>
      </c>
      <c r="N128" s="8">
        <f t="shared" si="16"/>
        <v>22.5</v>
      </c>
      <c r="O128" s="8">
        <f t="shared" si="17"/>
        <v>53.4</v>
      </c>
      <c r="P128" s="8">
        <f t="shared" si="18"/>
        <v>18.8</v>
      </c>
      <c r="Q128" s="8">
        <f t="shared" si="19"/>
        <v>330.5</v>
      </c>
      <c r="R128" s="8">
        <v>24</v>
      </c>
      <c r="S128" s="8">
        <v>212</v>
      </c>
    </row>
    <row r="129" spans="1:19" ht="12.95" customHeight="1">
      <c r="A129" s="4">
        <v>3</v>
      </c>
      <c r="B129" s="4" t="s">
        <v>233</v>
      </c>
      <c r="C129" s="3">
        <v>79</v>
      </c>
      <c r="D129" s="3">
        <v>62</v>
      </c>
      <c r="E129" s="3">
        <v>53</v>
      </c>
      <c r="F129" s="4">
        <v>49</v>
      </c>
      <c r="G129" s="4">
        <v>44</v>
      </c>
      <c r="H129" s="4">
        <v>85</v>
      </c>
      <c r="I129" s="4">
        <v>68</v>
      </c>
      <c r="J129" s="4">
        <f t="shared" si="14"/>
        <v>440</v>
      </c>
      <c r="K129" s="14">
        <v>24</v>
      </c>
      <c r="L129" s="14">
        <v>211</v>
      </c>
      <c r="M129" s="8">
        <f t="shared" si="15"/>
        <v>34.299999999999997</v>
      </c>
      <c r="N129" s="8">
        <f t="shared" si="16"/>
        <v>22</v>
      </c>
      <c r="O129" s="8">
        <f t="shared" si="17"/>
        <v>51</v>
      </c>
      <c r="P129" s="8">
        <f t="shared" si="18"/>
        <v>27.200000000000003</v>
      </c>
      <c r="Q129" s="8">
        <f t="shared" si="19"/>
        <v>328.5</v>
      </c>
      <c r="R129" s="8">
        <v>25</v>
      </c>
      <c r="S129" s="8">
        <v>215</v>
      </c>
    </row>
    <row r="130" spans="1:19" ht="12.95" customHeight="1">
      <c r="A130" s="4">
        <v>3</v>
      </c>
      <c r="B130" s="4" t="s">
        <v>240</v>
      </c>
      <c r="C130" s="3">
        <v>57</v>
      </c>
      <c r="D130" s="3">
        <v>66</v>
      </c>
      <c r="E130" s="3">
        <v>75</v>
      </c>
      <c r="F130" s="4">
        <v>59</v>
      </c>
      <c r="G130" s="4">
        <v>64</v>
      </c>
      <c r="H130" s="4">
        <v>54</v>
      </c>
      <c r="I130" s="4">
        <v>48</v>
      </c>
      <c r="J130" s="4">
        <f t="shared" si="14"/>
        <v>423</v>
      </c>
      <c r="K130" s="14">
        <v>27</v>
      </c>
      <c r="L130" s="14">
        <v>229</v>
      </c>
      <c r="M130" s="8">
        <f t="shared" si="15"/>
        <v>41.3</v>
      </c>
      <c r="N130" s="8">
        <f t="shared" si="16"/>
        <v>32</v>
      </c>
      <c r="O130" s="8">
        <f t="shared" si="17"/>
        <v>32.4</v>
      </c>
      <c r="P130" s="8">
        <f t="shared" si="18"/>
        <v>19.200000000000003</v>
      </c>
      <c r="Q130" s="8">
        <f t="shared" si="19"/>
        <v>322.89999999999998</v>
      </c>
      <c r="R130" s="8">
        <v>26</v>
      </c>
      <c r="S130" s="8">
        <v>222</v>
      </c>
    </row>
    <row r="131" spans="1:19" ht="12.95" customHeight="1">
      <c r="A131" s="4">
        <v>3</v>
      </c>
      <c r="B131" s="4" t="s">
        <v>241</v>
      </c>
      <c r="C131" s="3">
        <v>80</v>
      </c>
      <c r="D131" s="3">
        <v>55</v>
      </c>
      <c r="E131" s="3">
        <v>34</v>
      </c>
      <c r="F131" s="4">
        <v>62</v>
      </c>
      <c r="G131" s="4">
        <v>79</v>
      </c>
      <c r="H131" s="4">
        <v>75</v>
      </c>
      <c r="I131" s="4">
        <v>59</v>
      </c>
      <c r="J131" s="4">
        <f t="shared" si="14"/>
        <v>444</v>
      </c>
      <c r="K131" s="14">
        <v>22</v>
      </c>
      <c r="L131" s="14">
        <v>202</v>
      </c>
      <c r="M131" s="8">
        <f t="shared" si="15"/>
        <v>43.4</v>
      </c>
      <c r="N131" s="8">
        <f t="shared" si="16"/>
        <v>39.5</v>
      </c>
      <c r="O131" s="8">
        <f t="shared" si="17"/>
        <v>45</v>
      </c>
      <c r="P131" s="8">
        <f t="shared" si="18"/>
        <v>23.6</v>
      </c>
      <c r="Q131" s="8">
        <f t="shared" si="19"/>
        <v>320.5</v>
      </c>
      <c r="R131" s="8">
        <v>27</v>
      </c>
      <c r="S131" s="8">
        <v>223</v>
      </c>
    </row>
    <row r="132" spans="1:19" ht="12.95" customHeight="1">
      <c r="A132" s="4">
        <v>3</v>
      </c>
      <c r="B132" s="4" t="s">
        <v>265</v>
      </c>
      <c r="C132" s="3">
        <v>78</v>
      </c>
      <c r="D132" s="3">
        <v>41</v>
      </c>
      <c r="E132" s="3">
        <v>66</v>
      </c>
      <c r="F132" s="4">
        <v>49</v>
      </c>
      <c r="G132" s="4">
        <v>47</v>
      </c>
      <c r="H132" s="4">
        <v>75</v>
      </c>
      <c r="I132" s="4">
        <v>46</v>
      </c>
      <c r="J132" s="4">
        <f t="shared" si="14"/>
        <v>402</v>
      </c>
      <c r="K132" s="14">
        <v>28</v>
      </c>
      <c r="L132" s="14">
        <v>250</v>
      </c>
      <c r="M132" s="8">
        <f t="shared" si="15"/>
        <v>34.299999999999997</v>
      </c>
      <c r="N132" s="8">
        <f t="shared" si="16"/>
        <v>23.5</v>
      </c>
      <c r="O132" s="8">
        <f t="shared" si="17"/>
        <v>45</v>
      </c>
      <c r="P132" s="8">
        <f t="shared" si="18"/>
        <v>18.400000000000002</v>
      </c>
      <c r="Q132" s="8">
        <f t="shared" si="19"/>
        <v>306.2</v>
      </c>
      <c r="R132" s="8">
        <v>28</v>
      </c>
      <c r="S132" s="8">
        <v>247</v>
      </c>
    </row>
    <row r="133" spans="1:19" ht="12.95" customHeight="1">
      <c r="A133" s="4">
        <v>3</v>
      </c>
      <c r="B133" s="4" t="s">
        <v>275</v>
      </c>
      <c r="C133" s="3">
        <v>78</v>
      </c>
      <c r="D133" s="3">
        <v>49</v>
      </c>
      <c r="E133" s="3">
        <v>57</v>
      </c>
      <c r="F133" s="4">
        <v>43</v>
      </c>
      <c r="G133" s="4">
        <v>42</v>
      </c>
      <c r="H133" s="4">
        <v>75</v>
      </c>
      <c r="I133" s="4">
        <v>46</v>
      </c>
      <c r="J133" s="4">
        <f t="shared" si="14"/>
        <v>390</v>
      </c>
      <c r="K133" s="14">
        <v>31</v>
      </c>
      <c r="L133" s="14">
        <v>262</v>
      </c>
      <c r="M133" s="8">
        <f t="shared" si="15"/>
        <v>30.099999999999998</v>
      </c>
      <c r="N133" s="8">
        <f t="shared" si="16"/>
        <v>21</v>
      </c>
      <c r="O133" s="8">
        <f t="shared" si="17"/>
        <v>45</v>
      </c>
      <c r="P133" s="8">
        <f t="shared" si="18"/>
        <v>18.400000000000002</v>
      </c>
      <c r="Q133" s="8">
        <f t="shared" si="19"/>
        <v>298.5</v>
      </c>
      <c r="R133" s="8">
        <v>29</v>
      </c>
      <c r="S133" s="8">
        <v>257</v>
      </c>
    </row>
    <row r="134" spans="1:19" ht="12.95" customHeight="1">
      <c r="A134" s="4">
        <v>3</v>
      </c>
      <c r="B134" s="4" t="s">
        <v>289</v>
      </c>
      <c r="C134" s="3">
        <v>77</v>
      </c>
      <c r="D134" s="3">
        <v>46</v>
      </c>
      <c r="E134" s="3">
        <v>71</v>
      </c>
      <c r="F134" s="4">
        <v>36</v>
      </c>
      <c r="G134" s="4">
        <v>34</v>
      </c>
      <c r="H134" s="4">
        <v>53</v>
      </c>
      <c r="I134" s="4">
        <v>51</v>
      </c>
      <c r="J134" s="4">
        <f t="shared" si="14"/>
        <v>368</v>
      </c>
      <c r="K134" s="14">
        <v>34</v>
      </c>
      <c r="L134" s="14">
        <v>285</v>
      </c>
      <c r="M134" s="8">
        <f t="shared" si="15"/>
        <v>25.2</v>
      </c>
      <c r="N134" s="8">
        <f t="shared" si="16"/>
        <v>17</v>
      </c>
      <c r="O134" s="8">
        <f t="shared" si="17"/>
        <v>31.799999999999997</v>
      </c>
      <c r="P134" s="8">
        <f t="shared" si="18"/>
        <v>20.400000000000002</v>
      </c>
      <c r="Q134" s="8">
        <f t="shared" si="19"/>
        <v>288.39999999999998</v>
      </c>
      <c r="R134" s="8">
        <v>30</v>
      </c>
      <c r="S134" s="8">
        <v>271</v>
      </c>
    </row>
    <row r="135" spans="1:19" ht="12.95" customHeight="1">
      <c r="A135" s="4">
        <v>3</v>
      </c>
      <c r="B135" s="4" t="s">
        <v>290</v>
      </c>
      <c r="C135" s="3">
        <v>76</v>
      </c>
      <c r="D135" s="3">
        <v>51</v>
      </c>
      <c r="E135" s="3">
        <v>24</v>
      </c>
      <c r="F135" s="4">
        <v>60</v>
      </c>
      <c r="G135" s="4">
        <v>55</v>
      </c>
      <c r="H135" s="4">
        <v>80</v>
      </c>
      <c r="I135" s="4">
        <v>45</v>
      </c>
      <c r="J135" s="4">
        <f t="shared" si="14"/>
        <v>391</v>
      </c>
      <c r="K135" s="14">
        <v>30</v>
      </c>
      <c r="L135" s="14">
        <v>259</v>
      </c>
      <c r="M135" s="8">
        <f t="shared" si="15"/>
        <v>42</v>
      </c>
      <c r="N135" s="8">
        <f t="shared" si="16"/>
        <v>27.5</v>
      </c>
      <c r="O135" s="8">
        <f t="shared" si="17"/>
        <v>48</v>
      </c>
      <c r="P135" s="8">
        <f t="shared" si="18"/>
        <v>18</v>
      </c>
      <c r="Q135" s="8">
        <f t="shared" si="19"/>
        <v>286.5</v>
      </c>
      <c r="R135" s="8">
        <v>31</v>
      </c>
      <c r="S135" s="8">
        <v>272</v>
      </c>
    </row>
    <row r="136" spans="1:19" ht="12.95" customHeight="1">
      <c r="A136" s="4">
        <v>3</v>
      </c>
      <c r="B136" s="4" t="s">
        <v>291</v>
      </c>
      <c r="C136" s="3">
        <v>70</v>
      </c>
      <c r="D136" s="8">
        <v>59</v>
      </c>
      <c r="E136" s="8">
        <v>40</v>
      </c>
      <c r="F136" s="14">
        <v>50</v>
      </c>
      <c r="G136" s="4">
        <v>51</v>
      </c>
      <c r="H136" s="4">
        <v>67</v>
      </c>
      <c r="I136" s="14">
        <v>42</v>
      </c>
      <c r="J136" s="14">
        <f t="shared" si="14"/>
        <v>379</v>
      </c>
      <c r="K136" s="14">
        <v>33</v>
      </c>
      <c r="L136" s="14">
        <v>274</v>
      </c>
      <c r="M136" s="8">
        <f t="shared" si="15"/>
        <v>35</v>
      </c>
      <c r="N136" s="8">
        <f t="shared" si="16"/>
        <v>25.5</v>
      </c>
      <c r="O136" s="8">
        <f t="shared" si="17"/>
        <v>40.199999999999996</v>
      </c>
      <c r="P136" s="8">
        <f t="shared" si="18"/>
        <v>16.8</v>
      </c>
      <c r="Q136" s="8">
        <f t="shared" si="19"/>
        <v>286.5</v>
      </c>
      <c r="R136" s="8">
        <v>32</v>
      </c>
      <c r="S136" s="8">
        <v>273</v>
      </c>
    </row>
    <row r="137" spans="1:19" ht="12.95" customHeight="1">
      <c r="A137" s="4">
        <v>3</v>
      </c>
      <c r="B137" s="4" t="s">
        <v>293</v>
      </c>
      <c r="C137" s="3">
        <v>65</v>
      </c>
      <c r="D137" s="3">
        <v>56</v>
      </c>
      <c r="E137" s="3">
        <v>24</v>
      </c>
      <c r="F137" s="4">
        <v>83</v>
      </c>
      <c r="G137" s="4">
        <v>66</v>
      </c>
      <c r="H137" s="4">
        <v>50</v>
      </c>
      <c r="I137" s="4">
        <v>50</v>
      </c>
      <c r="J137" s="4">
        <f t="shared" si="14"/>
        <v>394</v>
      </c>
      <c r="K137" s="14">
        <v>29</v>
      </c>
      <c r="L137" s="14">
        <v>255</v>
      </c>
      <c r="M137" s="8">
        <f t="shared" si="15"/>
        <v>58.099999999999994</v>
      </c>
      <c r="N137" s="8">
        <f t="shared" si="16"/>
        <v>33</v>
      </c>
      <c r="O137" s="8">
        <f t="shared" si="17"/>
        <v>30</v>
      </c>
      <c r="P137" s="8">
        <f t="shared" si="18"/>
        <v>20</v>
      </c>
      <c r="Q137" s="8">
        <f t="shared" si="19"/>
        <v>286.10000000000002</v>
      </c>
      <c r="R137" s="8">
        <v>33</v>
      </c>
      <c r="S137" s="8">
        <v>275</v>
      </c>
    </row>
    <row r="138" spans="1:19" ht="12.95" customHeight="1">
      <c r="A138" s="4">
        <v>3</v>
      </c>
      <c r="B138" s="4" t="s">
        <v>299</v>
      </c>
      <c r="C138" s="3">
        <v>76</v>
      </c>
      <c r="D138" s="3">
        <v>43</v>
      </c>
      <c r="E138" s="3">
        <v>26</v>
      </c>
      <c r="F138" s="4">
        <v>63</v>
      </c>
      <c r="G138" s="4">
        <v>57</v>
      </c>
      <c r="H138" s="4">
        <v>74</v>
      </c>
      <c r="I138" s="4">
        <v>47</v>
      </c>
      <c r="J138" s="4">
        <f t="shared" si="14"/>
        <v>386</v>
      </c>
      <c r="K138" s="14">
        <v>32</v>
      </c>
      <c r="L138" s="14">
        <v>264</v>
      </c>
      <c r="M138" s="8">
        <f t="shared" si="15"/>
        <v>44.099999999999994</v>
      </c>
      <c r="N138" s="8">
        <f t="shared" si="16"/>
        <v>28.5</v>
      </c>
      <c r="O138" s="8">
        <f t="shared" si="17"/>
        <v>44.4</v>
      </c>
      <c r="P138" s="8">
        <f t="shared" si="18"/>
        <v>18.8</v>
      </c>
      <c r="Q138" s="8">
        <f t="shared" si="19"/>
        <v>280.8</v>
      </c>
      <c r="R138" s="8">
        <v>34</v>
      </c>
      <c r="S138" s="8">
        <v>281</v>
      </c>
    </row>
    <row r="139" spans="1:19" ht="12.95" customHeight="1">
      <c r="A139" s="4">
        <v>3</v>
      </c>
      <c r="B139" s="4" t="s">
        <v>322</v>
      </c>
      <c r="C139" s="3">
        <v>74</v>
      </c>
      <c r="D139" s="3">
        <v>45</v>
      </c>
      <c r="E139" s="3">
        <v>28</v>
      </c>
      <c r="F139" s="4">
        <v>46</v>
      </c>
      <c r="G139" s="4">
        <v>58</v>
      </c>
      <c r="H139" s="4">
        <v>68</v>
      </c>
      <c r="I139" s="4">
        <v>40</v>
      </c>
      <c r="J139" s="4">
        <f t="shared" si="14"/>
        <v>359</v>
      </c>
      <c r="K139" s="14">
        <v>35</v>
      </c>
      <c r="L139" s="14">
        <v>295</v>
      </c>
      <c r="M139" s="8">
        <f t="shared" si="15"/>
        <v>32.199999999999996</v>
      </c>
      <c r="N139" s="8">
        <f t="shared" si="16"/>
        <v>29</v>
      </c>
      <c r="O139" s="8">
        <f t="shared" si="17"/>
        <v>40.799999999999997</v>
      </c>
      <c r="P139" s="8">
        <f t="shared" si="18"/>
        <v>16</v>
      </c>
      <c r="Q139" s="8">
        <f t="shared" si="19"/>
        <v>265</v>
      </c>
      <c r="R139" s="8">
        <v>35</v>
      </c>
      <c r="S139" s="8">
        <v>304</v>
      </c>
    </row>
    <row r="140" spans="1:19" ht="12.95" customHeight="1">
      <c r="A140" s="4">
        <v>3</v>
      </c>
      <c r="B140" s="4" t="s">
        <v>331</v>
      </c>
      <c r="C140" s="3">
        <v>71</v>
      </c>
      <c r="D140" s="3">
        <v>23</v>
      </c>
      <c r="E140" s="3">
        <v>72</v>
      </c>
      <c r="F140" s="4">
        <v>22</v>
      </c>
      <c r="G140" s="4">
        <v>37</v>
      </c>
      <c r="H140" s="4">
        <v>66</v>
      </c>
      <c r="I140" s="4">
        <v>47</v>
      </c>
      <c r="J140" s="4">
        <f t="shared" si="14"/>
        <v>338</v>
      </c>
      <c r="K140" s="14">
        <v>36</v>
      </c>
      <c r="L140" s="14">
        <v>314</v>
      </c>
      <c r="M140" s="8">
        <f t="shared" si="15"/>
        <v>15.399999999999999</v>
      </c>
      <c r="N140" s="8">
        <f t="shared" si="16"/>
        <v>18.5</v>
      </c>
      <c r="O140" s="8">
        <f t="shared" si="17"/>
        <v>39.6</v>
      </c>
      <c r="P140" s="8">
        <f t="shared" si="18"/>
        <v>18.8</v>
      </c>
      <c r="Q140" s="8">
        <f t="shared" si="19"/>
        <v>258.3</v>
      </c>
      <c r="R140" s="8">
        <v>36</v>
      </c>
      <c r="S140" s="8">
        <v>313</v>
      </c>
    </row>
    <row r="141" spans="1:19" ht="12.95" customHeight="1">
      <c r="A141" s="4">
        <v>3</v>
      </c>
      <c r="B141" s="4" t="s">
        <v>333</v>
      </c>
      <c r="C141" s="3">
        <v>78</v>
      </c>
      <c r="D141" s="3">
        <v>40</v>
      </c>
      <c r="E141" s="3">
        <v>43</v>
      </c>
      <c r="F141" s="4">
        <v>32</v>
      </c>
      <c r="G141" s="4">
        <v>32</v>
      </c>
      <c r="H141" s="4">
        <v>65</v>
      </c>
      <c r="I141" s="4">
        <v>42</v>
      </c>
      <c r="J141" s="4">
        <f t="shared" si="14"/>
        <v>332</v>
      </c>
      <c r="K141" s="14">
        <v>37</v>
      </c>
      <c r="L141" s="14">
        <v>319</v>
      </c>
      <c r="M141" s="8">
        <f t="shared" si="15"/>
        <v>22.4</v>
      </c>
      <c r="N141" s="8">
        <f t="shared" si="16"/>
        <v>16</v>
      </c>
      <c r="O141" s="8">
        <f t="shared" si="17"/>
        <v>39</v>
      </c>
      <c r="P141" s="8">
        <f t="shared" si="18"/>
        <v>16.8</v>
      </c>
      <c r="Q141" s="8">
        <f t="shared" si="19"/>
        <v>255.20000000000002</v>
      </c>
      <c r="R141" s="8">
        <v>37</v>
      </c>
      <c r="S141" s="8">
        <v>315</v>
      </c>
    </row>
    <row r="142" spans="1:19" ht="12.95" customHeight="1">
      <c r="A142" s="4">
        <v>3</v>
      </c>
      <c r="B142" s="4" t="s">
        <v>355</v>
      </c>
      <c r="C142" s="3">
        <v>65</v>
      </c>
      <c r="D142" s="3">
        <v>40</v>
      </c>
      <c r="E142" s="3">
        <v>17</v>
      </c>
      <c r="F142" s="4">
        <v>28</v>
      </c>
      <c r="G142" s="4">
        <v>51</v>
      </c>
      <c r="H142" s="4">
        <v>79</v>
      </c>
      <c r="I142" s="4">
        <v>40</v>
      </c>
      <c r="J142" s="4">
        <f t="shared" si="14"/>
        <v>320</v>
      </c>
      <c r="K142" s="14">
        <v>38</v>
      </c>
      <c r="L142" s="14">
        <v>329</v>
      </c>
      <c r="M142" s="8">
        <f t="shared" si="15"/>
        <v>19.599999999999998</v>
      </c>
      <c r="N142" s="8">
        <f t="shared" si="16"/>
        <v>25.5</v>
      </c>
      <c r="O142" s="8">
        <f t="shared" si="17"/>
        <v>47.4</v>
      </c>
      <c r="P142" s="8">
        <f t="shared" si="18"/>
        <v>16</v>
      </c>
      <c r="Q142" s="8">
        <f t="shared" si="19"/>
        <v>230.5</v>
      </c>
      <c r="R142" s="8">
        <v>38</v>
      </c>
      <c r="S142" s="8">
        <v>337</v>
      </c>
    </row>
    <row r="143" spans="1:19" ht="12.95" customHeight="1">
      <c r="A143" s="4">
        <v>3</v>
      </c>
      <c r="B143" s="4" t="s">
        <v>365</v>
      </c>
      <c r="C143" s="3">
        <v>63</v>
      </c>
      <c r="D143" s="3">
        <v>33</v>
      </c>
      <c r="E143" s="3">
        <v>15</v>
      </c>
      <c r="F143" s="4">
        <v>34</v>
      </c>
      <c r="G143" s="4">
        <v>33</v>
      </c>
      <c r="H143" s="4">
        <v>66</v>
      </c>
      <c r="I143" s="4">
        <v>31</v>
      </c>
      <c r="J143" s="4">
        <f t="shared" si="14"/>
        <v>275</v>
      </c>
      <c r="K143" s="14">
        <v>39</v>
      </c>
      <c r="L143" s="14">
        <v>348</v>
      </c>
      <c r="M143" s="8">
        <f t="shared" si="15"/>
        <v>23.799999999999997</v>
      </c>
      <c r="N143" s="8">
        <f t="shared" si="16"/>
        <v>16.5</v>
      </c>
      <c r="O143" s="8">
        <f t="shared" si="17"/>
        <v>39.6</v>
      </c>
      <c r="P143" s="8">
        <f t="shared" si="18"/>
        <v>12.4</v>
      </c>
      <c r="Q143" s="8">
        <f t="shared" si="19"/>
        <v>203.3</v>
      </c>
      <c r="R143" s="8">
        <v>39</v>
      </c>
      <c r="S143" s="8">
        <v>347</v>
      </c>
    </row>
    <row r="144" spans="1:19" ht="12.95" customHeight="1">
      <c r="A144" s="4">
        <v>3</v>
      </c>
      <c r="B144" s="4" t="s">
        <v>377</v>
      </c>
      <c r="C144" s="3"/>
      <c r="D144" s="3"/>
      <c r="E144" s="3">
        <v>15</v>
      </c>
      <c r="F144" s="4">
        <v>78</v>
      </c>
      <c r="G144" s="4">
        <v>64</v>
      </c>
      <c r="H144" s="4">
        <v>60</v>
      </c>
      <c r="I144" s="4">
        <v>56</v>
      </c>
      <c r="J144" s="4">
        <f t="shared" si="14"/>
        <v>273</v>
      </c>
      <c r="K144" s="14">
        <v>40</v>
      </c>
      <c r="L144" s="14">
        <v>349</v>
      </c>
      <c r="M144" s="8">
        <f t="shared" si="15"/>
        <v>54.599999999999994</v>
      </c>
      <c r="N144" s="8">
        <f t="shared" si="16"/>
        <v>32</v>
      </c>
      <c r="O144" s="8">
        <f t="shared" si="17"/>
        <v>36</v>
      </c>
      <c r="P144" s="8">
        <f t="shared" si="18"/>
        <v>22.400000000000002</v>
      </c>
      <c r="Q144" s="8">
        <f t="shared" si="19"/>
        <v>160</v>
      </c>
      <c r="R144" s="8">
        <v>40</v>
      </c>
      <c r="S144" s="8">
        <v>360</v>
      </c>
    </row>
    <row r="145" spans="1:19" ht="12.95" customHeight="1">
      <c r="A145" s="4"/>
      <c r="B145" s="4"/>
      <c r="C145" s="3">
        <f t="shared" ref="C145:J145" si="20">AVERAGE(C105:C144)</f>
        <v>78.512820512820511</v>
      </c>
      <c r="D145" s="3">
        <f t="shared" si="20"/>
        <v>62.589743589743591</v>
      </c>
      <c r="E145" s="3">
        <f t="shared" si="20"/>
        <v>68.625</v>
      </c>
      <c r="F145" s="4">
        <f t="shared" si="20"/>
        <v>60.825000000000003</v>
      </c>
      <c r="G145" s="4">
        <f t="shared" si="20"/>
        <v>62.174999999999997</v>
      </c>
      <c r="H145" s="4">
        <f t="shared" si="20"/>
        <v>77.075000000000003</v>
      </c>
      <c r="I145" s="4">
        <f t="shared" si="20"/>
        <v>55.424999999999997</v>
      </c>
      <c r="J145" s="4">
        <f t="shared" si="20"/>
        <v>461.7</v>
      </c>
      <c r="K145" s="14"/>
      <c r="L145" s="14"/>
      <c r="M145" s="8">
        <f>AVERAGE(M105:M144)</f>
        <v>42.577500000000001</v>
      </c>
      <c r="N145" s="8">
        <f>AVERAGE(N105:N144)</f>
        <v>31.087499999999999</v>
      </c>
      <c r="O145" s="8">
        <f>AVERAGE(O105:O144)</f>
        <v>46.245000000000005</v>
      </c>
      <c r="P145" s="8">
        <f>AVERAGE(P105:P144)</f>
        <v>22.169999999999995</v>
      </c>
      <c r="Q145" s="8">
        <f>AVERAGE(Q105:Q144)</f>
        <v>348.28000000000003</v>
      </c>
      <c r="R145" s="8"/>
      <c r="S145" s="8"/>
    </row>
    <row r="146" spans="1:19" ht="12.95" customHeight="1">
      <c r="A146" s="4"/>
      <c r="B146" s="4"/>
      <c r="C146" s="3"/>
      <c r="D146" s="3"/>
      <c r="E146" s="3"/>
      <c r="F146" s="4"/>
      <c r="G146" s="4"/>
      <c r="H146" s="4"/>
      <c r="I146" s="4"/>
      <c r="J146" s="4"/>
      <c r="K146" s="14"/>
      <c r="L146" s="14"/>
      <c r="M146" s="8"/>
      <c r="N146" s="8"/>
      <c r="O146" s="8"/>
      <c r="P146" s="8"/>
      <c r="Q146" s="8"/>
      <c r="R146" s="8"/>
      <c r="S146" s="8"/>
    </row>
    <row r="147" spans="1:19" ht="12.95" customHeight="1">
      <c r="A147" s="4"/>
      <c r="B147" s="4"/>
      <c r="C147" s="3"/>
      <c r="D147" s="3"/>
      <c r="E147" s="3"/>
      <c r="F147" s="4"/>
      <c r="G147" s="4"/>
      <c r="H147" s="4"/>
      <c r="I147" s="4"/>
      <c r="J147" s="4"/>
      <c r="K147" s="14"/>
      <c r="L147" s="14"/>
      <c r="M147" s="8"/>
      <c r="N147" s="8"/>
      <c r="O147" s="8"/>
      <c r="P147" s="8"/>
      <c r="Q147" s="8"/>
      <c r="R147" s="8"/>
      <c r="S147" s="8"/>
    </row>
    <row r="148" spans="1:19" ht="12.95" customHeight="1">
      <c r="A148" s="4"/>
      <c r="B148" s="4"/>
      <c r="C148" s="3"/>
      <c r="D148" s="3"/>
      <c r="E148" s="3"/>
      <c r="F148" s="4"/>
      <c r="G148" s="4"/>
      <c r="H148" s="4"/>
      <c r="I148" s="4"/>
      <c r="J148" s="4"/>
      <c r="K148" s="14"/>
      <c r="L148" s="14"/>
      <c r="M148" s="8"/>
      <c r="N148" s="8"/>
      <c r="O148" s="8"/>
      <c r="P148" s="8"/>
      <c r="Q148" s="8"/>
      <c r="R148" s="8"/>
      <c r="S148" s="8"/>
    </row>
    <row r="149" spans="1:19" ht="12.95" customHeight="1">
      <c r="A149" s="4"/>
      <c r="B149" s="4"/>
      <c r="C149" s="3"/>
      <c r="D149" s="3"/>
      <c r="E149" s="3"/>
      <c r="F149" s="4"/>
      <c r="G149" s="4"/>
      <c r="H149" s="4"/>
      <c r="I149" s="4"/>
      <c r="J149" s="4"/>
      <c r="K149" s="14"/>
      <c r="L149" s="14"/>
      <c r="M149" s="8"/>
      <c r="N149" s="8"/>
      <c r="O149" s="8"/>
      <c r="P149" s="8"/>
      <c r="Q149" s="8"/>
      <c r="R149" s="8"/>
      <c r="S149" s="8"/>
    </row>
    <row r="150" spans="1:19" ht="12.95" customHeight="1">
      <c r="A150" s="4"/>
      <c r="B150" s="4"/>
      <c r="C150" s="3"/>
      <c r="D150" s="3"/>
      <c r="E150" s="3"/>
      <c r="F150" s="4"/>
      <c r="G150" s="4"/>
      <c r="H150" s="4"/>
      <c r="I150" s="4"/>
      <c r="J150" s="4"/>
      <c r="K150" s="14"/>
      <c r="L150" s="14"/>
      <c r="M150" s="8"/>
      <c r="N150" s="8"/>
      <c r="O150" s="8"/>
      <c r="P150" s="8"/>
      <c r="Q150" s="8"/>
      <c r="R150" s="8"/>
      <c r="S150" s="8"/>
    </row>
    <row r="151" spans="1:19" ht="12.95" customHeight="1">
      <c r="A151" s="4"/>
      <c r="B151" s="4"/>
      <c r="C151" s="3"/>
      <c r="D151" s="3"/>
      <c r="E151" s="3"/>
      <c r="F151" s="4"/>
      <c r="G151" s="4"/>
      <c r="H151" s="4"/>
      <c r="I151" s="4"/>
      <c r="J151" s="4"/>
      <c r="K151" s="14"/>
      <c r="L151" s="14"/>
      <c r="M151" s="8"/>
      <c r="N151" s="8"/>
      <c r="O151" s="8"/>
      <c r="P151" s="8"/>
      <c r="Q151" s="8"/>
      <c r="R151" s="8"/>
      <c r="S151" s="8"/>
    </row>
    <row r="152" spans="1:19" ht="12.95" customHeight="1">
      <c r="A152" s="4">
        <v>4</v>
      </c>
      <c r="B152" s="4" t="s">
        <v>20</v>
      </c>
      <c r="C152" s="3">
        <v>96</v>
      </c>
      <c r="D152" s="3">
        <v>108</v>
      </c>
      <c r="E152" s="3">
        <v>112</v>
      </c>
      <c r="F152" s="4">
        <v>95</v>
      </c>
      <c r="G152" s="4">
        <v>87</v>
      </c>
      <c r="H152" s="4">
        <v>90</v>
      </c>
      <c r="I152" s="4">
        <v>77</v>
      </c>
      <c r="J152" s="4">
        <f t="shared" ref="J152:J183" si="21">SUM(C152:I152)</f>
        <v>665</v>
      </c>
      <c r="K152" s="14">
        <v>1</v>
      </c>
      <c r="L152" s="14">
        <v>3</v>
      </c>
      <c r="M152" s="8">
        <f t="shared" ref="M152:M183" si="22">F152*0.7</f>
        <v>66.5</v>
      </c>
      <c r="N152" s="8">
        <f t="shared" ref="N152:N183" si="23">G152*0.5</f>
        <v>43.5</v>
      </c>
      <c r="O152" s="8">
        <f t="shared" ref="O152:O183" si="24">H152*0.6</f>
        <v>54</v>
      </c>
      <c r="P152" s="8">
        <f t="shared" ref="P152:P183" si="25">I152*0.4</f>
        <v>30.8</v>
      </c>
      <c r="Q152" s="8">
        <f t="shared" ref="Q152:Q183" si="26">C152+D152+E152+M152+N152+O152+P152</f>
        <v>510.8</v>
      </c>
      <c r="R152" s="8">
        <v>1</v>
      </c>
      <c r="S152" s="8">
        <v>1</v>
      </c>
    </row>
    <row r="153" spans="1:19" ht="12.95" customHeight="1">
      <c r="A153" s="4">
        <v>4</v>
      </c>
      <c r="B153" s="4" t="s">
        <v>44</v>
      </c>
      <c r="C153" s="3">
        <v>89</v>
      </c>
      <c r="D153" s="3">
        <v>81</v>
      </c>
      <c r="E153" s="3">
        <v>108</v>
      </c>
      <c r="F153" s="4">
        <v>87</v>
      </c>
      <c r="G153" s="4">
        <v>86</v>
      </c>
      <c r="H153" s="4">
        <v>90</v>
      </c>
      <c r="I153" s="4">
        <v>83</v>
      </c>
      <c r="J153" s="4">
        <f t="shared" si="21"/>
        <v>624</v>
      </c>
      <c r="K153" s="14">
        <v>2</v>
      </c>
      <c r="L153" s="14">
        <v>21</v>
      </c>
      <c r="M153" s="8">
        <f t="shared" si="22"/>
        <v>60.9</v>
      </c>
      <c r="N153" s="8">
        <f t="shared" si="23"/>
        <v>43</v>
      </c>
      <c r="O153" s="8">
        <f t="shared" si="24"/>
        <v>54</v>
      </c>
      <c r="P153" s="8">
        <f t="shared" si="25"/>
        <v>33.200000000000003</v>
      </c>
      <c r="Q153" s="8">
        <f t="shared" si="26"/>
        <v>469.09999999999997</v>
      </c>
      <c r="R153" s="8">
        <v>2</v>
      </c>
      <c r="S153" s="8">
        <v>25</v>
      </c>
    </row>
    <row r="154" spans="1:19" ht="12.95" customHeight="1">
      <c r="A154" s="4">
        <v>4</v>
      </c>
      <c r="B154" s="4" t="s">
        <v>55</v>
      </c>
      <c r="C154" s="3">
        <v>80</v>
      </c>
      <c r="D154" s="3">
        <v>103</v>
      </c>
      <c r="E154" s="3">
        <v>97</v>
      </c>
      <c r="F154" s="4">
        <v>76</v>
      </c>
      <c r="G154" s="4">
        <v>88</v>
      </c>
      <c r="H154" s="4">
        <v>91</v>
      </c>
      <c r="I154" s="4">
        <v>72</v>
      </c>
      <c r="J154" s="4">
        <f t="shared" si="21"/>
        <v>607</v>
      </c>
      <c r="K154" s="14">
        <v>3</v>
      </c>
      <c r="L154" s="14">
        <v>33</v>
      </c>
      <c r="M154" s="8">
        <f t="shared" si="22"/>
        <v>53.199999999999996</v>
      </c>
      <c r="N154" s="8">
        <f t="shared" si="23"/>
        <v>44</v>
      </c>
      <c r="O154" s="8">
        <f t="shared" si="24"/>
        <v>54.6</v>
      </c>
      <c r="P154" s="8">
        <f t="shared" si="25"/>
        <v>28.8</v>
      </c>
      <c r="Q154" s="8">
        <f t="shared" si="26"/>
        <v>460.6</v>
      </c>
      <c r="R154" s="8">
        <v>3</v>
      </c>
      <c r="S154" s="8">
        <v>36</v>
      </c>
    </row>
    <row r="155" spans="1:19" ht="12.95" customHeight="1">
      <c r="A155" s="4">
        <v>4</v>
      </c>
      <c r="B155" s="4" t="s">
        <v>89</v>
      </c>
      <c r="C155" s="3">
        <v>75</v>
      </c>
      <c r="D155" s="3">
        <v>91</v>
      </c>
      <c r="E155" s="3">
        <v>94</v>
      </c>
      <c r="F155" s="4">
        <v>72</v>
      </c>
      <c r="G155" s="4">
        <v>74</v>
      </c>
      <c r="H155" s="4">
        <v>88</v>
      </c>
      <c r="I155" s="4">
        <v>72</v>
      </c>
      <c r="J155" s="4">
        <f t="shared" si="21"/>
        <v>566</v>
      </c>
      <c r="K155" s="14">
        <v>4</v>
      </c>
      <c r="L155" s="14">
        <v>68</v>
      </c>
      <c r="M155" s="8">
        <f t="shared" si="22"/>
        <v>50.4</v>
      </c>
      <c r="N155" s="8">
        <f t="shared" si="23"/>
        <v>37</v>
      </c>
      <c r="O155" s="8">
        <f t="shared" si="24"/>
        <v>52.8</v>
      </c>
      <c r="P155" s="8">
        <f t="shared" si="25"/>
        <v>28.8</v>
      </c>
      <c r="Q155" s="8">
        <f t="shared" si="26"/>
        <v>429</v>
      </c>
      <c r="R155" s="8">
        <v>4</v>
      </c>
      <c r="S155" s="8">
        <v>70</v>
      </c>
    </row>
    <row r="156" spans="1:19" ht="12.95" customHeight="1">
      <c r="A156" s="4">
        <v>4</v>
      </c>
      <c r="B156" s="4" t="s">
        <v>91</v>
      </c>
      <c r="C156" s="3">
        <v>89</v>
      </c>
      <c r="D156" s="3">
        <v>71</v>
      </c>
      <c r="E156" s="3">
        <v>100</v>
      </c>
      <c r="F156" s="4">
        <v>76</v>
      </c>
      <c r="G156" s="4">
        <v>77</v>
      </c>
      <c r="H156" s="4">
        <v>81</v>
      </c>
      <c r="I156" s="4">
        <v>70</v>
      </c>
      <c r="J156" s="4">
        <f t="shared" si="21"/>
        <v>564</v>
      </c>
      <c r="K156" s="14">
        <v>5</v>
      </c>
      <c r="L156" s="14">
        <v>70</v>
      </c>
      <c r="M156" s="8">
        <f t="shared" si="22"/>
        <v>53.199999999999996</v>
      </c>
      <c r="N156" s="8">
        <f t="shared" si="23"/>
        <v>38.5</v>
      </c>
      <c r="O156" s="8">
        <f t="shared" si="24"/>
        <v>48.6</v>
      </c>
      <c r="P156" s="8">
        <f t="shared" si="25"/>
        <v>28</v>
      </c>
      <c r="Q156" s="8">
        <f t="shared" si="26"/>
        <v>428.3</v>
      </c>
      <c r="R156" s="8">
        <v>5</v>
      </c>
      <c r="S156" s="8">
        <v>72</v>
      </c>
    </row>
    <row r="157" spans="1:19" ht="12.95" customHeight="1">
      <c r="A157" s="4">
        <v>4</v>
      </c>
      <c r="B157" s="4" t="s">
        <v>102</v>
      </c>
      <c r="C157" s="3">
        <v>87</v>
      </c>
      <c r="D157" s="3">
        <v>72</v>
      </c>
      <c r="E157" s="3">
        <v>94</v>
      </c>
      <c r="F157" s="4">
        <v>75</v>
      </c>
      <c r="G157" s="4">
        <v>68</v>
      </c>
      <c r="H157" s="4">
        <v>88</v>
      </c>
      <c r="I157" s="4">
        <v>60</v>
      </c>
      <c r="J157" s="4">
        <f t="shared" si="21"/>
        <v>544</v>
      </c>
      <c r="K157" s="14">
        <v>8</v>
      </c>
      <c r="L157" s="14">
        <v>94</v>
      </c>
      <c r="M157" s="8">
        <f t="shared" si="22"/>
        <v>52.5</v>
      </c>
      <c r="N157" s="8">
        <f t="shared" si="23"/>
        <v>34</v>
      </c>
      <c r="O157" s="8">
        <f t="shared" si="24"/>
        <v>52.8</v>
      </c>
      <c r="P157" s="8">
        <f t="shared" si="25"/>
        <v>24</v>
      </c>
      <c r="Q157" s="8">
        <f t="shared" si="26"/>
        <v>416.3</v>
      </c>
      <c r="R157" s="8">
        <v>6</v>
      </c>
      <c r="S157" s="8">
        <v>83</v>
      </c>
    </row>
    <row r="158" spans="1:19" ht="12.95" customHeight="1">
      <c r="A158" s="4">
        <v>4</v>
      </c>
      <c r="B158" s="4" t="s">
        <v>110</v>
      </c>
      <c r="C158" s="3">
        <v>95</v>
      </c>
      <c r="D158" s="3">
        <v>66</v>
      </c>
      <c r="E158" s="3">
        <v>97</v>
      </c>
      <c r="F158" s="4">
        <v>65</v>
      </c>
      <c r="G158" s="4">
        <v>77</v>
      </c>
      <c r="H158" s="4">
        <v>90</v>
      </c>
      <c r="I158" s="4">
        <v>44</v>
      </c>
      <c r="J158" s="4">
        <f t="shared" si="21"/>
        <v>534</v>
      </c>
      <c r="K158" s="14">
        <v>10</v>
      </c>
      <c r="L158" s="14">
        <v>102</v>
      </c>
      <c r="M158" s="8">
        <f t="shared" si="22"/>
        <v>45.5</v>
      </c>
      <c r="N158" s="8">
        <f t="shared" si="23"/>
        <v>38.5</v>
      </c>
      <c r="O158" s="8">
        <f t="shared" si="24"/>
        <v>54</v>
      </c>
      <c r="P158" s="8">
        <f t="shared" si="25"/>
        <v>17.600000000000001</v>
      </c>
      <c r="Q158" s="8">
        <f t="shared" si="26"/>
        <v>413.6</v>
      </c>
      <c r="R158" s="8">
        <v>7</v>
      </c>
      <c r="S158" s="8">
        <v>91</v>
      </c>
    </row>
    <row r="159" spans="1:19" ht="12.95" customHeight="1">
      <c r="A159" s="4">
        <v>4</v>
      </c>
      <c r="B159" s="4" t="s">
        <v>111</v>
      </c>
      <c r="C159" s="3">
        <v>72</v>
      </c>
      <c r="D159" s="3">
        <v>100</v>
      </c>
      <c r="E159" s="3">
        <v>68</v>
      </c>
      <c r="F159" s="4">
        <v>88</v>
      </c>
      <c r="G159" s="4">
        <v>79</v>
      </c>
      <c r="H159" s="4">
        <v>83</v>
      </c>
      <c r="I159" s="4">
        <v>55</v>
      </c>
      <c r="J159" s="4">
        <f t="shared" si="21"/>
        <v>545</v>
      </c>
      <c r="K159" s="14">
        <v>7</v>
      </c>
      <c r="L159" s="14">
        <v>92</v>
      </c>
      <c r="M159" s="8">
        <f t="shared" si="22"/>
        <v>61.599999999999994</v>
      </c>
      <c r="N159" s="8">
        <f t="shared" si="23"/>
        <v>39.5</v>
      </c>
      <c r="O159" s="8">
        <f t="shared" si="24"/>
        <v>49.8</v>
      </c>
      <c r="P159" s="8">
        <f t="shared" si="25"/>
        <v>22</v>
      </c>
      <c r="Q159" s="8">
        <f t="shared" si="26"/>
        <v>412.90000000000003</v>
      </c>
      <c r="R159" s="8">
        <v>8</v>
      </c>
      <c r="S159" s="8">
        <v>92</v>
      </c>
    </row>
    <row r="160" spans="1:19" ht="12.95" customHeight="1">
      <c r="A160" s="4">
        <v>4</v>
      </c>
      <c r="B160" s="4" t="s">
        <v>117</v>
      </c>
      <c r="C160" s="3">
        <v>83</v>
      </c>
      <c r="D160" s="3">
        <v>68</v>
      </c>
      <c r="E160" s="3">
        <v>90</v>
      </c>
      <c r="F160" s="4">
        <v>69</v>
      </c>
      <c r="G160" s="4">
        <v>77</v>
      </c>
      <c r="H160" s="4">
        <v>89</v>
      </c>
      <c r="I160" s="4">
        <v>70</v>
      </c>
      <c r="J160" s="4">
        <f t="shared" si="21"/>
        <v>546</v>
      </c>
      <c r="K160" s="14">
        <v>6</v>
      </c>
      <c r="L160" s="14">
        <v>88</v>
      </c>
      <c r="M160" s="8">
        <f t="shared" si="22"/>
        <v>48.3</v>
      </c>
      <c r="N160" s="8">
        <f t="shared" si="23"/>
        <v>38.5</v>
      </c>
      <c r="O160" s="8">
        <f t="shared" si="24"/>
        <v>53.4</v>
      </c>
      <c r="P160" s="8">
        <f t="shared" si="25"/>
        <v>28</v>
      </c>
      <c r="Q160" s="8">
        <f t="shared" si="26"/>
        <v>409.2</v>
      </c>
      <c r="R160" s="8">
        <v>9</v>
      </c>
      <c r="S160" s="8">
        <v>98</v>
      </c>
    </row>
    <row r="161" spans="1:19" ht="12.95" customHeight="1">
      <c r="A161" s="4">
        <v>4</v>
      </c>
      <c r="B161" s="4" t="s">
        <v>122</v>
      </c>
      <c r="C161" s="3">
        <v>85</v>
      </c>
      <c r="D161" s="3">
        <v>84</v>
      </c>
      <c r="E161" s="3">
        <v>84</v>
      </c>
      <c r="F161" s="4">
        <v>65</v>
      </c>
      <c r="G161" s="4">
        <v>59</v>
      </c>
      <c r="H161" s="4">
        <v>88</v>
      </c>
      <c r="I161" s="4">
        <v>57</v>
      </c>
      <c r="J161" s="4">
        <f t="shared" si="21"/>
        <v>522</v>
      </c>
      <c r="K161" s="14">
        <v>11</v>
      </c>
      <c r="L161" s="14">
        <v>114</v>
      </c>
      <c r="M161" s="8">
        <f t="shared" si="22"/>
        <v>45.5</v>
      </c>
      <c r="N161" s="8">
        <f t="shared" si="23"/>
        <v>29.5</v>
      </c>
      <c r="O161" s="8">
        <f t="shared" si="24"/>
        <v>52.8</v>
      </c>
      <c r="P161" s="8">
        <f t="shared" si="25"/>
        <v>22.8</v>
      </c>
      <c r="Q161" s="8">
        <f t="shared" si="26"/>
        <v>403.6</v>
      </c>
      <c r="R161" s="8">
        <v>10</v>
      </c>
      <c r="S161" s="8">
        <v>103</v>
      </c>
    </row>
    <row r="162" spans="1:19" ht="12.95" customHeight="1">
      <c r="A162" s="4">
        <v>4</v>
      </c>
      <c r="B162" s="4" t="s">
        <v>129</v>
      </c>
      <c r="C162" s="3">
        <v>79</v>
      </c>
      <c r="D162" s="3">
        <v>63</v>
      </c>
      <c r="E162" s="3">
        <v>88</v>
      </c>
      <c r="F162" s="4">
        <v>69</v>
      </c>
      <c r="G162" s="4">
        <v>74</v>
      </c>
      <c r="H162" s="4">
        <v>84</v>
      </c>
      <c r="I162" s="4">
        <v>83</v>
      </c>
      <c r="J162" s="4">
        <f t="shared" si="21"/>
        <v>540</v>
      </c>
      <c r="K162" s="14">
        <v>9</v>
      </c>
      <c r="L162" s="14">
        <v>97</v>
      </c>
      <c r="M162" s="8">
        <f t="shared" si="22"/>
        <v>48.3</v>
      </c>
      <c r="N162" s="8">
        <f t="shared" si="23"/>
        <v>37</v>
      </c>
      <c r="O162" s="8">
        <f t="shared" si="24"/>
        <v>50.4</v>
      </c>
      <c r="P162" s="8">
        <f t="shared" si="25"/>
        <v>33.200000000000003</v>
      </c>
      <c r="Q162" s="8">
        <f t="shared" si="26"/>
        <v>398.9</v>
      </c>
      <c r="R162" s="8">
        <v>11</v>
      </c>
      <c r="S162" s="8">
        <v>110</v>
      </c>
    </row>
    <row r="163" spans="1:19" ht="12.95" customHeight="1">
      <c r="A163" s="4">
        <v>4</v>
      </c>
      <c r="B163" s="4" t="s">
        <v>145</v>
      </c>
      <c r="C163" s="3">
        <v>80</v>
      </c>
      <c r="D163" s="3">
        <v>78</v>
      </c>
      <c r="E163" s="3">
        <v>80</v>
      </c>
      <c r="F163" s="4">
        <v>53</v>
      </c>
      <c r="G163" s="4">
        <v>75</v>
      </c>
      <c r="H163" s="4">
        <v>81</v>
      </c>
      <c r="I163" s="4">
        <v>64</v>
      </c>
      <c r="J163" s="4">
        <f t="shared" si="21"/>
        <v>511</v>
      </c>
      <c r="K163" s="14">
        <v>12</v>
      </c>
      <c r="L163" s="14">
        <v>129</v>
      </c>
      <c r="M163" s="8">
        <f t="shared" si="22"/>
        <v>37.099999999999994</v>
      </c>
      <c r="N163" s="8">
        <f t="shared" si="23"/>
        <v>37.5</v>
      </c>
      <c r="O163" s="8">
        <f t="shared" si="24"/>
        <v>48.6</v>
      </c>
      <c r="P163" s="8">
        <f t="shared" si="25"/>
        <v>25.6</v>
      </c>
      <c r="Q163" s="8">
        <f t="shared" si="26"/>
        <v>386.80000000000007</v>
      </c>
      <c r="R163" s="8">
        <v>12</v>
      </c>
      <c r="S163" s="8">
        <v>127</v>
      </c>
    </row>
    <row r="164" spans="1:19" ht="12.95" customHeight="1">
      <c r="A164" s="4">
        <v>4</v>
      </c>
      <c r="B164" s="4" t="s">
        <v>149</v>
      </c>
      <c r="C164" s="3">
        <v>85</v>
      </c>
      <c r="D164" s="3">
        <v>75</v>
      </c>
      <c r="E164" s="3">
        <v>68</v>
      </c>
      <c r="F164" s="4">
        <v>63</v>
      </c>
      <c r="G164" s="4">
        <v>70</v>
      </c>
      <c r="H164" s="4">
        <v>90</v>
      </c>
      <c r="I164" s="4">
        <v>54</v>
      </c>
      <c r="J164" s="4">
        <f t="shared" si="21"/>
        <v>505</v>
      </c>
      <c r="K164" s="14">
        <v>13</v>
      </c>
      <c r="L164" s="14">
        <v>135</v>
      </c>
      <c r="M164" s="8">
        <f t="shared" si="22"/>
        <v>44.099999999999994</v>
      </c>
      <c r="N164" s="8">
        <f t="shared" si="23"/>
        <v>35</v>
      </c>
      <c r="O164" s="8">
        <f t="shared" si="24"/>
        <v>54</v>
      </c>
      <c r="P164" s="8">
        <f t="shared" si="25"/>
        <v>21.6</v>
      </c>
      <c r="Q164" s="8">
        <f t="shared" si="26"/>
        <v>382.70000000000005</v>
      </c>
      <c r="R164" s="8">
        <v>13</v>
      </c>
      <c r="S164" s="8">
        <v>131</v>
      </c>
    </row>
    <row r="165" spans="1:19" ht="12.95" customHeight="1">
      <c r="A165" s="4">
        <v>4</v>
      </c>
      <c r="B165" s="4" t="s">
        <v>159</v>
      </c>
      <c r="C165" s="3">
        <v>86</v>
      </c>
      <c r="D165" s="3">
        <v>69</v>
      </c>
      <c r="E165" s="3">
        <v>84</v>
      </c>
      <c r="F165" s="4">
        <v>49</v>
      </c>
      <c r="G165" s="4">
        <v>63</v>
      </c>
      <c r="H165" s="4">
        <v>82</v>
      </c>
      <c r="I165" s="4">
        <v>57</v>
      </c>
      <c r="J165" s="4">
        <f t="shared" si="21"/>
        <v>490</v>
      </c>
      <c r="K165" s="14">
        <v>14</v>
      </c>
      <c r="L165" s="14">
        <v>150</v>
      </c>
      <c r="M165" s="8">
        <f t="shared" si="22"/>
        <v>34.299999999999997</v>
      </c>
      <c r="N165" s="8">
        <f t="shared" si="23"/>
        <v>31.5</v>
      </c>
      <c r="O165" s="8">
        <f t="shared" si="24"/>
        <v>49.199999999999996</v>
      </c>
      <c r="P165" s="8">
        <f t="shared" si="25"/>
        <v>22.8</v>
      </c>
      <c r="Q165" s="8">
        <f t="shared" si="26"/>
        <v>376.8</v>
      </c>
      <c r="R165" s="8">
        <v>14</v>
      </c>
      <c r="S165" s="8">
        <v>141</v>
      </c>
    </row>
    <row r="166" spans="1:19" ht="12.95" customHeight="1">
      <c r="A166" s="4">
        <v>4</v>
      </c>
      <c r="B166" s="4" t="s">
        <v>165</v>
      </c>
      <c r="C166" s="3">
        <v>77</v>
      </c>
      <c r="D166" s="3">
        <v>62</v>
      </c>
      <c r="E166" s="3">
        <v>99</v>
      </c>
      <c r="F166" s="4">
        <v>55</v>
      </c>
      <c r="G166" s="4">
        <v>72</v>
      </c>
      <c r="H166" s="4">
        <v>76</v>
      </c>
      <c r="I166" s="4">
        <v>43</v>
      </c>
      <c r="J166" s="4">
        <f t="shared" si="21"/>
        <v>484</v>
      </c>
      <c r="K166" s="14">
        <v>16</v>
      </c>
      <c r="L166" s="14">
        <v>161</v>
      </c>
      <c r="M166" s="8">
        <f t="shared" si="22"/>
        <v>38.5</v>
      </c>
      <c r="N166" s="8">
        <f t="shared" si="23"/>
        <v>36</v>
      </c>
      <c r="O166" s="8">
        <f t="shared" si="24"/>
        <v>45.6</v>
      </c>
      <c r="P166" s="8">
        <f t="shared" si="25"/>
        <v>17.2</v>
      </c>
      <c r="Q166" s="8">
        <f t="shared" si="26"/>
        <v>375.3</v>
      </c>
      <c r="R166" s="8">
        <v>15</v>
      </c>
      <c r="S166" s="8">
        <v>147</v>
      </c>
    </row>
    <row r="167" spans="1:19" ht="12.95" customHeight="1">
      <c r="A167" s="4">
        <v>4</v>
      </c>
      <c r="B167" s="4" t="s">
        <v>175</v>
      </c>
      <c r="C167" s="3">
        <v>79</v>
      </c>
      <c r="D167" s="3">
        <v>77</v>
      </c>
      <c r="E167" s="3">
        <v>69</v>
      </c>
      <c r="F167" s="4">
        <v>57</v>
      </c>
      <c r="G167" s="4">
        <v>59</v>
      </c>
      <c r="H167" s="4">
        <v>86</v>
      </c>
      <c r="I167" s="4">
        <v>59</v>
      </c>
      <c r="J167" s="4">
        <f t="shared" si="21"/>
        <v>486</v>
      </c>
      <c r="K167" s="14">
        <v>15</v>
      </c>
      <c r="L167" s="14">
        <v>156</v>
      </c>
      <c r="M167" s="8">
        <f t="shared" si="22"/>
        <v>39.9</v>
      </c>
      <c r="N167" s="8">
        <f t="shared" si="23"/>
        <v>29.5</v>
      </c>
      <c r="O167" s="8">
        <f t="shared" si="24"/>
        <v>51.6</v>
      </c>
      <c r="P167" s="8">
        <f t="shared" si="25"/>
        <v>23.6</v>
      </c>
      <c r="Q167" s="8">
        <f t="shared" si="26"/>
        <v>369.6</v>
      </c>
      <c r="R167" s="8">
        <v>16</v>
      </c>
      <c r="S167" s="8">
        <v>157</v>
      </c>
    </row>
    <row r="168" spans="1:19" ht="12.95" customHeight="1">
      <c r="A168" s="4">
        <v>4</v>
      </c>
      <c r="B168" s="4" t="s">
        <v>192</v>
      </c>
      <c r="C168" s="3">
        <v>81</v>
      </c>
      <c r="D168" s="3">
        <v>62</v>
      </c>
      <c r="E168" s="3">
        <v>76</v>
      </c>
      <c r="F168" s="4">
        <v>60</v>
      </c>
      <c r="G168" s="4">
        <v>54</v>
      </c>
      <c r="H168" s="4">
        <v>80</v>
      </c>
      <c r="I168" s="4">
        <v>61</v>
      </c>
      <c r="J168" s="4">
        <f t="shared" si="21"/>
        <v>474</v>
      </c>
      <c r="K168" s="14">
        <v>18</v>
      </c>
      <c r="L168" s="14">
        <v>174</v>
      </c>
      <c r="M168" s="8">
        <f t="shared" si="22"/>
        <v>42</v>
      </c>
      <c r="N168" s="8">
        <f t="shared" si="23"/>
        <v>27</v>
      </c>
      <c r="O168" s="8">
        <f t="shared" si="24"/>
        <v>48</v>
      </c>
      <c r="P168" s="8">
        <f t="shared" si="25"/>
        <v>24.400000000000002</v>
      </c>
      <c r="Q168" s="8">
        <f t="shared" si="26"/>
        <v>360.4</v>
      </c>
      <c r="R168" s="8">
        <v>17</v>
      </c>
      <c r="S168" s="8">
        <v>174</v>
      </c>
    </row>
    <row r="169" spans="1:19" ht="12.95" customHeight="1">
      <c r="A169" s="4">
        <v>4</v>
      </c>
      <c r="B169" s="4" t="s">
        <v>198</v>
      </c>
      <c r="C169" s="3">
        <v>77</v>
      </c>
      <c r="D169" s="3">
        <v>74</v>
      </c>
      <c r="E169" s="3">
        <v>58</v>
      </c>
      <c r="F169" s="4">
        <v>56</v>
      </c>
      <c r="G169" s="4">
        <v>65</v>
      </c>
      <c r="H169" s="4">
        <v>85</v>
      </c>
      <c r="I169" s="4">
        <v>61</v>
      </c>
      <c r="J169" s="4">
        <f t="shared" si="21"/>
        <v>476</v>
      </c>
      <c r="K169" s="14">
        <v>17</v>
      </c>
      <c r="L169" s="14">
        <v>173</v>
      </c>
      <c r="M169" s="8">
        <f t="shared" si="22"/>
        <v>39.199999999999996</v>
      </c>
      <c r="N169" s="8">
        <f t="shared" si="23"/>
        <v>32.5</v>
      </c>
      <c r="O169" s="8">
        <f t="shared" si="24"/>
        <v>51</v>
      </c>
      <c r="P169" s="8">
        <f t="shared" si="25"/>
        <v>24.400000000000002</v>
      </c>
      <c r="Q169" s="8">
        <f t="shared" si="26"/>
        <v>356.09999999999997</v>
      </c>
      <c r="R169" s="8">
        <v>18</v>
      </c>
      <c r="S169" s="8">
        <v>180</v>
      </c>
    </row>
    <row r="170" spans="1:19" ht="12.95" customHeight="1">
      <c r="A170" s="4">
        <v>4</v>
      </c>
      <c r="B170" s="4" t="s">
        <v>202</v>
      </c>
      <c r="C170" s="3">
        <v>71</v>
      </c>
      <c r="D170" s="3">
        <v>70</v>
      </c>
      <c r="E170" s="3">
        <v>74</v>
      </c>
      <c r="F170" s="4">
        <v>42</v>
      </c>
      <c r="G170" s="4">
        <v>63</v>
      </c>
      <c r="H170" s="4">
        <v>91</v>
      </c>
      <c r="I170" s="4">
        <v>54</v>
      </c>
      <c r="J170" s="4">
        <f t="shared" si="21"/>
        <v>465</v>
      </c>
      <c r="K170" s="14">
        <v>20</v>
      </c>
      <c r="L170" s="14">
        <v>182</v>
      </c>
      <c r="M170" s="8">
        <f t="shared" si="22"/>
        <v>29.4</v>
      </c>
      <c r="N170" s="8">
        <f t="shared" si="23"/>
        <v>31.5</v>
      </c>
      <c r="O170" s="8">
        <f t="shared" si="24"/>
        <v>54.6</v>
      </c>
      <c r="P170" s="8">
        <f t="shared" si="25"/>
        <v>21.6</v>
      </c>
      <c r="Q170" s="8">
        <f t="shared" si="26"/>
        <v>352.1</v>
      </c>
      <c r="R170" s="8">
        <v>19</v>
      </c>
      <c r="S170" s="8">
        <v>184</v>
      </c>
    </row>
    <row r="171" spans="1:19" ht="12.95" customHeight="1">
      <c r="A171" s="4">
        <v>4</v>
      </c>
      <c r="B171" s="4" t="s">
        <v>205</v>
      </c>
      <c r="C171" s="3">
        <v>71</v>
      </c>
      <c r="D171" s="3">
        <v>56</v>
      </c>
      <c r="E171" s="3">
        <v>78</v>
      </c>
      <c r="F171" s="4">
        <v>63</v>
      </c>
      <c r="G171" s="4">
        <v>65</v>
      </c>
      <c r="H171" s="4">
        <v>78</v>
      </c>
      <c r="I171" s="4">
        <v>56</v>
      </c>
      <c r="J171" s="4">
        <f t="shared" si="21"/>
        <v>467</v>
      </c>
      <c r="K171" s="14">
        <v>19</v>
      </c>
      <c r="L171" s="14">
        <v>181</v>
      </c>
      <c r="M171" s="8">
        <f t="shared" si="22"/>
        <v>44.099999999999994</v>
      </c>
      <c r="N171" s="8">
        <f t="shared" si="23"/>
        <v>32.5</v>
      </c>
      <c r="O171" s="8">
        <f t="shared" si="24"/>
        <v>46.8</v>
      </c>
      <c r="P171" s="8">
        <f t="shared" si="25"/>
        <v>22.400000000000002</v>
      </c>
      <c r="Q171" s="8">
        <f t="shared" si="26"/>
        <v>350.8</v>
      </c>
      <c r="R171" s="8">
        <v>20</v>
      </c>
      <c r="S171" s="8">
        <v>187</v>
      </c>
    </row>
    <row r="172" spans="1:19" ht="12.95" customHeight="1">
      <c r="A172" s="4">
        <v>4</v>
      </c>
      <c r="B172" s="4" t="s">
        <v>208</v>
      </c>
      <c r="C172" s="3">
        <v>80</v>
      </c>
      <c r="D172" s="3">
        <v>52</v>
      </c>
      <c r="E172" s="3">
        <v>85</v>
      </c>
      <c r="F172" s="4">
        <v>56</v>
      </c>
      <c r="G172" s="4">
        <v>64</v>
      </c>
      <c r="H172" s="4">
        <v>67</v>
      </c>
      <c r="I172" s="4">
        <v>49</v>
      </c>
      <c r="J172" s="4">
        <f t="shared" si="21"/>
        <v>453</v>
      </c>
      <c r="K172" s="14">
        <v>22</v>
      </c>
      <c r="L172" s="14">
        <v>191</v>
      </c>
      <c r="M172" s="8">
        <f t="shared" si="22"/>
        <v>39.199999999999996</v>
      </c>
      <c r="N172" s="8">
        <f t="shared" si="23"/>
        <v>32</v>
      </c>
      <c r="O172" s="8">
        <f t="shared" si="24"/>
        <v>40.199999999999996</v>
      </c>
      <c r="P172" s="8">
        <f t="shared" si="25"/>
        <v>19.600000000000001</v>
      </c>
      <c r="Q172" s="8">
        <f t="shared" si="26"/>
        <v>348</v>
      </c>
      <c r="R172" s="8">
        <v>21</v>
      </c>
      <c r="S172" s="8">
        <v>190</v>
      </c>
    </row>
    <row r="173" spans="1:19" ht="12.95" customHeight="1">
      <c r="A173" s="4">
        <v>4</v>
      </c>
      <c r="B173" s="4" t="s">
        <v>213</v>
      </c>
      <c r="C173" s="3">
        <v>63</v>
      </c>
      <c r="D173" s="3">
        <v>69</v>
      </c>
      <c r="E173" s="3">
        <v>61</v>
      </c>
      <c r="F173" s="4">
        <v>73</v>
      </c>
      <c r="G173" s="4">
        <v>83</v>
      </c>
      <c r="H173" s="4">
        <v>60</v>
      </c>
      <c r="I173" s="4">
        <v>50</v>
      </c>
      <c r="J173" s="4">
        <f t="shared" si="21"/>
        <v>459</v>
      </c>
      <c r="K173" s="14">
        <v>21</v>
      </c>
      <c r="L173" s="14">
        <v>189</v>
      </c>
      <c r="M173" s="8">
        <f t="shared" si="22"/>
        <v>51.099999999999994</v>
      </c>
      <c r="N173" s="8">
        <f t="shared" si="23"/>
        <v>41.5</v>
      </c>
      <c r="O173" s="8">
        <f t="shared" si="24"/>
        <v>36</v>
      </c>
      <c r="P173" s="8">
        <f t="shared" si="25"/>
        <v>20</v>
      </c>
      <c r="Q173" s="8">
        <f t="shared" si="26"/>
        <v>341.6</v>
      </c>
      <c r="R173" s="8">
        <v>22</v>
      </c>
      <c r="S173" s="8">
        <v>195</v>
      </c>
    </row>
    <row r="174" spans="1:19" ht="12.95" customHeight="1">
      <c r="A174" s="4">
        <v>4</v>
      </c>
      <c r="B174" s="4" t="s">
        <v>214</v>
      </c>
      <c r="C174" s="3">
        <v>76</v>
      </c>
      <c r="D174" s="3">
        <v>47</v>
      </c>
      <c r="E174" s="3">
        <v>83</v>
      </c>
      <c r="F174" s="4">
        <v>52</v>
      </c>
      <c r="G174" s="4">
        <v>66</v>
      </c>
      <c r="H174" s="4">
        <v>77</v>
      </c>
      <c r="I174" s="4">
        <v>47</v>
      </c>
      <c r="J174" s="4">
        <f t="shared" si="21"/>
        <v>448</v>
      </c>
      <c r="K174" s="14">
        <v>24</v>
      </c>
      <c r="L174" s="14">
        <v>200</v>
      </c>
      <c r="M174" s="8">
        <f t="shared" si="22"/>
        <v>36.4</v>
      </c>
      <c r="N174" s="8">
        <f t="shared" si="23"/>
        <v>33</v>
      </c>
      <c r="O174" s="8">
        <f t="shared" si="24"/>
        <v>46.199999999999996</v>
      </c>
      <c r="P174" s="8">
        <f t="shared" si="25"/>
        <v>18.8</v>
      </c>
      <c r="Q174" s="8">
        <f t="shared" si="26"/>
        <v>340.4</v>
      </c>
      <c r="R174" s="8">
        <v>23</v>
      </c>
      <c r="S174" s="8">
        <v>196</v>
      </c>
    </row>
    <row r="175" spans="1:19" ht="12.95" customHeight="1">
      <c r="A175" s="4">
        <v>4</v>
      </c>
      <c r="B175" s="4" t="s">
        <v>218</v>
      </c>
      <c r="C175" s="3">
        <v>61</v>
      </c>
      <c r="D175" s="3">
        <v>77</v>
      </c>
      <c r="E175" s="3">
        <v>58</v>
      </c>
      <c r="F175" s="4">
        <v>77</v>
      </c>
      <c r="G175" s="4">
        <v>65</v>
      </c>
      <c r="H175" s="4">
        <v>64</v>
      </c>
      <c r="I175" s="4">
        <v>47</v>
      </c>
      <c r="J175" s="4">
        <f t="shared" si="21"/>
        <v>449</v>
      </c>
      <c r="K175" s="14">
        <v>23</v>
      </c>
      <c r="L175" s="14">
        <v>198</v>
      </c>
      <c r="M175" s="8">
        <f t="shared" si="22"/>
        <v>53.9</v>
      </c>
      <c r="N175" s="8">
        <f t="shared" si="23"/>
        <v>32.5</v>
      </c>
      <c r="O175" s="8">
        <f t="shared" si="24"/>
        <v>38.4</v>
      </c>
      <c r="P175" s="8">
        <f t="shared" si="25"/>
        <v>18.8</v>
      </c>
      <c r="Q175" s="8">
        <f t="shared" si="26"/>
        <v>339.59999999999997</v>
      </c>
      <c r="R175" s="8">
        <v>24</v>
      </c>
      <c r="S175" s="8">
        <v>200</v>
      </c>
    </row>
    <row r="176" spans="1:19" ht="12.95" customHeight="1">
      <c r="A176" s="4">
        <v>4</v>
      </c>
      <c r="B176" s="4" t="s">
        <v>236</v>
      </c>
      <c r="C176" s="3">
        <v>80</v>
      </c>
      <c r="D176" s="3">
        <v>65</v>
      </c>
      <c r="E176" s="3">
        <v>55</v>
      </c>
      <c r="F176" s="4">
        <v>50</v>
      </c>
      <c r="G176" s="4">
        <v>49</v>
      </c>
      <c r="H176" s="4">
        <v>72</v>
      </c>
      <c r="I176" s="4">
        <v>61</v>
      </c>
      <c r="J176" s="4">
        <f t="shared" si="21"/>
        <v>432</v>
      </c>
      <c r="K176" s="14">
        <v>25</v>
      </c>
      <c r="L176" s="14">
        <v>218</v>
      </c>
      <c r="M176" s="8">
        <f t="shared" si="22"/>
        <v>35</v>
      </c>
      <c r="N176" s="8">
        <f t="shared" si="23"/>
        <v>24.5</v>
      </c>
      <c r="O176" s="8">
        <f t="shared" si="24"/>
        <v>43.199999999999996</v>
      </c>
      <c r="P176" s="8">
        <f t="shared" si="25"/>
        <v>24.400000000000002</v>
      </c>
      <c r="Q176" s="8">
        <f t="shared" si="26"/>
        <v>327.09999999999997</v>
      </c>
      <c r="R176" s="8">
        <v>25</v>
      </c>
      <c r="S176" s="8">
        <v>218</v>
      </c>
    </row>
    <row r="177" spans="1:19" ht="12.95" customHeight="1">
      <c r="A177" s="4">
        <v>4</v>
      </c>
      <c r="B177" s="4" t="s">
        <v>255</v>
      </c>
      <c r="C177" s="3">
        <v>71</v>
      </c>
      <c r="D177" s="3">
        <v>60</v>
      </c>
      <c r="E177" s="3">
        <v>73</v>
      </c>
      <c r="F177" s="4">
        <v>33</v>
      </c>
      <c r="G177" s="4">
        <v>44</v>
      </c>
      <c r="H177" s="4">
        <v>77</v>
      </c>
      <c r="I177" s="4">
        <v>45</v>
      </c>
      <c r="J177" s="4">
        <f t="shared" si="21"/>
        <v>403</v>
      </c>
      <c r="K177" s="14">
        <v>29</v>
      </c>
      <c r="L177" s="14">
        <v>247</v>
      </c>
      <c r="M177" s="8">
        <f t="shared" si="22"/>
        <v>23.099999999999998</v>
      </c>
      <c r="N177" s="8">
        <f t="shared" si="23"/>
        <v>22</v>
      </c>
      <c r="O177" s="8">
        <f t="shared" si="24"/>
        <v>46.199999999999996</v>
      </c>
      <c r="P177" s="8">
        <f t="shared" si="25"/>
        <v>18</v>
      </c>
      <c r="Q177" s="8">
        <f t="shared" si="26"/>
        <v>313.3</v>
      </c>
      <c r="R177" s="8">
        <v>26</v>
      </c>
      <c r="S177" s="8">
        <v>237</v>
      </c>
    </row>
    <row r="178" spans="1:19" ht="12.95" customHeight="1">
      <c r="A178" s="4">
        <v>4</v>
      </c>
      <c r="B178" s="4" t="s">
        <v>259</v>
      </c>
      <c r="C178" s="3">
        <v>68</v>
      </c>
      <c r="D178" s="3">
        <v>53</v>
      </c>
      <c r="E178" s="3">
        <v>85</v>
      </c>
      <c r="F178" s="4">
        <v>25</v>
      </c>
      <c r="G178" s="4">
        <v>46</v>
      </c>
      <c r="H178" s="4">
        <v>74</v>
      </c>
      <c r="I178" s="4">
        <v>47</v>
      </c>
      <c r="J178" s="4">
        <f t="shared" si="21"/>
        <v>398</v>
      </c>
      <c r="K178" s="14">
        <v>31</v>
      </c>
      <c r="L178" s="14">
        <v>251</v>
      </c>
      <c r="M178" s="8">
        <f t="shared" si="22"/>
        <v>17.5</v>
      </c>
      <c r="N178" s="8">
        <f t="shared" si="23"/>
        <v>23</v>
      </c>
      <c r="O178" s="8">
        <f t="shared" si="24"/>
        <v>44.4</v>
      </c>
      <c r="P178" s="8">
        <f t="shared" si="25"/>
        <v>18.8</v>
      </c>
      <c r="Q178" s="8">
        <f t="shared" si="26"/>
        <v>309.7</v>
      </c>
      <c r="R178" s="8">
        <v>27</v>
      </c>
      <c r="S178" s="8">
        <v>241</v>
      </c>
    </row>
    <row r="179" spans="1:19" ht="12.95" customHeight="1">
      <c r="A179" s="4">
        <v>4</v>
      </c>
      <c r="B179" s="4" t="s">
        <v>260</v>
      </c>
      <c r="C179" s="3">
        <v>64</v>
      </c>
      <c r="D179" s="3">
        <v>69</v>
      </c>
      <c r="E179" s="3">
        <v>61</v>
      </c>
      <c r="F179" s="4">
        <v>38</v>
      </c>
      <c r="G179" s="4">
        <v>55</v>
      </c>
      <c r="H179" s="4">
        <v>68</v>
      </c>
      <c r="I179" s="4">
        <v>47</v>
      </c>
      <c r="J179" s="4">
        <f t="shared" si="21"/>
        <v>402</v>
      </c>
      <c r="K179" s="14">
        <v>30</v>
      </c>
      <c r="L179" s="14">
        <v>249</v>
      </c>
      <c r="M179" s="8">
        <f t="shared" si="22"/>
        <v>26.599999999999998</v>
      </c>
      <c r="N179" s="8">
        <f t="shared" si="23"/>
        <v>27.5</v>
      </c>
      <c r="O179" s="8">
        <f t="shared" si="24"/>
        <v>40.799999999999997</v>
      </c>
      <c r="P179" s="8">
        <f t="shared" si="25"/>
        <v>18.8</v>
      </c>
      <c r="Q179" s="8">
        <f t="shared" si="26"/>
        <v>307.7</v>
      </c>
      <c r="R179" s="8">
        <v>28</v>
      </c>
      <c r="S179" s="8">
        <v>242</v>
      </c>
    </row>
    <row r="180" spans="1:19" ht="12.95" customHeight="1">
      <c r="A180" s="4">
        <v>4</v>
      </c>
      <c r="B180" s="4" t="s">
        <v>267</v>
      </c>
      <c r="C180" s="3">
        <v>72</v>
      </c>
      <c r="D180" s="3">
        <v>56</v>
      </c>
      <c r="E180" s="3">
        <v>41</v>
      </c>
      <c r="F180" s="4">
        <v>47</v>
      </c>
      <c r="G180" s="4">
        <v>66</v>
      </c>
      <c r="H180" s="4">
        <v>79</v>
      </c>
      <c r="I180" s="4">
        <v>58</v>
      </c>
      <c r="J180" s="4">
        <f t="shared" si="21"/>
        <v>419</v>
      </c>
      <c r="K180" s="14">
        <v>26</v>
      </c>
      <c r="L180" s="14">
        <v>234</v>
      </c>
      <c r="M180" s="8">
        <f t="shared" si="22"/>
        <v>32.9</v>
      </c>
      <c r="N180" s="8">
        <f t="shared" si="23"/>
        <v>33</v>
      </c>
      <c r="O180" s="8">
        <f t="shared" si="24"/>
        <v>47.4</v>
      </c>
      <c r="P180" s="8">
        <f t="shared" si="25"/>
        <v>23.200000000000003</v>
      </c>
      <c r="Q180" s="8">
        <f t="shared" si="26"/>
        <v>305.5</v>
      </c>
      <c r="R180" s="8">
        <v>29</v>
      </c>
      <c r="S180" s="8">
        <v>249</v>
      </c>
    </row>
    <row r="181" spans="1:19" ht="12.95" customHeight="1">
      <c r="A181" s="4">
        <v>4</v>
      </c>
      <c r="B181" s="4" t="s">
        <v>269</v>
      </c>
      <c r="C181" s="3">
        <v>67</v>
      </c>
      <c r="D181" s="3">
        <v>64</v>
      </c>
      <c r="E181" s="3">
        <v>55</v>
      </c>
      <c r="F181" s="4">
        <v>41</v>
      </c>
      <c r="G181" s="4">
        <v>48</v>
      </c>
      <c r="H181" s="4">
        <v>74</v>
      </c>
      <c r="I181" s="4">
        <v>55</v>
      </c>
      <c r="J181" s="4">
        <f t="shared" si="21"/>
        <v>404</v>
      </c>
      <c r="K181" s="14">
        <v>28</v>
      </c>
      <c r="L181" s="14">
        <v>246</v>
      </c>
      <c r="M181" s="8">
        <f t="shared" si="22"/>
        <v>28.7</v>
      </c>
      <c r="N181" s="8">
        <f t="shared" si="23"/>
        <v>24</v>
      </c>
      <c r="O181" s="8">
        <f t="shared" si="24"/>
        <v>44.4</v>
      </c>
      <c r="P181" s="8">
        <f t="shared" si="25"/>
        <v>22</v>
      </c>
      <c r="Q181" s="8">
        <f t="shared" si="26"/>
        <v>305.09999999999997</v>
      </c>
      <c r="R181" s="8">
        <v>30</v>
      </c>
      <c r="S181" s="8">
        <v>251</v>
      </c>
    </row>
    <row r="182" spans="1:19" ht="12.95" customHeight="1">
      <c r="A182" s="4">
        <v>4</v>
      </c>
      <c r="B182" s="4" t="s">
        <v>274</v>
      </c>
      <c r="C182" s="3">
        <v>80</v>
      </c>
      <c r="D182" s="3">
        <v>57</v>
      </c>
      <c r="E182" s="3">
        <v>24</v>
      </c>
      <c r="F182" s="4">
        <v>45</v>
      </c>
      <c r="G182" s="4">
        <v>79</v>
      </c>
      <c r="H182" s="4">
        <v>77</v>
      </c>
      <c r="I182" s="4">
        <v>51</v>
      </c>
      <c r="J182" s="4">
        <f t="shared" si="21"/>
        <v>413</v>
      </c>
      <c r="K182" s="14">
        <v>27</v>
      </c>
      <c r="L182" s="14">
        <v>239</v>
      </c>
      <c r="M182" s="8">
        <f t="shared" si="22"/>
        <v>31.499999999999996</v>
      </c>
      <c r="N182" s="8">
        <f t="shared" si="23"/>
        <v>39.5</v>
      </c>
      <c r="O182" s="8">
        <f t="shared" si="24"/>
        <v>46.199999999999996</v>
      </c>
      <c r="P182" s="8">
        <f t="shared" si="25"/>
        <v>20.400000000000002</v>
      </c>
      <c r="Q182" s="8">
        <f t="shared" si="26"/>
        <v>298.59999999999997</v>
      </c>
      <c r="R182" s="8">
        <v>31</v>
      </c>
      <c r="S182" s="8">
        <v>256</v>
      </c>
    </row>
    <row r="183" spans="1:19" ht="12.95" customHeight="1">
      <c r="A183" s="4">
        <v>4</v>
      </c>
      <c r="B183" s="4" t="s">
        <v>276</v>
      </c>
      <c r="C183" s="3">
        <v>87</v>
      </c>
      <c r="D183" s="3">
        <v>47</v>
      </c>
      <c r="E183" s="3">
        <v>72</v>
      </c>
      <c r="F183" s="4">
        <v>21</v>
      </c>
      <c r="G183" s="4">
        <v>37</v>
      </c>
      <c r="H183" s="4">
        <v>71</v>
      </c>
      <c r="I183" s="4">
        <v>41</v>
      </c>
      <c r="J183" s="4">
        <f t="shared" si="21"/>
        <v>376</v>
      </c>
      <c r="K183" s="14">
        <v>34</v>
      </c>
      <c r="L183" s="14">
        <v>276</v>
      </c>
      <c r="M183" s="8">
        <f t="shared" si="22"/>
        <v>14.7</v>
      </c>
      <c r="N183" s="8">
        <f t="shared" si="23"/>
        <v>18.5</v>
      </c>
      <c r="O183" s="8">
        <f t="shared" si="24"/>
        <v>42.6</v>
      </c>
      <c r="P183" s="8">
        <f t="shared" si="25"/>
        <v>16.400000000000002</v>
      </c>
      <c r="Q183" s="8">
        <f t="shared" si="26"/>
        <v>298.2</v>
      </c>
      <c r="R183" s="8">
        <v>32</v>
      </c>
      <c r="S183" s="8">
        <v>258</v>
      </c>
    </row>
    <row r="184" spans="1:19" ht="12.95" customHeight="1">
      <c r="A184" s="4">
        <v>4</v>
      </c>
      <c r="B184" s="4" t="s">
        <v>284</v>
      </c>
      <c r="C184" s="3">
        <v>67</v>
      </c>
      <c r="D184" s="3">
        <v>53</v>
      </c>
      <c r="E184" s="3">
        <v>60</v>
      </c>
      <c r="F184" s="4">
        <v>36</v>
      </c>
      <c r="G184" s="4">
        <v>44</v>
      </c>
      <c r="H184" s="4">
        <v>75</v>
      </c>
      <c r="I184" s="4">
        <v>46</v>
      </c>
      <c r="J184" s="4">
        <f t="shared" ref="J184:J200" si="27">SUM(C184:I184)</f>
        <v>381</v>
      </c>
      <c r="K184" s="14">
        <v>32</v>
      </c>
      <c r="L184" s="14">
        <v>269</v>
      </c>
      <c r="M184" s="8">
        <f t="shared" ref="M184:M200" si="28">F184*0.7</f>
        <v>25.2</v>
      </c>
      <c r="N184" s="8">
        <f t="shared" ref="N184:N200" si="29">G184*0.5</f>
        <v>22</v>
      </c>
      <c r="O184" s="8">
        <f t="shared" ref="O184:O200" si="30">H184*0.6</f>
        <v>45</v>
      </c>
      <c r="P184" s="8">
        <f t="shared" ref="P184:P200" si="31">I184*0.4</f>
        <v>18.400000000000002</v>
      </c>
      <c r="Q184" s="8">
        <f t="shared" ref="Q184:Q200" si="32">C184+D184+E184+M184+N184+O184+P184</f>
        <v>290.59999999999997</v>
      </c>
      <c r="R184" s="8">
        <v>33</v>
      </c>
      <c r="S184" s="8">
        <v>266</v>
      </c>
    </row>
    <row r="185" spans="1:19" ht="12.95" customHeight="1">
      <c r="A185" s="4">
        <v>4</v>
      </c>
      <c r="B185" s="4" t="s">
        <v>288</v>
      </c>
      <c r="C185" s="3">
        <v>71</v>
      </c>
      <c r="D185" s="3">
        <v>52</v>
      </c>
      <c r="E185" s="3">
        <v>51</v>
      </c>
      <c r="F185" s="4">
        <v>43</v>
      </c>
      <c r="G185" s="4">
        <v>44</v>
      </c>
      <c r="H185" s="4">
        <v>74</v>
      </c>
      <c r="I185" s="4">
        <v>46</v>
      </c>
      <c r="J185" s="4">
        <f t="shared" si="27"/>
        <v>381</v>
      </c>
      <c r="K185" s="14">
        <v>33</v>
      </c>
      <c r="L185" s="14">
        <v>270</v>
      </c>
      <c r="M185" s="8">
        <f t="shared" si="28"/>
        <v>30.099999999999998</v>
      </c>
      <c r="N185" s="8">
        <f t="shared" si="29"/>
        <v>22</v>
      </c>
      <c r="O185" s="8">
        <f t="shared" si="30"/>
        <v>44.4</v>
      </c>
      <c r="P185" s="8">
        <f t="shared" si="31"/>
        <v>18.400000000000002</v>
      </c>
      <c r="Q185" s="8">
        <f t="shared" si="32"/>
        <v>288.89999999999998</v>
      </c>
      <c r="R185" s="8">
        <v>34</v>
      </c>
      <c r="S185" s="8">
        <v>270</v>
      </c>
    </row>
    <row r="186" spans="1:19" ht="12.95" customHeight="1">
      <c r="A186" s="4">
        <v>4</v>
      </c>
      <c r="B186" s="4" t="s">
        <v>301</v>
      </c>
      <c r="C186" s="3">
        <v>64</v>
      </c>
      <c r="D186" s="3">
        <v>60</v>
      </c>
      <c r="E186" s="3">
        <v>36</v>
      </c>
      <c r="F186" s="4">
        <v>50</v>
      </c>
      <c r="G186" s="4">
        <v>55</v>
      </c>
      <c r="H186" s="4">
        <v>58</v>
      </c>
      <c r="I186" s="4">
        <v>47</v>
      </c>
      <c r="J186" s="4">
        <f t="shared" si="27"/>
        <v>370</v>
      </c>
      <c r="K186" s="14">
        <v>35</v>
      </c>
      <c r="L186" s="14">
        <v>283</v>
      </c>
      <c r="M186" s="8">
        <f t="shared" si="28"/>
        <v>35</v>
      </c>
      <c r="N186" s="8">
        <f t="shared" si="29"/>
        <v>27.5</v>
      </c>
      <c r="O186" s="8">
        <f t="shared" si="30"/>
        <v>34.799999999999997</v>
      </c>
      <c r="P186" s="8">
        <f t="shared" si="31"/>
        <v>18.8</v>
      </c>
      <c r="Q186" s="8">
        <f t="shared" si="32"/>
        <v>276.10000000000002</v>
      </c>
      <c r="R186" s="8">
        <v>35</v>
      </c>
      <c r="S186" s="8">
        <v>283</v>
      </c>
    </row>
    <row r="187" spans="1:19" ht="12.95" customHeight="1">
      <c r="A187" s="4">
        <v>4</v>
      </c>
      <c r="B187" s="4" t="s">
        <v>307</v>
      </c>
      <c r="C187" s="3">
        <v>68</v>
      </c>
      <c r="D187" s="3">
        <v>61</v>
      </c>
      <c r="E187" s="3">
        <v>30</v>
      </c>
      <c r="F187" s="4">
        <v>38</v>
      </c>
      <c r="G187" s="4">
        <v>44</v>
      </c>
      <c r="H187" s="4">
        <v>73</v>
      </c>
      <c r="I187" s="4">
        <v>50</v>
      </c>
      <c r="J187" s="4">
        <f t="shared" si="27"/>
        <v>364</v>
      </c>
      <c r="K187" s="14">
        <v>36</v>
      </c>
      <c r="L187" s="14">
        <v>290</v>
      </c>
      <c r="M187" s="8">
        <f t="shared" si="28"/>
        <v>26.599999999999998</v>
      </c>
      <c r="N187" s="8">
        <f t="shared" si="29"/>
        <v>22</v>
      </c>
      <c r="O187" s="8">
        <f t="shared" si="30"/>
        <v>43.8</v>
      </c>
      <c r="P187" s="8">
        <f t="shared" si="31"/>
        <v>20</v>
      </c>
      <c r="Q187" s="8">
        <f t="shared" si="32"/>
        <v>271.39999999999998</v>
      </c>
      <c r="R187" s="8">
        <v>36</v>
      </c>
      <c r="S187" s="8">
        <v>289</v>
      </c>
    </row>
    <row r="188" spans="1:19" ht="12.95" customHeight="1">
      <c r="A188" s="4">
        <v>4</v>
      </c>
      <c r="B188" s="4" t="s">
        <v>312</v>
      </c>
      <c r="C188" s="3">
        <v>71</v>
      </c>
      <c r="D188" s="3">
        <v>49</v>
      </c>
      <c r="E188" s="3">
        <v>37</v>
      </c>
      <c r="F188" s="4">
        <v>36</v>
      </c>
      <c r="G188" s="4">
        <v>39</v>
      </c>
      <c r="H188" s="4">
        <v>78</v>
      </c>
      <c r="I188" s="4">
        <v>50</v>
      </c>
      <c r="J188" s="4">
        <f t="shared" si="27"/>
        <v>360</v>
      </c>
      <c r="K188" s="14">
        <v>37</v>
      </c>
      <c r="L188" s="14">
        <v>293</v>
      </c>
      <c r="M188" s="8">
        <f t="shared" si="28"/>
        <v>25.2</v>
      </c>
      <c r="N188" s="8">
        <f t="shared" si="29"/>
        <v>19.5</v>
      </c>
      <c r="O188" s="8">
        <f t="shared" si="30"/>
        <v>46.8</v>
      </c>
      <c r="P188" s="8">
        <f t="shared" si="31"/>
        <v>20</v>
      </c>
      <c r="Q188" s="8">
        <f t="shared" si="32"/>
        <v>268.5</v>
      </c>
      <c r="R188" s="8">
        <v>37</v>
      </c>
      <c r="S188" s="8">
        <v>294</v>
      </c>
    </row>
    <row r="189" spans="1:19" ht="12.95" customHeight="1">
      <c r="A189" s="4">
        <v>4</v>
      </c>
      <c r="B189" s="4" t="s">
        <v>313</v>
      </c>
      <c r="C189" s="3">
        <v>72</v>
      </c>
      <c r="D189" s="3">
        <v>74</v>
      </c>
      <c r="E189" s="3">
        <v>22</v>
      </c>
      <c r="F189" s="4">
        <v>28</v>
      </c>
      <c r="G189" s="4">
        <v>40</v>
      </c>
      <c r="H189" s="4">
        <v>65</v>
      </c>
      <c r="I189" s="4">
        <v>54</v>
      </c>
      <c r="J189" s="4">
        <f t="shared" si="27"/>
        <v>355</v>
      </c>
      <c r="K189" s="14">
        <v>39</v>
      </c>
      <c r="L189" s="14">
        <v>303</v>
      </c>
      <c r="M189" s="8">
        <f t="shared" si="28"/>
        <v>19.599999999999998</v>
      </c>
      <c r="N189" s="8">
        <f t="shared" si="29"/>
        <v>20</v>
      </c>
      <c r="O189" s="8">
        <f t="shared" si="30"/>
        <v>39</v>
      </c>
      <c r="P189" s="8">
        <f t="shared" si="31"/>
        <v>21.6</v>
      </c>
      <c r="Q189" s="8">
        <f t="shared" si="32"/>
        <v>268.2</v>
      </c>
      <c r="R189" s="8">
        <v>38</v>
      </c>
      <c r="S189" s="8">
        <v>295</v>
      </c>
    </row>
    <row r="190" spans="1:19" ht="12.95" customHeight="1">
      <c r="A190" s="4">
        <v>4</v>
      </c>
      <c r="B190" s="4" t="s">
        <v>335</v>
      </c>
      <c r="C190" s="3">
        <v>58</v>
      </c>
      <c r="D190" s="3">
        <v>47</v>
      </c>
      <c r="E190" s="3">
        <v>26</v>
      </c>
      <c r="F190" s="4">
        <v>40</v>
      </c>
      <c r="G190" s="4">
        <v>59</v>
      </c>
      <c r="H190" s="4">
        <v>68</v>
      </c>
      <c r="I190" s="4">
        <v>60</v>
      </c>
      <c r="J190" s="4">
        <f t="shared" si="27"/>
        <v>358</v>
      </c>
      <c r="K190" s="14">
        <v>38</v>
      </c>
      <c r="L190" s="14">
        <v>297</v>
      </c>
      <c r="M190" s="8">
        <f t="shared" si="28"/>
        <v>28</v>
      </c>
      <c r="N190" s="8">
        <f t="shared" si="29"/>
        <v>29.5</v>
      </c>
      <c r="O190" s="8">
        <f t="shared" si="30"/>
        <v>40.799999999999997</v>
      </c>
      <c r="P190" s="8">
        <f t="shared" si="31"/>
        <v>24</v>
      </c>
      <c r="Q190" s="8">
        <f t="shared" si="32"/>
        <v>253.3</v>
      </c>
      <c r="R190" s="8">
        <v>39</v>
      </c>
      <c r="S190" s="8">
        <v>317</v>
      </c>
    </row>
    <row r="191" spans="1:19" ht="12.95" customHeight="1">
      <c r="A191" s="4">
        <v>4</v>
      </c>
      <c r="B191" s="4" t="s">
        <v>338</v>
      </c>
      <c r="C191" s="3">
        <v>61</v>
      </c>
      <c r="D191" s="3">
        <v>49</v>
      </c>
      <c r="E191" s="3">
        <v>51</v>
      </c>
      <c r="F191" s="4">
        <v>27</v>
      </c>
      <c r="G191" s="4">
        <v>39</v>
      </c>
      <c r="H191" s="4">
        <v>58</v>
      </c>
      <c r="I191" s="4">
        <v>34</v>
      </c>
      <c r="J191" s="4">
        <f t="shared" si="27"/>
        <v>319</v>
      </c>
      <c r="K191" s="14">
        <v>41</v>
      </c>
      <c r="L191" s="14">
        <v>330</v>
      </c>
      <c r="M191" s="8">
        <f t="shared" si="28"/>
        <v>18.899999999999999</v>
      </c>
      <c r="N191" s="8">
        <f t="shared" si="29"/>
        <v>19.5</v>
      </c>
      <c r="O191" s="8">
        <f t="shared" si="30"/>
        <v>34.799999999999997</v>
      </c>
      <c r="P191" s="8">
        <f t="shared" si="31"/>
        <v>13.600000000000001</v>
      </c>
      <c r="Q191" s="8">
        <f t="shared" si="32"/>
        <v>247.79999999999998</v>
      </c>
      <c r="R191" s="8">
        <v>40</v>
      </c>
      <c r="S191" s="8">
        <v>320</v>
      </c>
    </row>
    <row r="192" spans="1:19" ht="12.95" customHeight="1">
      <c r="A192" s="4">
        <v>4</v>
      </c>
      <c r="B192" s="4" t="s">
        <v>341</v>
      </c>
      <c r="C192" s="3">
        <v>72</v>
      </c>
      <c r="D192" s="3">
        <v>31</v>
      </c>
      <c r="E192" s="3">
        <v>54</v>
      </c>
      <c r="F192" s="4">
        <v>20</v>
      </c>
      <c r="G192" s="4">
        <v>26</v>
      </c>
      <c r="H192" s="4">
        <v>75</v>
      </c>
      <c r="I192" s="4">
        <v>41</v>
      </c>
      <c r="J192" s="4">
        <f t="shared" si="27"/>
        <v>319</v>
      </c>
      <c r="K192" s="14">
        <v>42</v>
      </c>
      <c r="L192" s="14">
        <v>331</v>
      </c>
      <c r="M192" s="8">
        <f t="shared" si="28"/>
        <v>14</v>
      </c>
      <c r="N192" s="8">
        <f t="shared" si="29"/>
        <v>13</v>
      </c>
      <c r="O192" s="8">
        <f t="shared" si="30"/>
        <v>45</v>
      </c>
      <c r="P192" s="8">
        <f t="shared" si="31"/>
        <v>16.400000000000002</v>
      </c>
      <c r="Q192" s="8">
        <f t="shared" si="32"/>
        <v>245.4</v>
      </c>
      <c r="R192" s="8">
        <v>41</v>
      </c>
      <c r="S192" s="8">
        <v>323</v>
      </c>
    </row>
    <row r="193" spans="1:19" ht="12.95" customHeight="1">
      <c r="A193" s="4">
        <v>4</v>
      </c>
      <c r="B193" s="4" t="s">
        <v>342</v>
      </c>
      <c r="C193" s="3">
        <v>76</v>
      </c>
      <c r="D193" s="3">
        <v>45</v>
      </c>
      <c r="E193" s="3">
        <v>41</v>
      </c>
      <c r="F193" s="4">
        <v>17</v>
      </c>
      <c r="G193" s="4">
        <v>30</v>
      </c>
      <c r="H193" s="4">
        <v>71</v>
      </c>
      <c r="I193" s="4">
        <v>34</v>
      </c>
      <c r="J193" s="4">
        <f t="shared" si="27"/>
        <v>314</v>
      </c>
      <c r="K193" s="14">
        <v>44</v>
      </c>
      <c r="L193" s="14">
        <v>335</v>
      </c>
      <c r="M193" s="8">
        <f t="shared" si="28"/>
        <v>11.899999999999999</v>
      </c>
      <c r="N193" s="8">
        <f t="shared" si="29"/>
        <v>15</v>
      </c>
      <c r="O193" s="8">
        <f t="shared" si="30"/>
        <v>42.6</v>
      </c>
      <c r="P193" s="8">
        <f t="shared" si="31"/>
        <v>13.600000000000001</v>
      </c>
      <c r="Q193" s="8">
        <f t="shared" si="32"/>
        <v>245.1</v>
      </c>
      <c r="R193" s="8">
        <v>42</v>
      </c>
      <c r="S193" s="8">
        <v>324</v>
      </c>
    </row>
    <row r="194" spans="1:19" ht="12.95" customHeight="1">
      <c r="A194" s="4">
        <v>4</v>
      </c>
      <c r="B194" s="4" t="s">
        <v>344</v>
      </c>
      <c r="C194" s="3">
        <v>67</v>
      </c>
      <c r="D194" s="3">
        <v>51</v>
      </c>
      <c r="E194" s="8">
        <v>25</v>
      </c>
      <c r="F194" s="4">
        <v>30</v>
      </c>
      <c r="G194" s="4">
        <v>73</v>
      </c>
      <c r="H194" s="4">
        <v>52</v>
      </c>
      <c r="I194" s="4">
        <v>27</v>
      </c>
      <c r="J194" s="4">
        <f t="shared" si="27"/>
        <v>325</v>
      </c>
      <c r="K194" s="14">
        <v>40</v>
      </c>
      <c r="L194" s="14">
        <v>327</v>
      </c>
      <c r="M194" s="8">
        <f t="shared" si="28"/>
        <v>21</v>
      </c>
      <c r="N194" s="8">
        <f t="shared" si="29"/>
        <v>36.5</v>
      </c>
      <c r="O194" s="8">
        <f t="shared" si="30"/>
        <v>31.2</v>
      </c>
      <c r="P194" s="8">
        <f t="shared" si="31"/>
        <v>10.8</v>
      </c>
      <c r="Q194" s="8">
        <f t="shared" si="32"/>
        <v>242.5</v>
      </c>
      <c r="R194" s="8">
        <v>43</v>
      </c>
      <c r="S194" s="8">
        <v>326</v>
      </c>
    </row>
    <row r="195" spans="1:19" ht="12.95" customHeight="1">
      <c r="A195" s="4">
        <v>4</v>
      </c>
      <c r="B195" s="4" t="s">
        <v>347</v>
      </c>
      <c r="C195" s="3">
        <v>68</v>
      </c>
      <c r="D195" s="3">
        <v>38</v>
      </c>
      <c r="E195" s="3">
        <v>43</v>
      </c>
      <c r="F195" s="4">
        <v>19</v>
      </c>
      <c r="G195" s="4">
        <v>52</v>
      </c>
      <c r="H195" s="4">
        <v>65</v>
      </c>
      <c r="I195" s="4">
        <v>34</v>
      </c>
      <c r="J195" s="4">
        <f t="shared" si="27"/>
        <v>319</v>
      </c>
      <c r="K195" s="14">
        <v>43</v>
      </c>
      <c r="L195" s="14">
        <v>332</v>
      </c>
      <c r="M195" s="8">
        <f t="shared" si="28"/>
        <v>13.299999999999999</v>
      </c>
      <c r="N195" s="8">
        <f t="shared" si="29"/>
        <v>26</v>
      </c>
      <c r="O195" s="8">
        <f t="shared" si="30"/>
        <v>39</v>
      </c>
      <c r="P195" s="8">
        <f t="shared" si="31"/>
        <v>13.600000000000001</v>
      </c>
      <c r="Q195" s="8">
        <f t="shared" si="32"/>
        <v>240.9</v>
      </c>
      <c r="R195" s="8">
        <v>44</v>
      </c>
      <c r="S195" s="8">
        <v>329</v>
      </c>
    </row>
    <row r="196" spans="1:19" ht="12.95" customHeight="1">
      <c r="A196" s="4">
        <v>4</v>
      </c>
      <c r="B196" s="4" t="s">
        <v>348</v>
      </c>
      <c r="C196" s="3">
        <v>66</v>
      </c>
      <c r="D196" s="3">
        <v>53</v>
      </c>
      <c r="E196" s="3">
        <v>33</v>
      </c>
      <c r="F196" s="4">
        <v>37</v>
      </c>
      <c r="G196" s="4">
        <v>43</v>
      </c>
      <c r="H196" s="4">
        <v>49</v>
      </c>
      <c r="I196" s="4">
        <v>30</v>
      </c>
      <c r="J196" s="4">
        <f t="shared" si="27"/>
        <v>311</v>
      </c>
      <c r="K196" s="14">
        <v>46</v>
      </c>
      <c r="L196" s="14">
        <v>337</v>
      </c>
      <c r="M196" s="8">
        <f t="shared" si="28"/>
        <v>25.9</v>
      </c>
      <c r="N196" s="8">
        <f t="shared" si="29"/>
        <v>21.5</v>
      </c>
      <c r="O196" s="8">
        <f t="shared" si="30"/>
        <v>29.4</v>
      </c>
      <c r="P196" s="8">
        <f t="shared" si="31"/>
        <v>12</v>
      </c>
      <c r="Q196" s="8">
        <f t="shared" si="32"/>
        <v>240.8</v>
      </c>
      <c r="R196" s="8">
        <v>45</v>
      </c>
      <c r="S196" s="8">
        <v>330</v>
      </c>
    </row>
    <row r="197" spans="1:19" ht="12.95" customHeight="1">
      <c r="A197" s="4">
        <v>4</v>
      </c>
      <c r="B197" s="4" t="s">
        <v>353</v>
      </c>
      <c r="C197" s="3">
        <v>66</v>
      </c>
      <c r="D197" s="3">
        <v>37</v>
      </c>
      <c r="E197" s="3">
        <v>39</v>
      </c>
      <c r="F197" s="4">
        <v>23</v>
      </c>
      <c r="G197" s="4">
        <v>28</v>
      </c>
      <c r="H197" s="4">
        <v>76</v>
      </c>
      <c r="I197" s="4">
        <v>44</v>
      </c>
      <c r="J197" s="4">
        <f t="shared" si="27"/>
        <v>313</v>
      </c>
      <c r="K197" s="14">
        <v>45</v>
      </c>
      <c r="L197" s="14">
        <v>336</v>
      </c>
      <c r="M197" s="8">
        <f t="shared" si="28"/>
        <v>16.099999999999998</v>
      </c>
      <c r="N197" s="8">
        <f t="shared" si="29"/>
        <v>14</v>
      </c>
      <c r="O197" s="8">
        <f t="shared" si="30"/>
        <v>45.6</v>
      </c>
      <c r="P197" s="8">
        <f t="shared" si="31"/>
        <v>17.600000000000001</v>
      </c>
      <c r="Q197" s="8">
        <f t="shared" si="32"/>
        <v>235.29999999999998</v>
      </c>
      <c r="R197" s="8">
        <v>46</v>
      </c>
      <c r="S197" s="8">
        <v>335</v>
      </c>
    </row>
    <row r="198" spans="1:19" ht="12.95" customHeight="1">
      <c r="A198" s="4">
        <v>4</v>
      </c>
      <c r="B198" s="4" t="s">
        <v>358</v>
      </c>
      <c r="C198" s="3">
        <v>68</v>
      </c>
      <c r="D198" s="3">
        <v>47</v>
      </c>
      <c r="E198" s="3">
        <v>37</v>
      </c>
      <c r="F198" s="4">
        <v>20</v>
      </c>
      <c r="G198" s="4">
        <v>32</v>
      </c>
      <c r="H198" s="4">
        <v>52</v>
      </c>
      <c r="I198" s="4">
        <v>34</v>
      </c>
      <c r="J198" s="4">
        <f t="shared" si="27"/>
        <v>290</v>
      </c>
      <c r="K198" s="14">
        <v>47</v>
      </c>
      <c r="L198" s="14">
        <v>343</v>
      </c>
      <c r="M198" s="8">
        <f t="shared" si="28"/>
        <v>14</v>
      </c>
      <c r="N198" s="8">
        <f t="shared" si="29"/>
        <v>16</v>
      </c>
      <c r="O198" s="8">
        <f t="shared" si="30"/>
        <v>31.2</v>
      </c>
      <c r="P198" s="8">
        <f t="shared" si="31"/>
        <v>13.600000000000001</v>
      </c>
      <c r="Q198" s="8">
        <f t="shared" si="32"/>
        <v>226.79999999999998</v>
      </c>
      <c r="R198" s="8">
        <v>47</v>
      </c>
      <c r="S198" s="8">
        <v>340</v>
      </c>
    </row>
    <row r="199" spans="1:19" ht="12.95" customHeight="1">
      <c r="A199" s="4">
        <v>4</v>
      </c>
      <c r="B199" s="4" t="s">
        <v>363</v>
      </c>
      <c r="C199" s="3">
        <v>66</v>
      </c>
      <c r="D199" s="3">
        <v>46</v>
      </c>
      <c r="E199" s="3">
        <v>23</v>
      </c>
      <c r="F199" s="4">
        <v>17</v>
      </c>
      <c r="G199" s="4">
        <v>39</v>
      </c>
      <c r="H199" s="4">
        <v>55</v>
      </c>
      <c r="I199" s="4">
        <v>41</v>
      </c>
      <c r="J199" s="4">
        <f t="shared" si="27"/>
        <v>287</v>
      </c>
      <c r="K199" s="14">
        <v>48</v>
      </c>
      <c r="L199" s="14">
        <v>345</v>
      </c>
      <c r="M199" s="8">
        <f t="shared" si="28"/>
        <v>11.899999999999999</v>
      </c>
      <c r="N199" s="8">
        <f t="shared" si="29"/>
        <v>19.5</v>
      </c>
      <c r="O199" s="8">
        <f t="shared" si="30"/>
        <v>33</v>
      </c>
      <c r="P199" s="8">
        <f t="shared" si="31"/>
        <v>16.400000000000002</v>
      </c>
      <c r="Q199" s="8">
        <f t="shared" si="32"/>
        <v>215.8</v>
      </c>
      <c r="R199" s="8">
        <v>48</v>
      </c>
      <c r="S199" s="8">
        <v>345</v>
      </c>
    </row>
    <row r="200" spans="1:19" ht="12.95" customHeight="1">
      <c r="A200" s="4">
        <v>4</v>
      </c>
      <c r="B200" s="4" t="s">
        <v>364</v>
      </c>
      <c r="C200" s="3">
        <v>59</v>
      </c>
      <c r="D200" s="3">
        <v>44</v>
      </c>
      <c r="E200" s="3">
        <v>20</v>
      </c>
      <c r="F200" s="4">
        <v>25</v>
      </c>
      <c r="G200" s="4">
        <v>41</v>
      </c>
      <c r="H200" s="4">
        <v>55</v>
      </c>
      <c r="I200" s="4">
        <v>37</v>
      </c>
      <c r="J200" s="4">
        <f t="shared" si="27"/>
        <v>281</v>
      </c>
      <c r="K200" s="14">
        <v>49</v>
      </c>
      <c r="L200" s="14">
        <v>346</v>
      </c>
      <c r="M200" s="8">
        <f t="shared" si="28"/>
        <v>17.5</v>
      </c>
      <c r="N200" s="8">
        <f t="shared" si="29"/>
        <v>20.5</v>
      </c>
      <c r="O200" s="8">
        <f t="shared" si="30"/>
        <v>33</v>
      </c>
      <c r="P200" s="8">
        <f t="shared" si="31"/>
        <v>14.8</v>
      </c>
      <c r="Q200" s="8">
        <f t="shared" si="32"/>
        <v>208.8</v>
      </c>
      <c r="R200" s="8">
        <v>49</v>
      </c>
      <c r="S200" s="8">
        <v>346</v>
      </c>
    </row>
    <row r="201" spans="1:19" ht="12.95" customHeight="1">
      <c r="A201" s="4"/>
      <c r="B201" s="4"/>
      <c r="C201" s="3">
        <f t="shared" ref="C201:J201" si="33">AVERAGE(C152:C200)</f>
        <v>74.408163265306129</v>
      </c>
      <c r="D201" s="3">
        <f t="shared" si="33"/>
        <v>62.918367346938773</v>
      </c>
      <c r="E201" s="3">
        <f t="shared" si="33"/>
        <v>63.244897959183675</v>
      </c>
      <c r="F201" s="4">
        <f t="shared" si="33"/>
        <v>48.95918367346939</v>
      </c>
      <c r="G201" s="4">
        <f t="shared" si="33"/>
        <v>58.408163265306122</v>
      </c>
      <c r="H201" s="4">
        <f t="shared" si="33"/>
        <v>74.897959183673464</v>
      </c>
      <c r="I201" s="4">
        <f t="shared" si="33"/>
        <v>52.224489795918366</v>
      </c>
      <c r="J201" s="4">
        <f t="shared" si="33"/>
        <v>435.0612244897959</v>
      </c>
      <c r="K201" s="14"/>
      <c r="L201" s="14"/>
      <c r="M201" s="8">
        <f>AVERAGE(M152:M200)</f>
        <v>34.271428571428572</v>
      </c>
      <c r="N201" s="8">
        <f>AVERAGE(N152:N200)</f>
        <v>29.204081632653061</v>
      </c>
      <c r="O201" s="8">
        <f>AVERAGE(O152:O200)</f>
        <v>44.938775510204081</v>
      </c>
      <c r="P201" s="8">
        <f>AVERAGE(P152:P200)</f>
        <v>20.889795918367341</v>
      </c>
      <c r="Q201" s="8">
        <f>AVERAGE(Q152:Q200)</f>
        <v>329.87551020408165</v>
      </c>
      <c r="R201" s="8"/>
      <c r="S201" s="8"/>
    </row>
    <row r="202" spans="1:19" ht="12.95" customHeight="1">
      <c r="A202" s="4"/>
      <c r="B202" s="4"/>
      <c r="C202" s="3"/>
      <c r="D202" s="3"/>
      <c r="E202" s="3"/>
      <c r="F202" s="4"/>
      <c r="G202" s="4"/>
      <c r="H202" s="4"/>
      <c r="I202" s="4"/>
      <c r="J202" s="4"/>
      <c r="K202" s="14"/>
      <c r="L202" s="14"/>
      <c r="M202" s="8"/>
      <c r="N202" s="8"/>
      <c r="O202" s="8"/>
      <c r="P202" s="8"/>
      <c r="Q202" s="8"/>
      <c r="R202" s="8"/>
      <c r="S202" s="8"/>
    </row>
    <row r="203" spans="1:19" ht="12.95" customHeight="1">
      <c r="A203" s="4"/>
      <c r="B203" s="4"/>
      <c r="C203" s="3"/>
      <c r="D203" s="3"/>
      <c r="E203" s="3"/>
      <c r="F203" s="4"/>
      <c r="G203" s="4"/>
      <c r="H203" s="4"/>
      <c r="I203" s="4"/>
      <c r="J203" s="4"/>
      <c r="K203" s="14"/>
      <c r="L203" s="14"/>
      <c r="M203" s="8"/>
      <c r="N203" s="8"/>
      <c r="O203" s="8"/>
      <c r="P203" s="8"/>
      <c r="Q203" s="8"/>
      <c r="R203" s="8"/>
      <c r="S203" s="8"/>
    </row>
    <row r="204" spans="1:19" ht="12.95" customHeight="1">
      <c r="A204" s="4">
        <v>5</v>
      </c>
      <c r="B204" s="4" t="s">
        <v>38</v>
      </c>
      <c r="C204" s="3">
        <v>91</v>
      </c>
      <c r="D204" s="3">
        <v>90</v>
      </c>
      <c r="E204" s="3">
        <v>106</v>
      </c>
      <c r="F204" s="4">
        <v>88</v>
      </c>
      <c r="G204" s="4">
        <v>90</v>
      </c>
      <c r="H204" s="4">
        <v>88</v>
      </c>
      <c r="I204" s="4">
        <v>72</v>
      </c>
      <c r="J204" s="4">
        <f t="shared" ref="J204:J244" si="34">SUM(C204:I204)</f>
        <v>625</v>
      </c>
      <c r="K204" s="14">
        <v>1</v>
      </c>
      <c r="L204" s="14">
        <v>20</v>
      </c>
      <c r="M204" s="8">
        <f t="shared" ref="M204:M244" si="35">F204*0.7</f>
        <v>61.599999999999994</v>
      </c>
      <c r="N204" s="8">
        <f t="shared" ref="N204:N244" si="36">G204*0.5</f>
        <v>45</v>
      </c>
      <c r="O204" s="8">
        <f t="shared" ref="O204:O244" si="37">H204*0.6</f>
        <v>52.8</v>
      </c>
      <c r="P204" s="8">
        <f t="shared" ref="P204:P244" si="38">I204*0.4</f>
        <v>28.8</v>
      </c>
      <c r="Q204" s="8">
        <f t="shared" ref="Q204:Q244" si="39">C204+D204+E204+M204+N204+O204+P204</f>
        <v>475.20000000000005</v>
      </c>
      <c r="R204" s="8">
        <v>1</v>
      </c>
      <c r="S204" s="8">
        <v>19</v>
      </c>
    </row>
    <row r="205" spans="1:19" ht="12.95" customHeight="1">
      <c r="A205" s="4">
        <v>5</v>
      </c>
      <c r="B205" s="4" t="s">
        <v>56</v>
      </c>
      <c r="C205" s="3">
        <v>88</v>
      </c>
      <c r="D205" s="3">
        <v>81</v>
      </c>
      <c r="E205" s="3">
        <v>93</v>
      </c>
      <c r="F205" s="4">
        <v>97</v>
      </c>
      <c r="G205" s="4">
        <v>94</v>
      </c>
      <c r="H205" s="4">
        <v>88</v>
      </c>
      <c r="I205" s="4">
        <v>77</v>
      </c>
      <c r="J205" s="4">
        <f t="shared" si="34"/>
        <v>618</v>
      </c>
      <c r="K205" s="14">
        <v>2</v>
      </c>
      <c r="L205" s="14">
        <v>24</v>
      </c>
      <c r="M205" s="8">
        <f t="shared" si="35"/>
        <v>67.899999999999991</v>
      </c>
      <c r="N205" s="8">
        <f t="shared" si="36"/>
        <v>47</v>
      </c>
      <c r="O205" s="8">
        <f t="shared" si="37"/>
        <v>52.8</v>
      </c>
      <c r="P205" s="8">
        <f t="shared" si="38"/>
        <v>30.8</v>
      </c>
      <c r="Q205" s="8">
        <f t="shared" si="39"/>
        <v>460.5</v>
      </c>
      <c r="R205" s="8">
        <v>2</v>
      </c>
      <c r="S205" s="8">
        <v>37</v>
      </c>
    </row>
    <row r="206" spans="1:19" ht="12.95" customHeight="1">
      <c r="A206" s="4">
        <v>5</v>
      </c>
      <c r="B206" s="4" t="s">
        <v>62</v>
      </c>
      <c r="C206" s="3">
        <v>76</v>
      </c>
      <c r="D206" s="3">
        <v>89</v>
      </c>
      <c r="E206" s="3">
        <v>103</v>
      </c>
      <c r="F206" s="4">
        <v>96</v>
      </c>
      <c r="G206" s="4">
        <v>94</v>
      </c>
      <c r="H206" s="4">
        <v>75</v>
      </c>
      <c r="I206" s="4">
        <v>63</v>
      </c>
      <c r="J206" s="4">
        <f t="shared" si="34"/>
        <v>596</v>
      </c>
      <c r="K206" s="14">
        <v>3</v>
      </c>
      <c r="L206" s="14">
        <v>41</v>
      </c>
      <c r="M206" s="8">
        <f t="shared" si="35"/>
        <v>67.199999999999989</v>
      </c>
      <c r="N206" s="8">
        <f t="shared" si="36"/>
        <v>47</v>
      </c>
      <c r="O206" s="8">
        <f t="shared" si="37"/>
        <v>45</v>
      </c>
      <c r="P206" s="8">
        <f t="shared" si="38"/>
        <v>25.200000000000003</v>
      </c>
      <c r="Q206" s="8">
        <f t="shared" si="39"/>
        <v>452.4</v>
      </c>
      <c r="R206" s="8">
        <v>3</v>
      </c>
      <c r="S206" s="8">
        <v>43</v>
      </c>
    </row>
    <row r="207" spans="1:19" ht="12.95" customHeight="1">
      <c r="A207" s="4">
        <v>5</v>
      </c>
      <c r="B207" s="4" t="s">
        <v>75</v>
      </c>
      <c r="C207" s="3">
        <v>91</v>
      </c>
      <c r="D207" s="3">
        <v>88</v>
      </c>
      <c r="E207" s="3">
        <v>103</v>
      </c>
      <c r="F207" s="4">
        <v>67</v>
      </c>
      <c r="G207" s="4">
        <v>65</v>
      </c>
      <c r="H207" s="4">
        <v>92</v>
      </c>
      <c r="I207" s="4">
        <v>50</v>
      </c>
      <c r="J207" s="4">
        <f t="shared" si="34"/>
        <v>556</v>
      </c>
      <c r="K207" s="14">
        <v>7</v>
      </c>
      <c r="L207" s="14">
        <v>77</v>
      </c>
      <c r="M207" s="8">
        <f t="shared" si="35"/>
        <v>46.9</v>
      </c>
      <c r="N207" s="8">
        <f t="shared" si="36"/>
        <v>32.5</v>
      </c>
      <c r="O207" s="8">
        <f t="shared" si="37"/>
        <v>55.199999999999996</v>
      </c>
      <c r="P207" s="8">
        <f t="shared" si="38"/>
        <v>20</v>
      </c>
      <c r="Q207" s="8">
        <f t="shared" si="39"/>
        <v>436.59999999999997</v>
      </c>
      <c r="R207" s="8">
        <v>4</v>
      </c>
      <c r="S207" s="8">
        <v>56</v>
      </c>
    </row>
    <row r="208" spans="1:19" ht="12.95" customHeight="1">
      <c r="A208" s="4">
        <v>5</v>
      </c>
      <c r="B208" s="4" t="s">
        <v>81</v>
      </c>
      <c r="C208" s="3">
        <v>85</v>
      </c>
      <c r="D208" s="3">
        <v>80</v>
      </c>
      <c r="E208" s="3">
        <v>94</v>
      </c>
      <c r="F208" s="4">
        <v>88</v>
      </c>
      <c r="G208" s="4">
        <v>81</v>
      </c>
      <c r="H208" s="4">
        <v>76</v>
      </c>
      <c r="I208" s="4">
        <v>67</v>
      </c>
      <c r="J208" s="4">
        <f t="shared" si="34"/>
        <v>571</v>
      </c>
      <c r="K208" s="14">
        <v>5</v>
      </c>
      <c r="L208" s="14">
        <v>62</v>
      </c>
      <c r="M208" s="8">
        <f t="shared" si="35"/>
        <v>61.599999999999994</v>
      </c>
      <c r="N208" s="8">
        <f t="shared" si="36"/>
        <v>40.5</v>
      </c>
      <c r="O208" s="8">
        <f t="shared" si="37"/>
        <v>45.6</v>
      </c>
      <c r="P208" s="8">
        <f t="shared" si="38"/>
        <v>26.8</v>
      </c>
      <c r="Q208" s="8">
        <f t="shared" si="39"/>
        <v>433.50000000000006</v>
      </c>
      <c r="R208" s="8">
        <v>5</v>
      </c>
      <c r="S208" s="8">
        <v>62</v>
      </c>
    </row>
    <row r="209" spans="1:19" ht="12.95" customHeight="1">
      <c r="A209" s="4">
        <v>5</v>
      </c>
      <c r="B209" s="4" t="s">
        <v>85</v>
      </c>
      <c r="C209" s="3">
        <v>92</v>
      </c>
      <c r="D209" s="3">
        <v>89</v>
      </c>
      <c r="E209" s="3">
        <v>74</v>
      </c>
      <c r="F209" s="4">
        <v>80</v>
      </c>
      <c r="G209" s="4">
        <v>85</v>
      </c>
      <c r="H209" s="4">
        <v>85</v>
      </c>
      <c r="I209" s="4">
        <v>67</v>
      </c>
      <c r="J209" s="4">
        <f t="shared" si="34"/>
        <v>572</v>
      </c>
      <c r="K209" s="14">
        <v>4</v>
      </c>
      <c r="L209" s="14">
        <v>61</v>
      </c>
      <c r="M209" s="8">
        <f t="shared" si="35"/>
        <v>56</v>
      </c>
      <c r="N209" s="8">
        <f t="shared" si="36"/>
        <v>42.5</v>
      </c>
      <c r="O209" s="8">
        <f t="shared" si="37"/>
        <v>51</v>
      </c>
      <c r="P209" s="8">
        <f t="shared" si="38"/>
        <v>26.8</v>
      </c>
      <c r="Q209" s="8">
        <f t="shared" si="39"/>
        <v>431.3</v>
      </c>
      <c r="R209" s="8">
        <v>6</v>
      </c>
      <c r="S209" s="8">
        <v>66</v>
      </c>
    </row>
    <row r="210" spans="1:19" ht="12.95" customHeight="1">
      <c r="A210" s="4">
        <v>5</v>
      </c>
      <c r="B210" s="4" t="s">
        <v>88</v>
      </c>
      <c r="C210" s="3">
        <v>90</v>
      </c>
      <c r="D210" s="3">
        <v>65</v>
      </c>
      <c r="E210" s="3">
        <v>104</v>
      </c>
      <c r="F210" s="4">
        <v>73</v>
      </c>
      <c r="G210" s="4">
        <v>76</v>
      </c>
      <c r="H210" s="4">
        <v>91</v>
      </c>
      <c r="I210" s="4">
        <v>69</v>
      </c>
      <c r="J210" s="4">
        <f t="shared" si="34"/>
        <v>568</v>
      </c>
      <c r="K210" s="14">
        <v>6</v>
      </c>
      <c r="L210" s="14">
        <v>66</v>
      </c>
      <c r="M210" s="8">
        <f t="shared" si="35"/>
        <v>51.099999999999994</v>
      </c>
      <c r="N210" s="8">
        <f t="shared" si="36"/>
        <v>38</v>
      </c>
      <c r="O210" s="8">
        <f t="shared" si="37"/>
        <v>54.6</v>
      </c>
      <c r="P210" s="8">
        <f t="shared" si="38"/>
        <v>27.6</v>
      </c>
      <c r="Q210" s="8">
        <f t="shared" si="39"/>
        <v>430.30000000000007</v>
      </c>
      <c r="R210" s="8">
        <v>7</v>
      </c>
      <c r="S210" s="8">
        <v>69</v>
      </c>
    </row>
    <row r="211" spans="1:19" ht="12.95" customHeight="1">
      <c r="A211" s="4">
        <v>5</v>
      </c>
      <c r="B211" s="4" t="s">
        <v>98</v>
      </c>
      <c r="C211" s="3">
        <v>88</v>
      </c>
      <c r="D211" s="3">
        <v>65</v>
      </c>
      <c r="E211" s="3">
        <v>103</v>
      </c>
      <c r="F211" s="4">
        <v>68</v>
      </c>
      <c r="G211" s="4">
        <v>76</v>
      </c>
      <c r="H211" s="4">
        <v>90</v>
      </c>
      <c r="I211" s="4">
        <v>65</v>
      </c>
      <c r="J211" s="4">
        <f t="shared" si="34"/>
        <v>555</v>
      </c>
      <c r="K211" s="14">
        <v>8</v>
      </c>
      <c r="L211" s="14">
        <v>79</v>
      </c>
      <c r="M211" s="8">
        <f t="shared" si="35"/>
        <v>47.599999999999994</v>
      </c>
      <c r="N211" s="8">
        <f t="shared" si="36"/>
        <v>38</v>
      </c>
      <c r="O211" s="8">
        <f t="shared" si="37"/>
        <v>54</v>
      </c>
      <c r="P211" s="8">
        <f t="shared" si="38"/>
        <v>26</v>
      </c>
      <c r="Q211" s="8">
        <f t="shared" si="39"/>
        <v>421.6</v>
      </c>
      <c r="R211" s="8">
        <v>8</v>
      </c>
      <c r="S211" s="8">
        <v>79</v>
      </c>
    </row>
    <row r="212" spans="1:19" ht="12.95" customHeight="1">
      <c r="A212" s="4">
        <v>5</v>
      </c>
      <c r="B212" s="4" t="s">
        <v>99</v>
      </c>
      <c r="C212" s="3">
        <v>79</v>
      </c>
      <c r="D212" s="3">
        <v>73</v>
      </c>
      <c r="E212" s="3">
        <v>101</v>
      </c>
      <c r="F212" s="4">
        <v>85</v>
      </c>
      <c r="G212" s="4">
        <v>81</v>
      </c>
      <c r="H212" s="4">
        <v>72</v>
      </c>
      <c r="I212" s="4">
        <v>61</v>
      </c>
      <c r="J212" s="4">
        <f t="shared" si="34"/>
        <v>552</v>
      </c>
      <c r="K212" s="14">
        <v>9</v>
      </c>
      <c r="L212" s="14">
        <v>82</v>
      </c>
      <c r="M212" s="8">
        <f t="shared" si="35"/>
        <v>59.499999999999993</v>
      </c>
      <c r="N212" s="8">
        <f t="shared" si="36"/>
        <v>40.5</v>
      </c>
      <c r="O212" s="8">
        <f t="shared" si="37"/>
        <v>43.199999999999996</v>
      </c>
      <c r="P212" s="8">
        <f t="shared" si="38"/>
        <v>24.400000000000002</v>
      </c>
      <c r="Q212" s="8">
        <f t="shared" si="39"/>
        <v>420.59999999999997</v>
      </c>
      <c r="R212" s="8">
        <v>9</v>
      </c>
      <c r="S212" s="8">
        <v>80</v>
      </c>
    </row>
    <row r="213" spans="1:19" ht="12.95" customHeight="1">
      <c r="A213" s="4">
        <v>5</v>
      </c>
      <c r="B213" s="4" t="s">
        <v>109</v>
      </c>
      <c r="C213" s="3">
        <v>84</v>
      </c>
      <c r="D213" s="3">
        <v>75</v>
      </c>
      <c r="E213" s="3">
        <v>87</v>
      </c>
      <c r="F213" s="4">
        <v>81</v>
      </c>
      <c r="G213" s="4">
        <v>76</v>
      </c>
      <c r="H213" s="4">
        <v>84</v>
      </c>
      <c r="I213" s="4">
        <v>60</v>
      </c>
      <c r="J213" s="4">
        <f t="shared" si="34"/>
        <v>547</v>
      </c>
      <c r="K213" s="14">
        <v>10</v>
      </c>
      <c r="L213" s="14">
        <v>85</v>
      </c>
      <c r="M213" s="8">
        <f t="shared" si="35"/>
        <v>56.699999999999996</v>
      </c>
      <c r="N213" s="8">
        <f t="shared" si="36"/>
        <v>38</v>
      </c>
      <c r="O213" s="8">
        <f t="shared" si="37"/>
        <v>50.4</v>
      </c>
      <c r="P213" s="8">
        <f t="shared" si="38"/>
        <v>24</v>
      </c>
      <c r="Q213" s="8">
        <f t="shared" si="39"/>
        <v>415.09999999999997</v>
      </c>
      <c r="R213" s="8">
        <v>10</v>
      </c>
      <c r="S213" s="8">
        <v>90</v>
      </c>
    </row>
    <row r="214" spans="1:19" ht="12.95" customHeight="1">
      <c r="A214" s="4">
        <v>5</v>
      </c>
      <c r="B214" s="4" t="s">
        <v>135</v>
      </c>
      <c r="C214" s="3">
        <v>88</v>
      </c>
      <c r="D214" s="3">
        <v>63</v>
      </c>
      <c r="E214" s="3">
        <v>100</v>
      </c>
      <c r="F214" s="4">
        <v>47</v>
      </c>
      <c r="G214" s="4">
        <v>64</v>
      </c>
      <c r="H214" s="4">
        <v>89</v>
      </c>
      <c r="I214" s="4">
        <v>65</v>
      </c>
      <c r="J214" s="4">
        <f t="shared" si="34"/>
        <v>516</v>
      </c>
      <c r="K214" s="14">
        <v>12</v>
      </c>
      <c r="L214" s="14">
        <v>121</v>
      </c>
      <c r="M214" s="8">
        <f t="shared" si="35"/>
        <v>32.9</v>
      </c>
      <c r="N214" s="8">
        <f t="shared" si="36"/>
        <v>32</v>
      </c>
      <c r="O214" s="8">
        <f t="shared" si="37"/>
        <v>53.4</v>
      </c>
      <c r="P214" s="8">
        <f t="shared" si="38"/>
        <v>26</v>
      </c>
      <c r="Q214" s="8">
        <f t="shared" si="39"/>
        <v>395.29999999999995</v>
      </c>
      <c r="R214" s="8">
        <v>11</v>
      </c>
      <c r="S214" s="8">
        <v>116</v>
      </c>
    </row>
    <row r="215" spans="1:19" ht="12.95" customHeight="1">
      <c r="A215" s="4">
        <v>5</v>
      </c>
      <c r="B215" s="4" t="s">
        <v>139</v>
      </c>
      <c r="C215" s="3">
        <v>88</v>
      </c>
      <c r="D215" s="3">
        <v>67</v>
      </c>
      <c r="E215" s="3">
        <v>72</v>
      </c>
      <c r="F215" s="4">
        <v>70</v>
      </c>
      <c r="G215" s="4">
        <v>80</v>
      </c>
      <c r="H215" s="4">
        <v>83</v>
      </c>
      <c r="I215" s="4">
        <v>67</v>
      </c>
      <c r="J215" s="4">
        <f t="shared" si="34"/>
        <v>527</v>
      </c>
      <c r="K215" s="14">
        <v>11</v>
      </c>
      <c r="L215" s="14">
        <v>109</v>
      </c>
      <c r="M215" s="8">
        <f t="shared" si="35"/>
        <v>49</v>
      </c>
      <c r="N215" s="8">
        <f t="shared" si="36"/>
        <v>40</v>
      </c>
      <c r="O215" s="8">
        <f t="shared" si="37"/>
        <v>49.8</v>
      </c>
      <c r="P215" s="8">
        <f t="shared" si="38"/>
        <v>26.8</v>
      </c>
      <c r="Q215" s="8">
        <f t="shared" si="39"/>
        <v>392.6</v>
      </c>
      <c r="R215" s="8">
        <v>12</v>
      </c>
      <c r="S215" s="8">
        <v>121</v>
      </c>
    </row>
    <row r="216" spans="1:19" ht="12.95" customHeight="1">
      <c r="A216" s="4">
        <v>5</v>
      </c>
      <c r="B216" s="4" t="s">
        <v>160</v>
      </c>
      <c r="C216" s="3">
        <v>86</v>
      </c>
      <c r="D216" s="3">
        <v>76</v>
      </c>
      <c r="E216" s="3">
        <v>63</v>
      </c>
      <c r="F216" s="4">
        <v>56</v>
      </c>
      <c r="G216" s="4">
        <v>72</v>
      </c>
      <c r="H216" s="4">
        <v>87</v>
      </c>
      <c r="I216" s="4">
        <v>59</v>
      </c>
      <c r="J216" s="4">
        <f t="shared" si="34"/>
        <v>499</v>
      </c>
      <c r="K216" s="14">
        <v>13</v>
      </c>
      <c r="L216" s="14">
        <v>140</v>
      </c>
      <c r="M216" s="8">
        <f t="shared" si="35"/>
        <v>39.199999999999996</v>
      </c>
      <c r="N216" s="8">
        <f t="shared" si="36"/>
        <v>36</v>
      </c>
      <c r="O216" s="8">
        <f t="shared" si="37"/>
        <v>52.199999999999996</v>
      </c>
      <c r="P216" s="8">
        <f t="shared" si="38"/>
        <v>23.6</v>
      </c>
      <c r="Q216" s="8">
        <f t="shared" si="39"/>
        <v>376</v>
      </c>
      <c r="R216" s="8">
        <v>13</v>
      </c>
      <c r="S216" s="8">
        <v>142</v>
      </c>
    </row>
    <row r="217" spans="1:19" ht="12.95" customHeight="1">
      <c r="A217" s="4">
        <v>5</v>
      </c>
      <c r="B217" s="4" t="s">
        <v>168</v>
      </c>
      <c r="C217" s="3">
        <v>74</v>
      </c>
      <c r="D217" s="3">
        <v>64</v>
      </c>
      <c r="E217" s="3">
        <v>87</v>
      </c>
      <c r="F217" s="4">
        <v>56</v>
      </c>
      <c r="G217" s="4">
        <v>65</v>
      </c>
      <c r="H217" s="4">
        <v>88</v>
      </c>
      <c r="I217" s="4">
        <v>62</v>
      </c>
      <c r="J217" s="4">
        <f t="shared" si="34"/>
        <v>496</v>
      </c>
      <c r="K217" s="14">
        <v>14</v>
      </c>
      <c r="L217" s="14">
        <v>143</v>
      </c>
      <c r="M217" s="8">
        <f t="shared" si="35"/>
        <v>39.199999999999996</v>
      </c>
      <c r="N217" s="8">
        <f t="shared" si="36"/>
        <v>32.5</v>
      </c>
      <c r="O217" s="8">
        <f t="shared" si="37"/>
        <v>52.8</v>
      </c>
      <c r="P217" s="8">
        <f t="shared" si="38"/>
        <v>24.8</v>
      </c>
      <c r="Q217" s="8">
        <f t="shared" si="39"/>
        <v>374.3</v>
      </c>
      <c r="R217" s="8">
        <v>14</v>
      </c>
      <c r="S217" s="8">
        <v>150</v>
      </c>
    </row>
    <row r="218" spans="1:19" ht="12.95" customHeight="1">
      <c r="A218" s="4">
        <v>5</v>
      </c>
      <c r="B218" s="4" t="s">
        <v>169</v>
      </c>
      <c r="C218" s="3">
        <v>75</v>
      </c>
      <c r="D218" s="3">
        <v>68</v>
      </c>
      <c r="E218" s="3">
        <v>91</v>
      </c>
      <c r="F218" s="4">
        <v>53</v>
      </c>
      <c r="G218" s="4">
        <v>63</v>
      </c>
      <c r="H218" s="4">
        <v>80</v>
      </c>
      <c r="I218" s="4">
        <v>58</v>
      </c>
      <c r="J218" s="4">
        <f t="shared" si="34"/>
        <v>488</v>
      </c>
      <c r="K218" s="14">
        <v>15</v>
      </c>
      <c r="L218" s="14">
        <v>153</v>
      </c>
      <c r="M218" s="8">
        <f t="shared" si="35"/>
        <v>37.099999999999994</v>
      </c>
      <c r="N218" s="8">
        <f t="shared" si="36"/>
        <v>31.5</v>
      </c>
      <c r="O218" s="8">
        <f t="shared" si="37"/>
        <v>48</v>
      </c>
      <c r="P218" s="8">
        <f t="shared" si="38"/>
        <v>23.200000000000003</v>
      </c>
      <c r="Q218" s="8">
        <f t="shared" si="39"/>
        <v>373.8</v>
      </c>
      <c r="R218" s="8">
        <v>15</v>
      </c>
      <c r="S218" s="8">
        <v>151</v>
      </c>
    </row>
    <row r="219" spans="1:19" ht="12.95" customHeight="1">
      <c r="A219" s="4">
        <v>5</v>
      </c>
      <c r="B219" s="4" t="s">
        <v>174</v>
      </c>
      <c r="C219" s="3">
        <v>81</v>
      </c>
      <c r="D219" s="3">
        <v>66</v>
      </c>
      <c r="E219" s="3">
        <v>87</v>
      </c>
      <c r="F219" s="4">
        <v>49</v>
      </c>
      <c r="G219" s="4">
        <v>68</v>
      </c>
      <c r="H219" s="4">
        <v>72</v>
      </c>
      <c r="I219" s="4">
        <v>63</v>
      </c>
      <c r="J219" s="4">
        <f t="shared" si="34"/>
        <v>486</v>
      </c>
      <c r="K219" s="14">
        <v>16</v>
      </c>
      <c r="L219" s="14">
        <v>157</v>
      </c>
      <c r="M219" s="8">
        <f t="shared" si="35"/>
        <v>34.299999999999997</v>
      </c>
      <c r="N219" s="8">
        <f t="shared" si="36"/>
        <v>34</v>
      </c>
      <c r="O219" s="8">
        <f t="shared" si="37"/>
        <v>43.199999999999996</v>
      </c>
      <c r="P219" s="8">
        <f t="shared" si="38"/>
        <v>25.200000000000003</v>
      </c>
      <c r="Q219" s="8">
        <f t="shared" si="39"/>
        <v>370.7</v>
      </c>
      <c r="R219" s="8">
        <v>16</v>
      </c>
      <c r="S219" s="8">
        <v>156</v>
      </c>
    </row>
    <row r="220" spans="1:19" ht="12.95" customHeight="1">
      <c r="A220" s="4">
        <v>5</v>
      </c>
      <c r="B220" s="4" t="s">
        <v>184</v>
      </c>
      <c r="C220" s="3">
        <v>80</v>
      </c>
      <c r="D220" s="3">
        <v>64</v>
      </c>
      <c r="E220" s="3">
        <v>84</v>
      </c>
      <c r="F220" s="4">
        <v>55</v>
      </c>
      <c r="G220" s="4">
        <v>49</v>
      </c>
      <c r="H220" s="4">
        <v>75</v>
      </c>
      <c r="I220" s="4">
        <v>70</v>
      </c>
      <c r="J220" s="4">
        <f t="shared" si="34"/>
        <v>477</v>
      </c>
      <c r="K220" s="14">
        <v>17</v>
      </c>
      <c r="L220" s="14">
        <v>171</v>
      </c>
      <c r="M220" s="8">
        <f t="shared" si="35"/>
        <v>38.5</v>
      </c>
      <c r="N220" s="8">
        <f t="shared" si="36"/>
        <v>24.5</v>
      </c>
      <c r="O220" s="8">
        <f t="shared" si="37"/>
        <v>45</v>
      </c>
      <c r="P220" s="8">
        <f t="shared" si="38"/>
        <v>28</v>
      </c>
      <c r="Q220" s="8">
        <f t="shared" si="39"/>
        <v>364</v>
      </c>
      <c r="R220" s="8">
        <v>17</v>
      </c>
      <c r="S220" s="8">
        <v>166</v>
      </c>
    </row>
    <row r="221" spans="1:19" ht="12.95" customHeight="1">
      <c r="A221" s="4">
        <v>5</v>
      </c>
      <c r="B221" s="4" t="s">
        <v>185</v>
      </c>
      <c r="C221" s="3">
        <v>77</v>
      </c>
      <c r="D221" s="3">
        <v>59</v>
      </c>
      <c r="E221" s="3">
        <v>87</v>
      </c>
      <c r="F221" s="4">
        <v>76</v>
      </c>
      <c r="G221" s="4">
        <v>53</v>
      </c>
      <c r="H221" s="4">
        <v>66</v>
      </c>
      <c r="I221" s="4">
        <v>52</v>
      </c>
      <c r="J221" s="4">
        <f t="shared" si="34"/>
        <v>470</v>
      </c>
      <c r="K221" s="14">
        <v>19</v>
      </c>
      <c r="L221" s="14">
        <v>178</v>
      </c>
      <c r="M221" s="8">
        <f t="shared" si="35"/>
        <v>53.199999999999996</v>
      </c>
      <c r="N221" s="8">
        <f t="shared" si="36"/>
        <v>26.5</v>
      </c>
      <c r="O221" s="8">
        <f t="shared" si="37"/>
        <v>39.6</v>
      </c>
      <c r="P221" s="8">
        <f t="shared" si="38"/>
        <v>20.8</v>
      </c>
      <c r="Q221" s="8">
        <f t="shared" si="39"/>
        <v>363.1</v>
      </c>
      <c r="R221" s="8">
        <v>18</v>
      </c>
      <c r="S221" s="8">
        <v>167</v>
      </c>
    </row>
    <row r="222" spans="1:19" ht="12.95" customHeight="1">
      <c r="A222" s="4">
        <v>5</v>
      </c>
      <c r="B222" s="4" t="s">
        <v>186</v>
      </c>
      <c r="C222" s="3">
        <v>83</v>
      </c>
      <c r="D222" s="3">
        <v>54</v>
      </c>
      <c r="E222" s="3">
        <v>99</v>
      </c>
      <c r="F222" s="4">
        <v>56</v>
      </c>
      <c r="G222" s="4">
        <v>52</v>
      </c>
      <c r="H222" s="4">
        <v>70</v>
      </c>
      <c r="I222" s="4">
        <v>49</v>
      </c>
      <c r="J222" s="4">
        <f t="shared" si="34"/>
        <v>463</v>
      </c>
      <c r="K222" s="14">
        <v>21</v>
      </c>
      <c r="L222" s="14">
        <v>183</v>
      </c>
      <c r="M222" s="8">
        <f t="shared" si="35"/>
        <v>39.199999999999996</v>
      </c>
      <c r="N222" s="8">
        <f t="shared" si="36"/>
        <v>26</v>
      </c>
      <c r="O222" s="8">
        <f t="shared" si="37"/>
        <v>42</v>
      </c>
      <c r="P222" s="8">
        <f t="shared" si="38"/>
        <v>19.600000000000001</v>
      </c>
      <c r="Q222" s="8">
        <f t="shared" si="39"/>
        <v>362.8</v>
      </c>
      <c r="R222" s="8">
        <v>19</v>
      </c>
      <c r="S222" s="8">
        <v>168</v>
      </c>
    </row>
    <row r="223" spans="1:19" ht="12.95" customHeight="1">
      <c r="A223" s="4">
        <v>5</v>
      </c>
      <c r="B223" s="4" t="s">
        <v>189</v>
      </c>
      <c r="C223" s="3">
        <v>96</v>
      </c>
      <c r="D223" s="3">
        <v>57</v>
      </c>
      <c r="E223" s="3">
        <v>75</v>
      </c>
      <c r="F223" s="4">
        <v>35</v>
      </c>
      <c r="G223" s="4">
        <v>62</v>
      </c>
      <c r="H223" s="4">
        <v>85</v>
      </c>
      <c r="I223" s="4">
        <v>67</v>
      </c>
      <c r="J223" s="4">
        <f t="shared" si="34"/>
        <v>477</v>
      </c>
      <c r="K223" s="14">
        <v>18</v>
      </c>
      <c r="L223" s="14">
        <v>172</v>
      </c>
      <c r="M223" s="8">
        <f t="shared" si="35"/>
        <v>24.5</v>
      </c>
      <c r="N223" s="8">
        <f t="shared" si="36"/>
        <v>31</v>
      </c>
      <c r="O223" s="8">
        <f t="shared" si="37"/>
        <v>51</v>
      </c>
      <c r="P223" s="8">
        <f t="shared" si="38"/>
        <v>26.8</v>
      </c>
      <c r="Q223" s="8">
        <f t="shared" si="39"/>
        <v>361.3</v>
      </c>
      <c r="R223" s="8">
        <v>20</v>
      </c>
      <c r="S223" s="8">
        <v>171</v>
      </c>
    </row>
    <row r="224" spans="1:19" ht="12.95" customHeight="1">
      <c r="A224" s="4">
        <v>5</v>
      </c>
      <c r="B224" s="4" t="s">
        <v>197</v>
      </c>
      <c r="C224" s="3">
        <v>84</v>
      </c>
      <c r="D224" s="3">
        <v>69</v>
      </c>
      <c r="E224" s="3">
        <v>63</v>
      </c>
      <c r="F224" s="4">
        <v>55</v>
      </c>
      <c r="G224" s="4">
        <v>72</v>
      </c>
      <c r="H224" s="4">
        <v>79</v>
      </c>
      <c r="I224" s="4">
        <v>46</v>
      </c>
      <c r="J224" s="4">
        <f t="shared" si="34"/>
        <v>468</v>
      </c>
      <c r="K224" s="14">
        <v>20</v>
      </c>
      <c r="L224" s="14">
        <v>179</v>
      </c>
      <c r="M224" s="8">
        <f t="shared" si="35"/>
        <v>38.5</v>
      </c>
      <c r="N224" s="8">
        <f t="shared" si="36"/>
        <v>36</v>
      </c>
      <c r="O224" s="8">
        <f t="shared" si="37"/>
        <v>47.4</v>
      </c>
      <c r="P224" s="8">
        <f t="shared" si="38"/>
        <v>18.400000000000002</v>
      </c>
      <c r="Q224" s="8">
        <f t="shared" si="39"/>
        <v>356.29999999999995</v>
      </c>
      <c r="R224" s="8">
        <v>21</v>
      </c>
      <c r="S224" s="8">
        <v>179</v>
      </c>
    </row>
    <row r="225" spans="1:19" ht="12.95" customHeight="1">
      <c r="A225" s="4">
        <v>5</v>
      </c>
      <c r="B225" s="4" t="s">
        <v>221</v>
      </c>
      <c r="C225" s="3">
        <v>83</v>
      </c>
      <c r="D225" s="3">
        <v>59</v>
      </c>
      <c r="E225" s="3">
        <v>70</v>
      </c>
      <c r="F225" s="4">
        <v>40</v>
      </c>
      <c r="G225" s="4">
        <v>56</v>
      </c>
      <c r="H225" s="4">
        <v>83</v>
      </c>
      <c r="I225" s="4">
        <v>49</v>
      </c>
      <c r="J225" s="4">
        <f t="shared" si="34"/>
        <v>440</v>
      </c>
      <c r="K225" s="14">
        <v>24</v>
      </c>
      <c r="L225" s="14">
        <v>210</v>
      </c>
      <c r="M225" s="8">
        <f t="shared" si="35"/>
        <v>28</v>
      </c>
      <c r="N225" s="8">
        <f t="shared" si="36"/>
        <v>28</v>
      </c>
      <c r="O225" s="8">
        <f t="shared" si="37"/>
        <v>49.8</v>
      </c>
      <c r="P225" s="8">
        <f t="shared" si="38"/>
        <v>19.600000000000001</v>
      </c>
      <c r="Q225" s="8">
        <f t="shared" si="39"/>
        <v>337.40000000000003</v>
      </c>
      <c r="R225" s="8">
        <v>22</v>
      </c>
      <c r="S225" s="8">
        <v>203</v>
      </c>
    </row>
    <row r="226" spans="1:19" ht="12.95" customHeight="1">
      <c r="A226" s="4">
        <v>5</v>
      </c>
      <c r="B226" s="4" t="s">
        <v>223</v>
      </c>
      <c r="C226" s="3">
        <v>75</v>
      </c>
      <c r="D226" s="3">
        <v>56</v>
      </c>
      <c r="E226" s="3">
        <v>73</v>
      </c>
      <c r="F226" s="4">
        <v>54</v>
      </c>
      <c r="G226" s="4">
        <v>57</v>
      </c>
      <c r="H226" s="4">
        <v>76</v>
      </c>
      <c r="I226" s="4">
        <v>46</v>
      </c>
      <c r="J226" s="4">
        <f t="shared" si="34"/>
        <v>437</v>
      </c>
      <c r="K226" s="14">
        <v>27</v>
      </c>
      <c r="L226" s="14">
        <v>216</v>
      </c>
      <c r="M226" s="8">
        <f t="shared" si="35"/>
        <v>37.799999999999997</v>
      </c>
      <c r="N226" s="8">
        <f t="shared" si="36"/>
        <v>28.5</v>
      </c>
      <c r="O226" s="8">
        <f t="shared" si="37"/>
        <v>45.6</v>
      </c>
      <c r="P226" s="8">
        <f t="shared" si="38"/>
        <v>18.400000000000002</v>
      </c>
      <c r="Q226" s="8">
        <f t="shared" si="39"/>
        <v>334.3</v>
      </c>
      <c r="R226" s="8">
        <v>23</v>
      </c>
      <c r="S226" s="8">
        <v>205</v>
      </c>
    </row>
    <row r="227" spans="1:19" ht="12.95" customHeight="1">
      <c r="A227" s="4">
        <v>5</v>
      </c>
      <c r="B227" s="4" t="s">
        <v>227</v>
      </c>
      <c r="C227" s="3">
        <v>79</v>
      </c>
      <c r="D227" s="3">
        <v>56</v>
      </c>
      <c r="E227" s="3">
        <v>67</v>
      </c>
      <c r="F227" s="4">
        <v>48</v>
      </c>
      <c r="G227" s="4">
        <v>51</v>
      </c>
      <c r="H227" s="4">
        <v>83</v>
      </c>
      <c r="I227" s="4">
        <v>54</v>
      </c>
      <c r="J227" s="4">
        <f t="shared" si="34"/>
        <v>438</v>
      </c>
      <c r="K227" s="14">
        <v>26</v>
      </c>
      <c r="L227" s="14">
        <v>215</v>
      </c>
      <c r="M227" s="8">
        <f t="shared" si="35"/>
        <v>33.599999999999994</v>
      </c>
      <c r="N227" s="8">
        <f t="shared" si="36"/>
        <v>25.5</v>
      </c>
      <c r="O227" s="8">
        <f t="shared" si="37"/>
        <v>49.8</v>
      </c>
      <c r="P227" s="8">
        <f t="shared" si="38"/>
        <v>21.6</v>
      </c>
      <c r="Q227" s="8">
        <f t="shared" si="39"/>
        <v>332.50000000000006</v>
      </c>
      <c r="R227" s="8">
        <v>24</v>
      </c>
      <c r="S227" s="8">
        <v>209</v>
      </c>
    </row>
    <row r="228" spans="1:19" ht="12.95" customHeight="1">
      <c r="A228" s="4">
        <v>5</v>
      </c>
      <c r="B228" s="4" t="s">
        <v>229</v>
      </c>
      <c r="C228" s="3">
        <v>85</v>
      </c>
      <c r="D228" s="3">
        <v>59</v>
      </c>
      <c r="E228" s="3">
        <v>53</v>
      </c>
      <c r="F228" s="4">
        <v>54</v>
      </c>
      <c r="G228" s="4">
        <v>59</v>
      </c>
      <c r="H228" s="4">
        <v>71</v>
      </c>
      <c r="I228" s="4">
        <v>60</v>
      </c>
      <c r="J228" s="4">
        <f t="shared" si="34"/>
        <v>441</v>
      </c>
      <c r="K228" s="14">
        <v>23</v>
      </c>
      <c r="L228" s="14">
        <v>208</v>
      </c>
      <c r="M228" s="8">
        <f t="shared" si="35"/>
        <v>37.799999999999997</v>
      </c>
      <c r="N228" s="8">
        <f t="shared" si="36"/>
        <v>29.5</v>
      </c>
      <c r="O228" s="8">
        <f t="shared" si="37"/>
        <v>42.6</v>
      </c>
      <c r="P228" s="8">
        <f t="shared" si="38"/>
        <v>24</v>
      </c>
      <c r="Q228" s="8">
        <f t="shared" si="39"/>
        <v>330.90000000000003</v>
      </c>
      <c r="R228" s="8">
        <v>25</v>
      </c>
      <c r="S228" s="8">
        <v>211</v>
      </c>
    </row>
    <row r="229" spans="1:19" ht="12.95" customHeight="1">
      <c r="A229" s="4">
        <v>5</v>
      </c>
      <c r="B229" s="4" t="s">
        <v>231</v>
      </c>
      <c r="C229" s="3">
        <v>75</v>
      </c>
      <c r="D229" s="3">
        <v>58</v>
      </c>
      <c r="E229" s="3">
        <v>64</v>
      </c>
      <c r="F229" s="4">
        <v>53</v>
      </c>
      <c r="G229" s="4">
        <v>60</v>
      </c>
      <c r="H229" s="4">
        <v>71</v>
      </c>
      <c r="I229" s="4">
        <v>57</v>
      </c>
      <c r="J229" s="4">
        <f t="shared" si="34"/>
        <v>438</v>
      </c>
      <c r="K229" s="14">
        <v>25</v>
      </c>
      <c r="L229" s="14">
        <v>214</v>
      </c>
      <c r="M229" s="8">
        <f t="shared" si="35"/>
        <v>37.099999999999994</v>
      </c>
      <c r="N229" s="8">
        <f t="shared" si="36"/>
        <v>30</v>
      </c>
      <c r="O229" s="8">
        <f t="shared" si="37"/>
        <v>42.6</v>
      </c>
      <c r="P229" s="8">
        <f t="shared" si="38"/>
        <v>22.8</v>
      </c>
      <c r="Q229" s="8">
        <f t="shared" si="39"/>
        <v>329.50000000000006</v>
      </c>
      <c r="R229" s="8">
        <v>26</v>
      </c>
      <c r="S229" s="8">
        <v>213</v>
      </c>
    </row>
    <row r="230" spans="1:19" ht="12.95" customHeight="1">
      <c r="A230" s="4">
        <v>5</v>
      </c>
      <c r="B230" s="4" t="s">
        <v>235</v>
      </c>
      <c r="C230" s="3">
        <v>67</v>
      </c>
      <c r="D230" s="3">
        <v>65</v>
      </c>
      <c r="E230" s="3">
        <v>47</v>
      </c>
      <c r="F230" s="4">
        <v>65</v>
      </c>
      <c r="G230" s="4">
        <v>65</v>
      </c>
      <c r="H230" s="4">
        <v>72</v>
      </c>
      <c r="I230" s="4">
        <v>68</v>
      </c>
      <c r="J230" s="4">
        <f t="shared" si="34"/>
        <v>449</v>
      </c>
      <c r="K230" s="14">
        <v>22</v>
      </c>
      <c r="L230" s="14">
        <v>199</v>
      </c>
      <c r="M230" s="8">
        <f t="shared" si="35"/>
        <v>45.5</v>
      </c>
      <c r="N230" s="8">
        <f t="shared" si="36"/>
        <v>32.5</v>
      </c>
      <c r="O230" s="8">
        <f t="shared" si="37"/>
        <v>43.199999999999996</v>
      </c>
      <c r="P230" s="8">
        <f t="shared" si="38"/>
        <v>27.200000000000003</v>
      </c>
      <c r="Q230" s="8">
        <f t="shared" si="39"/>
        <v>327.39999999999998</v>
      </c>
      <c r="R230" s="8">
        <v>27</v>
      </c>
      <c r="S230" s="8">
        <v>217</v>
      </c>
    </row>
    <row r="231" spans="1:19" ht="12.95" customHeight="1">
      <c r="A231" s="4">
        <v>5</v>
      </c>
      <c r="B231" s="4" t="s">
        <v>243</v>
      </c>
      <c r="C231" s="3">
        <v>80</v>
      </c>
      <c r="D231" s="3">
        <v>65</v>
      </c>
      <c r="E231" s="3">
        <v>48</v>
      </c>
      <c r="F231" s="4">
        <v>42</v>
      </c>
      <c r="G231" s="4">
        <v>60</v>
      </c>
      <c r="H231" s="4">
        <v>69</v>
      </c>
      <c r="I231" s="4">
        <v>63</v>
      </c>
      <c r="J231" s="4">
        <f t="shared" si="34"/>
        <v>427</v>
      </c>
      <c r="K231" s="14">
        <v>28</v>
      </c>
      <c r="L231" s="14">
        <v>223</v>
      </c>
      <c r="M231" s="8">
        <f t="shared" si="35"/>
        <v>29.4</v>
      </c>
      <c r="N231" s="8">
        <f t="shared" si="36"/>
        <v>30</v>
      </c>
      <c r="O231" s="8">
        <f t="shared" si="37"/>
        <v>41.4</v>
      </c>
      <c r="P231" s="8">
        <f t="shared" si="38"/>
        <v>25.200000000000003</v>
      </c>
      <c r="Q231" s="8">
        <f t="shared" si="39"/>
        <v>319</v>
      </c>
      <c r="R231" s="8">
        <v>28</v>
      </c>
      <c r="S231" s="8">
        <v>225</v>
      </c>
    </row>
    <row r="232" spans="1:19" ht="12.95" customHeight="1">
      <c r="A232" s="4">
        <v>5</v>
      </c>
      <c r="B232" s="4" t="s">
        <v>246</v>
      </c>
      <c r="C232" s="3">
        <v>87</v>
      </c>
      <c r="D232" s="3">
        <v>61</v>
      </c>
      <c r="E232" s="3">
        <v>57</v>
      </c>
      <c r="F232" s="4">
        <v>31</v>
      </c>
      <c r="G232" s="4">
        <v>45</v>
      </c>
      <c r="H232" s="4">
        <v>84</v>
      </c>
      <c r="I232" s="4">
        <v>44</v>
      </c>
      <c r="J232" s="4">
        <f t="shared" si="34"/>
        <v>409</v>
      </c>
      <c r="K232" s="14">
        <v>30</v>
      </c>
      <c r="L232" s="14">
        <v>242</v>
      </c>
      <c r="M232" s="8">
        <f t="shared" si="35"/>
        <v>21.7</v>
      </c>
      <c r="N232" s="8">
        <f t="shared" si="36"/>
        <v>22.5</v>
      </c>
      <c r="O232" s="8">
        <f t="shared" si="37"/>
        <v>50.4</v>
      </c>
      <c r="P232" s="8">
        <f t="shared" si="38"/>
        <v>17.600000000000001</v>
      </c>
      <c r="Q232" s="8">
        <f t="shared" si="39"/>
        <v>317.2</v>
      </c>
      <c r="R232" s="8">
        <v>29</v>
      </c>
      <c r="S232" s="8">
        <v>228</v>
      </c>
    </row>
    <row r="233" spans="1:19" ht="12.95" customHeight="1">
      <c r="A233" s="4">
        <v>5</v>
      </c>
      <c r="B233" s="4" t="s">
        <v>251</v>
      </c>
      <c r="C233" s="3">
        <v>73</v>
      </c>
      <c r="D233" s="3">
        <v>57</v>
      </c>
      <c r="E233" s="3">
        <v>57</v>
      </c>
      <c r="F233" s="4">
        <v>39</v>
      </c>
      <c r="G233" s="4">
        <v>60</v>
      </c>
      <c r="H233" s="4">
        <v>81</v>
      </c>
      <c r="I233" s="4">
        <v>56</v>
      </c>
      <c r="J233" s="4">
        <f t="shared" si="34"/>
        <v>423</v>
      </c>
      <c r="K233" s="14">
        <v>29</v>
      </c>
      <c r="L233" s="14">
        <v>228</v>
      </c>
      <c r="M233" s="8">
        <f t="shared" si="35"/>
        <v>27.299999999999997</v>
      </c>
      <c r="N233" s="8">
        <f t="shared" si="36"/>
        <v>30</v>
      </c>
      <c r="O233" s="8">
        <f t="shared" si="37"/>
        <v>48.6</v>
      </c>
      <c r="P233" s="8">
        <f t="shared" si="38"/>
        <v>22.400000000000002</v>
      </c>
      <c r="Q233" s="8">
        <f t="shared" si="39"/>
        <v>315.3</v>
      </c>
      <c r="R233" s="8">
        <v>30</v>
      </c>
      <c r="S233" s="8">
        <v>233</v>
      </c>
    </row>
    <row r="234" spans="1:19" ht="12.95" customHeight="1">
      <c r="A234" s="4">
        <v>5</v>
      </c>
      <c r="B234" s="4" t="s">
        <v>272</v>
      </c>
      <c r="C234" s="3">
        <v>70</v>
      </c>
      <c r="D234" s="3">
        <v>57</v>
      </c>
      <c r="E234" s="3">
        <v>84</v>
      </c>
      <c r="F234" s="4">
        <v>26</v>
      </c>
      <c r="G234" s="4">
        <v>25</v>
      </c>
      <c r="H234" s="4">
        <v>64</v>
      </c>
      <c r="I234" s="4">
        <v>55</v>
      </c>
      <c r="J234" s="4">
        <f t="shared" si="34"/>
        <v>381</v>
      </c>
      <c r="K234" s="14">
        <v>32</v>
      </c>
      <c r="L234" s="14">
        <v>271</v>
      </c>
      <c r="M234" s="8">
        <f t="shared" si="35"/>
        <v>18.2</v>
      </c>
      <c r="N234" s="8">
        <f t="shared" si="36"/>
        <v>12.5</v>
      </c>
      <c r="O234" s="8">
        <f t="shared" si="37"/>
        <v>38.4</v>
      </c>
      <c r="P234" s="8">
        <f t="shared" si="38"/>
        <v>22</v>
      </c>
      <c r="Q234" s="8">
        <f t="shared" si="39"/>
        <v>302.09999999999997</v>
      </c>
      <c r="R234" s="8">
        <v>31</v>
      </c>
      <c r="S234" s="8">
        <v>254</v>
      </c>
    </row>
    <row r="235" spans="1:19" ht="12.95" customHeight="1">
      <c r="A235" s="4">
        <v>5</v>
      </c>
      <c r="B235" s="4" t="s">
        <v>278</v>
      </c>
      <c r="C235" s="3">
        <v>82</v>
      </c>
      <c r="D235" s="3">
        <v>46</v>
      </c>
      <c r="E235" s="3">
        <v>51</v>
      </c>
      <c r="F235" s="4">
        <v>39</v>
      </c>
      <c r="G235" s="4">
        <v>46</v>
      </c>
      <c r="H235" s="4">
        <v>79</v>
      </c>
      <c r="I235" s="4">
        <v>50</v>
      </c>
      <c r="J235" s="4">
        <f t="shared" si="34"/>
        <v>393</v>
      </c>
      <c r="K235" s="14">
        <v>31</v>
      </c>
      <c r="L235" s="14">
        <v>258</v>
      </c>
      <c r="M235" s="8">
        <f t="shared" si="35"/>
        <v>27.299999999999997</v>
      </c>
      <c r="N235" s="8">
        <f t="shared" si="36"/>
        <v>23</v>
      </c>
      <c r="O235" s="8">
        <f t="shared" si="37"/>
        <v>47.4</v>
      </c>
      <c r="P235" s="8">
        <f t="shared" si="38"/>
        <v>20</v>
      </c>
      <c r="Q235" s="8">
        <f t="shared" si="39"/>
        <v>296.7</v>
      </c>
      <c r="R235" s="8">
        <v>32</v>
      </c>
      <c r="S235" s="8">
        <v>260</v>
      </c>
    </row>
    <row r="236" spans="1:19" ht="12.95" customHeight="1">
      <c r="A236" s="4">
        <v>5</v>
      </c>
      <c r="B236" s="4" t="s">
        <v>305</v>
      </c>
      <c r="C236" s="3">
        <v>73</v>
      </c>
      <c r="D236" s="3">
        <v>45</v>
      </c>
      <c r="E236" s="3">
        <v>27</v>
      </c>
      <c r="F236" s="4">
        <v>55</v>
      </c>
      <c r="G236" s="4">
        <v>37</v>
      </c>
      <c r="H236" s="4">
        <v>83</v>
      </c>
      <c r="I236" s="4">
        <v>53</v>
      </c>
      <c r="J236" s="4">
        <f t="shared" si="34"/>
        <v>373</v>
      </c>
      <c r="K236" s="14">
        <v>33</v>
      </c>
      <c r="L236" s="14">
        <v>280</v>
      </c>
      <c r="M236" s="8">
        <f t="shared" si="35"/>
        <v>38.5</v>
      </c>
      <c r="N236" s="8">
        <f t="shared" si="36"/>
        <v>18.5</v>
      </c>
      <c r="O236" s="8">
        <f t="shared" si="37"/>
        <v>49.8</v>
      </c>
      <c r="P236" s="8">
        <f t="shared" si="38"/>
        <v>21.200000000000003</v>
      </c>
      <c r="Q236" s="8">
        <f t="shared" si="39"/>
        <v>273</v>
      </c>
      <c r="R236" s="8">
        <v>33</v>
      </c>
      <c r="S236" s="8">
        <v>287</v>
      </c>
    </row>
    <row r="237" spans="1:19" ht="12.95" customHeight="1">
      <c r="A237" s="4">
        <v>5</v>
      </c>
      <c r="B237" s="4" t="s">
        <v>306</v>
      </c>
      <c r="C237" s="3">
        <v>76</v>
      </c>
      <c r="D237" s="3">
        <v>49</v>
      </c>
      <c r="E237" s="3">
        <v>49</v>
      </c>
      <c r="F237" s="4">
        <v>29</v>
      </c>
      <c r="G237" s="4">
        <v>49</v>
      </c>
      <c r="H237" s="4">
        <v>68</v>
      </c>
      <c r="I237" s="4">
        <v>32</v>
      </c>
      <c r="J237" s="4">
        <f t="shared" si="34"/>
        <v>352</v>
      </c>
      <c r="K237" s="14">
        <v>35</v>
      </c>
      <c r="L237" s="14">
        <v>306</v>
      </c>
      <c r="M237" s="8">
        <f t="shared" si="35"/>
        <v>20.299999999999997</v>
      </c>
      <c r="N237" s="8">
        <f t="shared" si="36"/>
        <v>24.5</v>
      </c>
      <c r="O237" s="8">
        <f t="shared" si="37"/>
        <v>40.799999999999997</v>
      </c>
      <c r="P237" s="8">
        <f t="shared" si="38"/>
        <v>12.8</v>
      </c>
      <c r="Q237" s="8">
        <f t="shared" si="39"/>
        <v>272.40000000000003</v>
      </c>
      <c r="R237" s="8">
        <v>34</v>
      </c>
      <c r="S237" s="8">
        <v>288</v>
      </c>
    </row>
    <row r="238" spans="1:19" ht="12.95" customHeight="1">
      <c r="A238" s="4">
        <v>5</v>
      </c>
      <c r="B238" s="4" t="s">
        <v>310</v>
      </c>
      <c r="C238" s="3">
        <v>66</v>
      </c>
      <c r="D238" s="3">
        <v>60</v>
      </c>
      <c r="E238" s="3">
        <v>44</v>
      </c>
      <c r="F238" s="4">
        <v>27</v>
      </c>
      <c r="G238" s="4">
        <v>48</v>
      </c>
      <c r="H238" s="4">
        <v>63</v>
      </c>
      <c r="I238" s="4">
        <v>48</v>
      </c>
      <c r="J238" s="4">
        <f t="shared" si="34"/>
        <v>356</v>
      </c>
      <c r="K238" s="14">
        <v>34</v>
      </c>
      <c r="L238" s="14">
        <v>301</v>
      </c>
      <c r="M238" s="8">
        <f t="shared" si="35"/>
        <v>18.899999999999999</v>
      </c>
      <c r="N238" s="8">
        <f t="shared" si="36"/>
        <v>24</v>
      </c>
      <c r="O238" s="8">
        <f t="shared" si="37"/>
        <v>37.799999999999997</v>
      </c>
      <c r="P238" s="8">
        <f t="shared" si="38"/>
        <v>19.200000000000003</v>
      </c>
      <c r="Q238" s="8">
        <f t="shared" si="39"/>
        <v>269.89999999999998</v>
      </c>
      <c r="R238" s="8">
        <v>35</v>
      </c>
      <c r="S238" s="8">
        <v>292</v>
      </c>
    </row>
    <row r="239" spans="1:19" ht="12.95" customHeight="1">
      <c r="A239" s="4">
        <v>5</v>
      </c>
      <c r="B239" s="4" t="s">
        <v>324</v>
      </c>
      <c r="C239" s="3">
        <v>63</v>
      </c>
      <c r="D239" s="3">
        <v>49</v>
      </c>
      <c r="E239" s="3">
        <v>56</v>
      </c>
      <c r="F239" s="4">
        <v>34</v>
      </c>
      <c r="G239" s="4">
        <v>39</v>
      </c>
      <c r="H239" s="4">
        <v>60</v>
      </c>
      <c r="I239" s="4">
        <v>42</v>
      </c>
      <c r="J239" s="4">
        <f t="shared" si="34"/>
        <v>343</v>
      </c>
      <c r="K239" s="14">
        <v>37</v>
      </c>
      <c r="L239" s="14">
        <v>310</v>
      </c>
      <c r="M239" s="8">
        <f t="shared" si="35"/>
        <v>23.799999999999997</v>
      </c>
      <c r="N239" s="8">
        <f t="shared" si="36"/>
        <v>19.5</v>
      </c>
      <c r="O239" s="8">
        <f t="shared" si="37"/>
        <v>36</v>
      </c>
      <c r="P239" s="8">
        <f t="shared" si="38"/>
        <v>16.8</v>
      </c>
      <c r="Q239" s="8">
        <f t="shared" si="39"/>
        <v>264.10000000000002</v>
      </c>
      <c r="R239" s="8">
        <v>36</v>
      </c>
      <c r="S239" s="8">
        <v>306</v>
      </c>
    </row>
    <row r="240" spans="1:19" ht="12.95" customHeight="1">
      <c r="A240" s="4">
        <v>5</v>
      </c>
      <c r="B240" s="4" t="s">
        <v>325</v>
      </c>
      <c r="C240" s="3">
        <v>70</v>
      </c>
      <c r="D240" s="3">
        <v>52</v>
      </c>
      <c r="E240" s="3">
        <v>48</v>
      </c>
      <c r="F240" s="4">
        <v>35</v>
      </c>
      <c r="G240" s="4">
        <v>32</v>
      </c>
      <c r="H240" s="4">
        <v>65</v>
      </c>
      <c r="I240" s="4">
        <v>34</v>
      </c>
      <c r="J240" s="4">
        <f t="shared" si="34"/>
        <v>336</v>
      </c>
      <c r="K240" s="14">
        <v>39</v>
      </c>
      <c r="L240" s="14">
        <v>315</v>
      </c>
      <c r="M240" s="8">
        <f t="shared" si="35"/>
        <v>24.5</v>
      </c>
      <c r="N240" s="8">
        <f t="shared" si="36"/>
        <v>16</v>
      </c>
      <c r="O240" s="8">
        <f t="shared" si="37"/>
        <v>39</v>
      </c>
      <c r="P240" s="8">
        <f t="shared" si="38"/>
        <v>13.600000000000001</v>
      </c>
      <c r="Q240" s="8">
        <f t="shared" si="39"/>
        <v>263.10000000000002</v>
      </c>
      <c r="R240" s="8">
        <v>37</v>
      </c>
      <c r="S240" s="8">
        <v>307</v>
      </c>
    </row>
    <row r="241" spans="1:19" ht="12.95" customHeight="1">
      <c r="A241" s="4">
        <v>5</v>
      </c>
      <c r="B241" s="4" t="s">
        <v>326</v>
      </c>
      <c r="C241" s="3">
        <v>67</v>
      </c>
      <c r="D241" s="3">
        <v>43</v>
      </c>
      <c r="E241" s="3">
        <v>41</v>
      </c>
      <c r="F241" s="4">
        <v>47</v>
      </c>
      <c r="G241" s="4">
        <v>37</v>
      </c>
      <c r="H241" s="4">
        <v>69</v>
      </c>
      <c r="I241" s="4">
        <v>48</v>
      </c>
      <c r="J241" s="4">
        <f t="shared" si="34"/>
        <v>352</v>
      </c>
      <c r="K241" s="14">
        <v>36</v>
      </c>
      <c r="L241" s="14">
        <v>307</v>
      </c>
      <c r="M241" s="8">
        <f t="shared" si="35"/>
        <v>32.9</v>
      </c>
      <c r="N241" s="8">
        <f t="shared" si="36"/>
        <v>18.5</v>
      </c>
      <c r="O241" s="8">
        <f t="shared" si="37"/>
        <v>41.4</v>
      </c>
      <c r="P241" s="8">
        <f t="shared" si="38"/>
        <v>19.200000000000003</v>
      </c>
      <c r="Q241" s="8">
        <f t="shared" si="39"/>
        <v>263</v>
      </c>
      <c r="R241" s="8">
        <v>38</v>
      </c>
      <c r="S241" s="8">
        <v>308</v>
      </c>
    </row>
    <row r="242" spans="1:19" ht="12.95" customHeight="1">
      <c r="A242" s="4">
        <v>5</v>
      </c>
      <c r="B242" s="4" t="s">
        <v>329</v>
      </c>
      <c r="C242" s="3">
        <v>78</v>
      </c>
      <c r="D242" s="3">
        <v>53</v>
      </c>
      <c r="E242" s="3">
        <v>37</v>
      </c>
      <c r="F242" s="4">
        <v>24</v>
      </c>
      <c r="G242" s="4">
        <v>39</v>
      </c>
      <c r="H242" s="4">
        <v>63</v>
      </c>
      <c r="I242" s="4">
        <v>48</v>
      </c>
      <c r="J242" s="4">
        <f t="shared" si="34"/>
        <v>342</v>
      </c>
      <c r="K242" s="14">
        <v>38</v>
      </c>
      <c r="L242" s="14">
        <v>311</v>
      </c>
      <c r="M242" s="8">
        <f t="shared" si="35"/>
        <v>16.799999999999997</v>
      </c>
      <c r="N242" s="8">
        <f t="shared" si="36"/>
        <v>19.5</v>
      </c>
      <c r="O242" s="8">
        <f t="shared" si="37"/>
        <v>37.799999999999997</v>
      </c>
      <c r="P242" s="8">
        <f t="shared" si="38"/>
        <v>19.200000000000003</v>
      </c>
      <c r="Q242" s="8">
        <f t="shared" si="39"/>
        <v>261.3</v>
      </c>
      <c r="R242" s="8">
        <v>39</v>
      </c>
      <c r="S242" s="8">
        <v>311</v>
      </c>
    </row>
    <row r="243" spans="1:19" ht="12.95" customHeight="1">
      <c r="A243" s="4">
        <v>5</v>
      </c>
      <c r="B243" s="4" t="s">
        <v>337</v>
      </c>
      <c r="C243" s="3">
        <v>64</v>
      </c>
      <c r="D243" s="3">
        <v>63</v>
      </c>
      <c r="E243" s="3">
        <v>29</v>
      </c>
      <c r="F243" s="4">
        <v>29</v>
      </c>
      <c r="G243" s="4">
        <v>52</v>
      </c>
      <c r="H243" s="4">
        <v>51</v>
      </c>
      <c r="I243" s="4">
        <v>43</v>
      </c>
      <c r="J243" s="4">
        <f t="shared" si="34"/>
        <v>331</v>
      </c>
      <c r="K243" s="14">
        <v>40</v>
      </c>
      <c r="L243" s="14">
        <v>321</v>
      </c>
      <c r="M243" s="8">
        <f t="shared" si="35"/>
        <v>20.299999999999997</v>
      </c>
      <c r="N243" s="8">
        <f t="shared" si="36"/>
        <v>26</v>
      </c>
      <c r="O243" s="8">
        <f t="shared" si="37"/>
        <v>30.599999999999998</v>
      </c>
      <c r="P243" s="8">
        <f t="shared" si="38"/>
        <v>17.2</v>
      </c>
      <c r="Q243" s="8">
        <f t="shared" si="39"/>
        <v>250.1</v>
      </c>
      <c r="R243" s="8">
        <v>40</v>
      </c>
      <c r="S243" s="8">
        <v>319</v>
      </c>
    </row>
    <row r="244" spans="1:19" ht="12.95" customHeight="1">
      <c r="A244" s="4">
        <v>5</v>
      </c>
      <c r="B244" s="4" t="s">
        <v>370</v>
      </c>
      <c r="C244" s="3">
        <v>57</v>
      </c>
      <c r="D244" s="3">
        <v>31</v>
      </c>
      <c r="E244" s="3">
        <v>31</v>
      </c>
      <c r="F244" s="4">
        <v>20</v>
      </c>
      <c r="G244" s="4">
        <v>16</v>
      </c>
      <c r="H244" s="4">
        <v>64</v>
      </c>
      <c r="I244" s="4">
        <v>34</v>
      </c>
      <c r="J244" s="4">
        <f t="shared" si="34"/>
        <v>253</v>
      </c>
      <c r="K244" s="14">
        <v>41</v>
      </c>
      <c r="L244" s="14">
        <v>354</v>
      </c>
      <c r="M244" s="8">
        <f t="shared" si="35"/>
        <v>14</v>
      </c>
      <c r="N244" s="8">
        <f t="shared" si="36"/>
        <v>8</v>
      </c>
      <c r="O244" s="8">
        <f t="shared" si="37"/>
        <v>38.4</v>
      </c>
      <c r="P244" s="8">
        <f t="shared" si="38"/>
        <v>13.600000000000001</v>
      </c>
      <c r="Q244" s="8">
        <f t="shared" si="39"/>
        <v>193</v>
      </c>
      <c r="R244" s="8">
        <v>41</v>
      </c>
      <c r="S244" s="8">
        <v>352</v>
      </c>
    </row>
    <row r="245" spans="1:19" ht="12.95" customHeight="1">
      <c r="A245" s="4"/>
      <c r="B245" s="4"/>
      <c r="C245" s="3">
        <f t="shared" ref="C245:J245" si="40">AVERAGE(C204:C244)</f>
        <v>79.170731707317074</v>
      </c>
      <c r="D245" s="3">
        <f t="shared" si="40"/>
        <v>63.073170731707314</v>
      </c>
      <c r="E245" s="3">
        <f t="shared" si="40"/>
        <v>70.951219512195124</v>
      </c>
      <c r="F245" s="4">
        <f t="shared" si="40"/>
        <v>54.195121951219512</v>
      </c>
      <c r="G245" s="4">
        <f t="shared" si="40"/>
        <v>59.780487804878049</v>
      </c>
      <c r="H245" s="4">
        <f t="shared" si="40"/>
        <v>76.439024390243901</v>
      </c>
      <c r="I245" s="4">
        <f t="shared" si="40"/>
        <v>55.926829268292686</v>
      </c>
      <c r="J245" s="4">
        <f t="shared" si="40"/>
        <v>459.53658536585368</v>
      </c>
      <c r="K245" s="14"/>
      <c r="L245" s="14"/>
      <c r="M245" s="8">
        <f>AVERAGE(M204:M244)</f>
        <v>37.936585365853659</v>
      </c>
      <c r="N245" s="8">
        <f>AVERAGE(N204:N244)</f>
        <v>29.890243902439025</v>
      </c>
      <c r="O245" s="8">
        <f>AVERAGE(O204:O244)</f>
        <v>45.863414634146338</v>
      </c>
      <c r="P245" s="8">
        <f>AVERAGE(P204:P244)</f>
        <v>22.370731707317084</v>
      </c>
      <c r="Q245" s="8">
        <f>AVERAGE(Q204:Q244)</f>
        <v>349.2560975609756</v>
      </c>
      <c r="R245" s="8"/>
      <c r="S245" s="8"/>
    </row>
    <row r="246" spans="1:19" ht="12.95" customHeight="1">
      <c r="A246" s="4"/>
      <c r="B246" s="4"/>
      <c r="C246" s="3"/>
      <c r="D246" s="3"/>
      <c r="E246" s="3"/>
      <c r="F246" s="4"/>
      <c r="G246" s="4"/>
      <c r="H246" s="4"/>
      <c r="I246" s="4"/>
      <c r="J246" s="4"/>
      <c r="K246" s="14"/>
      <c r="L246" s="14"/>
      <c r="M246" s="8"/>
      <c r="N246" s="8"/>
      <c r="O246" s="8"/>
      <c r="P246" s="8"/>
      <c r="Q246" s="8"/>
      <c r="R246" s="8"/>
      <c r="S246" s="8"/>
    </row>
    <row r="247" spans="1:19" ht="12.95" customHeight="1">
      <c r="A247" s="4"/>
      <c r="B247" s="4"/>
      <c r="C247" s="3"/>
      <c r="D247" s="3"/>
      <c r="E247" s="3"/>
      <c r="F247" s="4"/>
      <c r="G247" s="4"/>
      <c r="H247" s="4"/>
      <c r="I247" s="4"/>
      <c r="J247" s="4"/>
      <c r="K247" s="14"/>
      <c r="L247" s="14"/>
      <c r="M247" s="8"/>
      <c r="N247" s="8"/>
      <c r="O247" s="8"/>
      <c r="P247" s="8"/>
      <c r="Q247" s="8"/>
      <c r="R247" s="8"/>
      <c r="S247" s="8"/>
    </row>
    <row r="248" spans="1:19" ht="12.95" customHeight="1">
      <c r="A248" s="4"/>
      <c r="B248" s="4"/>
      <c r="C248" s="3"/>
      <c r="D248" s="3"/>
      <c r="E248" s="3"/>
      <c r="F248" s="4"/>
      <c r="G248" s="4"/>
      <c r="H248" s="4"/>
      <c r="I248" s="4"/>
      <c r="J248" s="4"/>
      <c r="K248" s="14"/>
      <c r="L248" s="14"/>
      <c r="M248" s="8"/>
      <c r="N248" s="8"/>
      <c r="O248" s="8"/>
      <c r="P248" s="8"/>
      <c r="Q248" s="8"/>
      <c r="R248" s="8"/>
      <c r="S248" s="8"/>
    </row>
    <row r="249" spans="1:19" ht="12.95" customHeight="1">
      <c r="A249" s="4"/>
      <c r="B249" s="4"/>
      <c r="C249" s="3"/>
      <c r="D249" s="3"/>
      <c r="E249" s="3"/>
      <c r="F249" s="4"/>
      <c r="G249" s="4"/>
      <c r="H249" s="4"/>
      <c r="I249" s="4"/>
      <c r="J249" s="4"/>
      <c r="K249" s="14"/>
      <c r="L249" s="14"/>
      <c r="M249" s="8"/>
      <c r="N249" s="8"/>
      <c r="O249" s="8"/>
      <c r="P249" s="8"/>
      <c r="Q249" s="8"/>
      <c r="R249" s="8"/>
      <c r="S249" s="8"/>
    </row>
    <row r="250" spans="1:19" ht="12.95" customHeight="1">
      <c r="A250" s="4"/>
      <c r="B250" s="4"/>
      <c r="C250" s="3"/>
      <c r="D250" s="3"/>
      <c r="E250" s="3"/>
      <c r="F250" s="4"/>
      <c r="G250" s="4"/>
      <c r="H250" s="4"/>
      <c r="I250" s="4"/>
      <c r="J250" s="4"/>
      <c r="K250" s="14"/>
      <c r="L250" s="14"/>
      <c r="M250" s="8"/>
      <c r="N250" s="8"/>
      <c r="O250" s="8"/>
      <c r="P250" s="8"/>
      <c r="Q250" s="8"/>
      <c r="R250" s="8"/>
      <c r="S250" s="8"/>
    </row>
    <row r="251" spans="1:19" ht="12.95" customHeight="1">
      <c r="A251" s="4"/>
      <c r="B251" s="4"/>
      <c r="C251" s="3"/>
      <c r="D251" s="3"/>
      <c r="E251" s="3"/>
      <c r="F251" s="4"/>
      <c r="G251" s="4"/>
      <c r="H251" s="4"/>
      <c r="I251" s="4"/>
      <c r="J251" s="4"/>
      <c r="K251" s="14"/>
      <c r="L251" s="14"/>
      <c r="M251" s="8"/>
      <c r="N251" s="8"/>
      <c r="O251" s="8"/>
      <c r="P251" s="8"/>
      <c r="Q251" s="8"/>
      <c r="R251" s="8"/>
      <c r="S251" s="8"/>
    </row>
    <row r="252" spans="1:19" ht="12.95" customHeight="1">
      <c r="A252" s="4"/>
      <c r="B252" s="4"/>
      <c r="C252" s="3"/>
      <c r="D252" s="3"/>
      <c r="E252" s="3"/>
      <c r="F252" s="4"/>
      <c r="G252" s="4"/>
      <c r="H252" s="4"/>
      <c r="I252" s="4"/>
      <c r="J252" s="4"/>
      <c r="K252" s="14"/>
      <c r="L252" s="14"/>
      <c r="M252" s="8"/>
      <c r="N252" s="8"/>
      <c r="O252" s="8"/>
      <c r="P252" s="8"/>
      <c r="Q252" s="8"/>
      <c r="R252" s="8"/>
      <c r="S252" s="8"/>
    </row>
    <row r="253" spans="1:19" ht="12.95" customHeight="1">
      <c r="A253" s="4"/>
      <c r="B253" s="4"/>
      <c r="C253" s="3"/>
      <c r="D253" s="3"/>
      <c r="E253" s="3"/>
      <c r="F253" s="4"/>
      <c r="G253" s="4"/>
      <c r="H253" s="4"/>
      <c r="I253" s="4"/>
      <c r="J253" s="4"/>
      <c r="K253" s="14"/>
      <c r="L253" s="14"/>
      <c r="M253" s="8"/>
      <c r="N253" s="8"/>
      <c r="O253" s="8"/>
      <c r="P253" s="8"/>
      <c r="Q253" s="8"/>
      <c r="R253" s="8"/>
      <c r="S253" s="8"/>
    </row>
    <row r="254" spans="1:19" ht="12.95" customHeight="1">
      <c r="A254" s="4"/>
      <c r="B254" s="4"/>
      <c r="C254" s="3"/>
      <c r="D254" s="3"/>
      <c r="E254" s="3"/>
      <c r="F254" s="4"/>
      <c r="G254" s="4"/>
      <c r="H254" s="4"/>
      <c r="I254" s="4"/>
      <c r="J254" s="4"/>
      <c r="K254" s="14"/>
      <c r="L254" s="14"/>
      <c r="M254" s="8"/>
      <c r="N254" s="8"/>
      <c r="O254" s="8"/>
      <c r="P254" s="8"/>
      <c r="Q254" s="8"/>
      <c r="R254" s="8"/>
      <c r="S254" s="8"/>
    </row>
    <row r="255" spans="1:19" ht="12.75" customHeight="1">
      <c r="A255" s="4">
        <v>6</v>
      </c>
      <c r="B255" s="4" t="s">
        <v>28</v>
      </c>
      <c r="C255" s="3">
        <v>103</v>
      </c>
      <c r="D255" s="3">
        <v>88</v>
      </c>
      <c r="E255" s="3">
        <v>116</v>
      </c>
      <c r="F255" s="4">
        <v>90</v>
      </c>
      <c r="G255" s="4">
        <v>86</v>
      </c>
      <c r="H255" s="4">
        <v>94</v>
      </c>
      <c r="I255" s="4">
        <v>70</v>
      </c>
      <c r="J255" s="4">
        <f t="shared" ref="J255:J286" si="41">SUM(C255:I255)</f>
        <v>647</v>
      </c>
      <c r="K255" s="14">
        <v>1</v>
      </c>
      <c r="L255" s="14">
        <v>11</v>
      </c>
      <c r="M255" s="8">
        <f t="shared" ref="M255:M286" si="42">F255*0.7</f>
        <v>62.999999999999993</v>
      </c>
      <c r="N255" s="8">
        <f t="shared" ref="N255:N286" si="43">G255*0.5</f>
        <v>43</v>
      </c>
      <c r="O255" s="8">
        <f t="shared" ref="O255:O286" si="44">H255*0.6</f>
        <v>56.4</v>
      </c>
      <c r="P255" s="8">
        <f t="shared" ref="P255:P286" si="45">I255*0.4</f>
        <v>28</v>
      </c>
      <c r="Q255" s="8">
        <f t="shared" ref="Q255:Q286" si="46">C255+D255+E255+M255+N255+O255+P255</f>
        <v>497.4</v>
      </c>
      <c r="R255" s="8">
        <v>1</v>
      </c>
      <c r="S255" s="8">
        <v>9</v>
      </c>
    </row>
    <row r="256" spans="1:19" ht="12.75" customHeight="1">
      <c r="A256" s="4">
        <v>6</v>
      </c>
      <c r="B256" s="4" t="s">
        <v>67</v>
      </c>
      <c r="C256" s="3">
        <v>76</v>
      </c>
      <c r="D256" s="3">
        <v>81</v>
      </c>
      <c r="E256" s="3">
        <v>108</v>
      </c>
      <c r="F256" s="4">
        <v>88</v>
      </c>
      <c r="G256" s="4">
        <v>89</v>
      </c>
      <c r="H256" s="4">
        <v>88</v>
      </c>
      <c r="I256" s="4">
        <v>64</v>
      </c>
      <c r="J256" s="4">
        <f t="shared" si="41"/>
        <v>594</v>
      </c>
      <c r="K256" s="14">
        <v>2</v>
      </c>
      <c r="L256" s="14">
        <v>44</v>
      </c>
      <c r="M256" s="8">
        <f t="shared" si="42"/>
        <v>61.599999999999994</v>
      </c>
      <c r="N256" s="8">
        <f t="shared" si="43"/>
        <v>44.5</v>
      </c>
      <c r="O256" s="8">
        <f t="shared" si="44"/>
        <v>52.8</v>
      </c>
      <c r="P256" s="8">
        <f t="shared" si="45"/>
        <v>25.6</v>
      </c>
      <c r="Q256" s="8">
        <f t="shared" si="46"/>
        <v>449.50000000000006</v>
      </c>
      <c r="R256" s="8">
        <v>2</v>
      </c>
      <c r="S256" s="8">
        <v>48</v>
      </c>
    </row>
    <row r="257" spans="1:19" ht="12.75" customHeight="1">
      <c r="A257" s="4">
        <v>6</v>
      </c>
      <c r="B257" s="4" t="s">
        <v>82</v>
      </c>
      <c r="C257" s="3">
        <v>80</v>
      </c>
      <c r="D257" s="3">
        <v>96</v>
      </c>
      <c r="E257" s="3">
        <v>96</v>
      </c>
      <c r="F257" s="4">
        <v>74</v>
      </c>
      <c r="G257" s="4">
        <v>75</v>
      </c>
      <c r="H257" s="4">
        <v>81</v>
      </c>
      <c r="I257" s="4">
        <v>56</v>
      </c>
      <c r="J257" s="4">
        <f t="shared" si="41"/>
        <v>558</v>
      </c>
      <c r="K257" s="14">
        <v>5</v>
      </c>
      <c r="L257" s="14">
        <v>75</v>
      </c>
      <c r="M257" s="8">
        <f t="shared" si="42"/>
        <v>51.8</v>
      </c>
      <c r="N257" s="8">
        <f t="shared" si="43"/>
        <v>37.5</v>
      </c>
      <c r="O257" s="8">
        <f t="shared" si="44"/>
        <v>48.6</v>
      </c>
      <c r="P257" s="8">
        <f t="shared" si="45"/>
        <v>22.400000000000002</v>
      </c>
      <c r="Q257" s="8">
        <f t="shared" si="46"/>
        <v>432.3</v>
      </c>
      <c r="R257" s="8">
        <v>3</v>
      </c>
      <c r="S257" s="8">
        <v>63</v>
      </c>
    </row>
    <row r="258" spans="1:19" ht="12.75" customHeight="1">
      <c r="A258" s="4">
        <v>6</v>
      </c>
      <c r="B258" s="4" t="s">
        <v>83</v>
      </c>
      <c r="C258" s="3">
        <v>80</v>
      </c>
      <c r="D258" s="3">
        <v>85</v>
      </c>
      <c r="E258" s="3">
        <v>96</v>
      </c>
      <c r="F258" s="4">
        <v>80</v>
      </c>
      <c r="G258" s="4">
        <v>78</v>
      </c>
      <c r="H258" s="4">
        <v>85</v>
      </c>
      <c r="I258" s="4">
        <v>63</v>
      </c>
      <c r="J258" s="4">
        <f t="shared" si="41"/>
        <v>567</v>
      </c>
      <c r="K258" s="14">
        <v>3</v>
      </c>
      <c r="L258" s="14">
        <v>67</v>
      </c>
      <c r="M258" s="8">
        <f t="shared" si="42"/>
        <v>56</v>
      </c>
      <c r="N258" s="8">
        <f t="shared" si="43"/>
        <v>39</v>
      </c>
      <c r="O258" s="8">
        <f t="shared" si="44"/>
        <v>51</v>
      </c>
      <c r="P258" s="8">
        <f t="shared" si="45"/>
        <v>25.200000000000003</v>
      </c>
      <c r="Q258" s="8">
        <f t="shared" si="46"/>
        <v>432.2</v>
      </c>
      <c r="R258" s="8">
        <v>4</v>
      </c>
      <c r="S258" s="8">
        <v>64</v>
      </c>
    </row>
    <row r="259" spans="1:19" ht="12.75" customHeight="1">
      <c r="A259" s="4">
        <v>6</v>
      </c>
      <c r="B259" s="4" t="s">
        <v>90</v>
      </c>
      <c r="C259" s="3">
        <v>88</v>
      </c>
      <c r="D259" s="3">
        <v>79</v>
      </c>
      <c r="E259" s="3">
        <v>91</v>
      </c>
      <c r="F259" s="4">
        <v>80</v>
      </c>
      <c r="G259" s="4">
        <v>61</v>
      </c>
      <c r="H259" s="4">
        <v>90</v>
      </c>
      <c r="I259" s="4">
        <v>76</v>
      </c>
      <c r="J259" s="4">
        <f t="shared" si="41"/>
        <v>565</v>
      </c>
      <c r="K259" s="14">
        <v>4</v>
      </c>
      <c r="L259" s="14">
        <v>69</v>
      </c>
      <c r="M259" s="8">
        <f t="shared" si="42"/>
        <v>56</v>
      </c>
      <c r="N259" s="8">
        <f t="shared" si="43"/>
        <v>30.5</v>
      </c>
      <c r="O259" s="8">
        <f t="shared" si="44"/>
        <v>54</v>
      </c>
      <c r="P259" s="8">
        <f t="shared" si="45"/>
        <v>30.400000000000002</v>
      </c>
      <c r="Q259" s="8">
        <f t="shared" si="46"/>
        <v>428.9</v>
      </c>
      <c r="R259" s="8">
        <v>5</v>
      </c>
      <c r="S259" s="8">
        <v>71</v>
      </c>
    </row>
    <row r="260" spans="1:19" ht="12.75" customHeight="1">
      <c r="A260" s="4">
        <v>6</v>
      </c>
      <c r="B260" s="4" t="s">
        <v>95</v>
      </c>
      <c r="C260" s="3">
        <v>75</v>
      </c>
      <c r="D260" s="3">
        <v>93</v>
      </c>
      <c r="E260" s="3">
        <v>98</v>
      </c>
      <c r="F260" s="4">
        <v>78</v>
      </c>
      <c r="G260" s="4">
        <v>79</v>
      </c>
      <c r="H260" s="4">
        <v>80</v>
      </c>
      <c r="I260" s="4">
        <v>46</v>
      </c>
      <c r="J260" s="4">
        <f t="shared" si="41"/>
        <v>549</v>
      </c>
      <c r="K260" s="14">
        <v>6</v>
      </c>
      <c r="L260" s="14">
        <v>84</v>
      </c>
      <c r="M260" s="8">
        <f t="shared" si="42"/>
        <v>54.599999999999994</v>
      </c>
      <c r="N260" s="8">
        <f t="shared" si="43"/>
        <v>39.5</v>
      </c>
      <c r="O260" s="8">
        <f t="shared" si="44"/>
        <v>48</v>
      </c>
      <c r="P260" s="8">
        <f t="shared" si="45"/>
        <v>18.400000000000002</v>
      </c>
      <c r="Q260" s="8">
        <f t="shared" si="46"/>
        <v>426.5</v>
      </c>
      <c r="R260" s="8">
        <v>6</v>
      </c>
      <c r="S260" s="8">
        <v>76</v>
      </c>
    </row>
    <row r="261" spans="1:19" ht="12.75" customHeight="1">
      <c r="A261" s="4">
        <v>6</v>
      </c>
      <c r="B261" s="4" t="s">
        <v>118</v>
      </c>
      <c r="C261" s="3">
        <v>81</v>
      </c>
      <c r="D261" s="3">
        <v>95</v>
      </c>
      <c r="E261" s="3">
        <v>71</v>
      </c>
      <c r="F261" s="4">
        <v>80</v>
      </c>
      <c r="G261" s="4">
        <v>69</v>
      </c>
      <c r="H261" s="4">
        <v>76</v>
      </c>
      <c r="I261" s="4">
        <v>59</v>
      </c>
      <c r="J261" s="4">
        <f t="shared" si="41"/>
        <v>531</v>
      </c>
      <c r="K261" s="14">
        <v>8</v>
      </c>
      <c r="L261" s="14">
        <v>104</v>
      </c>
      <c r="M261" s="8">
        <f t="shared" si="42"/>
        <v>56</v>
      </c>
      <c r="N261" s="8">
        <f t="shared" si="43"/>
        <v>34.5</v>
      </c>
      <c r="O261" s="8">
        <f t="shared" si="44"/>
        <v>45.6</v>
      </c>
      <c r="P261" s="8">
        <f t="shared" si="45"/>
        <v>23.6</v>
      </c>
      <c r="Q261" s="8">
        <f t="shared" si="46"/>
        <v>406.70000000000005</v>
      </c>
      <c r="R261" s="8">
        <v>7</v>
      </c>
      <c r="S261" s="8">
        <v>99</v>
      </c>
    </row>
    <row r="262" spans="1:19" ht="12.75" customHeight="1">
      <c r="A262" s="4">
        <v>6</v>
      </c>
      <c r="B262" s="4" t="s">
        <v>123</v>
      </c>
      <c r="C262" s="3">
        <v>82</v>
      </c>
      <c r="D262" s="3">
        <v>62</v>
      </c>
      <c r="E262" s="3">
        <v>86</v>
      </c>
      <c r="F262" s="4">
        <v>92</v>
      </c>
      <c r="G262" s="4">
        <v>74</v>
      </c>
      <c r="H262" s="4">
        <v>80</v>
      </c>
      <c r="I262" s="4">
        <v>59</v>
      </c>
      <c r="J262" s="4">
        <f t="shared" si="41"/>
        <v>535</v>
      </c>
      <c r="K262" s="14">
        <v>7</v>
      </c>
      <c r="L262" s="14">
        <v>100</v>
      </c>
      <c r="M262" s="8">
        <f t="shared" si="42"/>
        <v>64.399999999999991</v>
      </c>
      <c r="N262" s="8">
        <f t="shared" si="43"/>
        <v>37</v>
      </c>
      <c r="O262" s="8">
        <f t="shared" si="44"/>
        <v>48</v>
      </c>
      <c r="P262" s="8">
        <f t="shared" si="45"/>
        <v>23.6</v>
      </c>
      <c r="Q262" s="8">
        <f t="shared" si="46"/>
        <v>403</v>
      </c>
      <c r="R262" s="8">
        <v>8</v>
      </c>
      <c r="S262" s="8">
        <v>104</v>
      </c>
    </row>
    <row r="263" spans="1:19" ht="12.75" customHeight="1">
      <c r="A263" s="4">
        <v>6</v>
      </c>
      <c r="B263" s="4" t="s">
        <v>128</v>
      </c>
      <c r="C263" s="3">
        <v>83</v>
      </c>
      <c r="D263" s="15">
        <v>79</v>
      </c>
      <c r="E263" s="3">
        <v>89</v>
      </c>
      <c r="F263" s="4">
        <v>68</v>
      </c>
      <c r="G263" s="4">
        <v>69</v>
      </c>
      <c r="H263" s="4">
        <v>71</v>
      </c>
      <c r="I263" s="4">
        <v>61</v>
      </c>
      <c r="J263" s="4">
        <f t="shared" si="41"/>
        <v>520</v>
      </c>
      <c r="K263" s="14">
        <v>10</v>
      </c>
      <c r="L263" s="14">
        <v>117</v>
      </c>
      <c r="M263" s="8">
        <f t="shared" si="42"/>
        <v>47.599999999999994</v>
      </c>
      <c r="N263" s="8">
        <f t="shared" si="43"/>
        <v>34.5</v>
      </c>
      <c r="O263" s="8">
        <f t="shared" si="44"/>
        <v>42.6</v>
      </c>
      <c r="P263" s="8">
        <f t="shared" si="45"/>
        <v>24.400000000000002</v>
      </c>
      <c r="Q263" s="8">
        <f t="shared" si="46"/>
        <v>400.1</v>
      </c>
      <c r="R263" s="8">
        <v>9</v>
      </c>
      <c r="S263" s="8">
        <v>109</v>
      </c>
    </row>
    <row r="264" spans="1:19" ht="12.75" customHeight="1">
      <c r="A264" s="4">
        <v>6</v>
      </c>
      <c r="B264" s="4" t="s">
        <v>152</v>
      </c>
      <c r="C264" s="3">
        <v>74</v>
      </c>
      <c r="D264" s="3">
        <v>69</v>
      </c>
      <c r="E264" s="3">
        <v>56</v>
      </c>
      <c r="F264" s="4">
        <v>96</v>
      </c>
      <c r="G264" s="4">
        <v>81</v>
      </c>
      <c r="H264" s="4">
        <v>80</v>
      </c>
      <c r="I264" s="4">
        <v>68</v>
      </c>
      <c r="J264" s="4">
        <f t="shared" si="41"/>
        <v>524</v>
      </c>
      <c r="K264" s="14">
        <v>9</v>
      </c>
      <c r="L264" s="14">
        <v>112</v>
      </c>
      <c r="M264" s="8">
        <f t="shared" si="42"/>
        <v>67.199999999999989</v>
      </c>
      <c r="N264" s="8">
        <f t="shared" si="43"/>
        <v>40.5</v>
      </c>
      <c r="O264" s="8">
        <f t="shared" si="44"/>
        <v>48</v>
      </c>
      <c r="P264" s="8">
        <f t="shared" si="45"/>
        <v>27.200000000000003</v>
      </c>
      <c r="Q264" s="8">
        <f t="shared" si="46"/>
        <v>381.9</v>
      </c>
      <c r="R264" s="8">
        <v>10</v>
      </c>
      <c r="S264" s="8">
        <v>134</v>
      </c>
    </row>
    <row r="265" spans="1:19" ht="12.75" customHeight="1">
      <c r="A265" s="4">
        <v>6</v>
      </c>
      <c r="B265" s="4" t="s">
        <v>153</v>
      </c>
      <c r="C265" s="3">
        <v>86</v>
      </c>
      <c r="D265" s="3">
        <v>66</v>
      </c>
      <c r="E265" s="3">
        <v>90</v>
      </c>
      <c r="F265" s="4">
        <v>63</v>
      </c>
      <c r="G265" s="4">
        <v>50</v>
      </c>
      <c r="H265" s="4">
        <v>79</v>
      </c>
      <c r="I265" s="4">
        <v>54</v>
      </c>
      <c r="J265" s="4">
        <f t="shared" si="41"/>
        <v>488</v>
      </c>
      <c r="K265" s="14">
        <v>12</v>
      </c>
      <c r="L265" s="14">
        <v>154</v>
      </c>
      <c r="M265" s="8">
        <f t="shared" si="42"/>
        <v>44.099999999999994</v>
      </c>
      <c r="N265" s="8">
        <f t="shared" si="43"/>
        <v>25</v>
      </c>
      <c r="O265" s="8">
        <f t="shared" si="44"/>
        <v>47.4</v>
      </c>
      <c r="P265" s="8">
        <f t="shared" si="45"/>
        <v>21.6</v>
      </c>
      <c r="Q265" s="8">
        <f t="shared" si="46"/>
        <v>380.1</v>
      </c>
      <c r="R265" s="8">
        <v>11</v>
      </c>
      <c r="S265" s="8">
        <v>135</v>
      </c>
    </row>
    <row r="266" spans="1:19" ht="12.75" customHeight="1">
      <c r="A266" s="14">
        <v>6</v>
      </c>
      <c r="B266" s="14" t="s">
        <v>166</v>
      </c>
      <c r="C266" s="3">
        <v>80</v>
      </c>
      <c r="D266" s="3">
        <v>67</v>
      </c>
      <c r="E266" s="3">
        <v>67</v>
      </c>
      <c r="F266" s="14">
        <v>72</v>
      </c>
      <c r="G266" s="4">
        <v>72</v>
      </c>
      <c r="H266" s="4">
        <v>71</v>
      </c>
      <c r="I266" s="4">
        <v>80</v>
      </c>
      <c r="J266" s="4">
        <f t="shared" si="41"/>
        <v>509</v>
      </c>
      <c r="K266" s="14">
        <v>11</v>
      </c>
      <c r="L266" s="14">
        <v>131</v>
      </c>
      <c r="M266" s="8">
        <f t="shared" si="42"/>
        <v>50.4</v>
      </c>
      <c r="N266" s="8">
        <f t="shared" si="43"/>
        <v>36</v>
      </c>
      <c r="O266" s="8">
        <f t="shared" si="44"/>
        <v>42.6</v>
      </c>
      <c r="P266" s="8">
        <f t="shared" si="45"/>
        <v>32</v>
      </c>
      <c r="Q266" s="8">
        <f t="shared" si="46"/>
        <v>375</v>
      </c>
      <c r="R266" s="8">
        <v>12</v>
      </c>
      <c r="S266" s="8">
        <v>148</v>
      </c>
    </row>
    <row r="267" spans="1:19" ht="12.75" customHeight="1">
      <c r="A267" s="4">
        <v>6</v>
      </c>
      <c r="B267" s="4" t="s">
        <v>187</v>
      </c>
      <c r="C267" s="3">
        <v>78</v>
      </c>
      <c r="D267" s="3">
        <v>63</v>
      </c>
      <c r="E267" s="3">
        <v>74</v>
      </c>
      <c r="F267" s="4">
        <v>58</v>
      </c>
      <c r="G267" s="4">
        <v>77</v>
      </c>
      <c r="H267" s="4">
        <v>78</v>
      </c>
      <c r="I267" s="4">
        <v>54</v>
      </c>
      <c r="J267" s="4">
        <f t="shared" si="41"/>
        <v>482</v>
      </c>
      <c r="K267" s="14">
        <v>13</v>
      </c>
      <c r="L267" s="14">
        <v>163</v>
      </c>
      <c r="M267" s="8">
        <f t="shared" si="42"/>
        <v>40.599999999999994</v>
      </c>
      <c r="N267" s="8">
        <f t="shared" si="43"/>
        <v>38.5</v>
      </c>
      <c r="O267" s="8">
        <f t="shared" si="44"/>
        <v>46.8</v>
      </c>
      <c r="P267" s="8">
        <f t="shared" si="45"/>
        <v>21.6</v>
      </c>
      <c r="Q267" s="8">
        <f t="shared" si="46"/>
        <v>362.50000000000006</v>
      </c>
      <c r="R267" s="8">
        <v>13</v>
      </c>
      <c r="S267" s="8">
        <v>169</v>
      </c>
    </row>
    <row r="268" spans="1:19" ht="12.75" customHeight="1">
      <c r="A268" s="4">
        <v>6</v>
      </c>
      <c r="B268" s="4" t="s">
        <v>193</v>
      </c>
      <c r="C268" s="3">
        <v>86</v>
      </c>
      <c r="D268" s="3">
        <v>66</v>
      </c>
      <c r="E268" s="3">
        <v>77</v>
      </c>
      <c r="F268" s="4">
        <v>66</v>
      </c>
      <c r="G268" s="4">
        <v>49</v>
      </c>
      <c r="H268" s="4">
        <v>68</v>
      </c>
      <c r="I268" s="4">
        <v>49</v>
      </c>
      <c r="J268" s="4">
        <f t="shared" si="41"/>
        <v>461</v>
      </c>
      <c r="K268" s="14">
        <v>16</v>
      </c>
      <c r="L268" s="14">
        <v>185</v>
      </c>
      <c r="M268" s="8">
        <f t="shared" si="42"/>
        <v>46.199999999999996</v>
      </c>
      <c r="N268" s="8">
        <f t="shared" si="43"/>
        <v>24.5</v>
      </c>
      <c r="O268" s="8">
        <f t="shared" si="44"/>
        <v>40.799999999999997</v>
      </c>
      <c r="P268" s="8">
        <f t="shared" si="45"/>
        <v>19.600000000000001</v>
      </c>
      <c r="Q268" s="8">
        <f t="shared" si="46"/>
        <v>360.1</v>
      </c>
      <c r="R268" s="8">
        <v>14</v>
      </c>
      <c r="S268" s="8">
        <v>175</v>
      </c>
    </row>
    <row r="269" spans="1:19" ht="12.75" customHeight="1">
      <c r="A269" s="4">
        <v>6</v>
      </c>
      <c r="B269" s="4" t="s">
        <v>194</v>
      </c>
      <c r="C269" s="3">
        <v>78</v>
      </c>
      <c r="D269" s="3">
        <v>47</v>
      </c>
      <c r="E269" s="3">
        <v>78</v>
      </c>
      <c r="F269" s="4">
        <v>74</v>
      </c>
      <c r="G269" s="4">
        <v>63</v>
      </c>
      <c r="H269" s="4">
        <v>86</v>
      </c>
      <c r="I269" s="4">
        <v>55</v>
      </c>
      <c r="J269" s="4">
        <f t="shared" si="41"/>
        <v>481</v>
      </c>
      <c r="K269" s="14">
        <v>14</v>
      </c>
      <c r="L269" s="14">
        <v>165</v>
      </c>
      <c r="M269" s="8">
        <f t="shared" si="42"/>
        <v>51.8</v>
      </c>
      <c r="N269" s="8">
        <f t="shared" si="43"/>
        <v>31.5</v>
      </c>
      <c r="O269" s="8">
        <f t="shared" si="44"/>
        <v>51.6</v>
      </c>
      <c r="P269" s="8">
        <f t="shared" si="45"/>
        <v>22</v>
      </c>
      <c r="Q269" s="8">
        <f t="shared" si="46"/>
        <v>359.90000000000003</v>
      </c>
      <c r="R269" s="8">
        <v>15</v>
      </c>
      <c r="S269" s="8">
        <v>176</v>
      </c>
    </row>
    <row r="270" spans="1:19" ht="12.75" customHeight="1">
      <c r="A270" s="4">
        <v>6</v>
      </c>
      <c r="B270" s="4" t="s">
        <v>196</v>
      </c>
      <c r="C270" s="3">
        <v>93</v>
      </c>
      <c r="D270" s="3">
        <v>61</v>
      </c>
      <c r="E270" s="3">
        <v>90</v>
      </c>
      <c r="F270" s="4">
        <v>38</v>
      </c>
      <c r="G270" s="4">
        <v>36</v>
      </c>
      <c r="H270" s="4">
        <v>84</v>
      </c>
      <c r="I270" s="4">
        <v>49</v>
      </c>
      <c r="J270" s="4">
        <f t="shared" si="41"/>
        <v>451</v>
      </c>
      <c r="K270" s="14">
        <v>18</v>
      </c>
      <c r="L270" s="14">
        <v>193</v>
      </c>
      <c r="M270" s="8">
        <f t="shared" si="42"/>
        <v>26.599999999999998</v>
      </c>
      <c r="N270" s="8">
        <f t="shared" si="43"/>
        <v>18</v>
      </c>
      <c r="O270" s="8">
        <f t="shared" si="44"/>
        <v>50.4</v>
      </c>
      <c r="P270" s="8">
        <f t="shared" si="45"/>
        <v>19.600000000000001</v>
      </c>
      <c r="Q270" s="8">
        <f t="shared" si="46"/>
        <v>358.6</v>
      </c>
      <c r="R270" s="8">
        <v>16</v>
      </c>
      <c r="S270" s="8">
        <v>178</v>
      </c>
    </row>
    <row r="271" spans="1:19" ht="12.75" customHeight="1">
      <c r="A271" s="4">
        <v>6</v>
      </c>
      <c r="B271" s="4" t="s">
        <v>199</v>
      </c>
      <c r="C271" s="3">
        <v>75</v>
      </c>
      <c r="D271" s="3">
        <v>76</v>
      </c>
      <c r="E271" s="3">
        <v>84</v>
      </c>
      <c r="F271" s="4">
        <v>54</v>
      </c>
      <c r="G271" s="4">
        <v>32</v>
      </c>
      <c r="H271" s="4">
        <v>80</v>
      </c>
      <c r="I271" s="4">
        <v>48</v>
      </c>
      <c r="J271" s="4">
        <f t="shared" si="41"/>
        <v>449</v>
      </c>
      <c r="K271" s="14">
        <v>19</v>
      </c>
      <c r="L271" s="14">
        <v>196</v>
      </c>
      <c r="M271" s="8">
        <f t="shared" si="42"/>
        <v>37.799999999999997</v>
      </c>
      <c r="N271" s="8">
        <f t="shared" si="43"/>
        <v>16</v>
      </c>
      <c r="O271" s="8">
        <f t="shared" si="44"/>
        <v>48</v>
      </c>
      <c r="P271" s="8">
        <f t="shared" si="45"/>
        <v>19.200000000000003</v>
      </c>
      <c r="Q271" s="8">
        <f t="shared" si="46"/>
        <v>356</v>
      </c>
      <c r="R271" s="8">
        <v>17</v>
      </c>
      <c r="S271" s="8">
        <v>181</v>
      </c>
    </row>
    <row r="272" spans="1:19" ht="12.75" customHeight="1">
      <c r="A272" s="4">
        <v>6</v>
      </c>
      <c r="B272" s="4" t="s">
        <v>200</v>
      </c>
      <c r="C272" s="3">
        <v>76</v>
      </c>
      <c r="D272" s="3">
        <v>56</v>
      </c>
      <c r="E272" s="3">
        <v>75</v>
      </c>
      <c r="F272" s="4">
        <v>62</v>
      </c>
      <c r="G272" s="4">
        <v>66</v>
      </c>
      <c r="H272" s="4">
        <v>82</v>
      </c>
      <c r="I272" s="4">
        <v>54</v>
      </c>
      <c r="J272" s="4">
        <f t="shared" si="41"/>
        <v>471</v>
      </c>
      <c r="K272" s="14">
        <v>15</v>
      </c>
      <c r="L272" s="14">
        <v>176</v>
      </c>
      <c r="M272" s="8">
        <f t="shared" si="42"/>
        <v>43.4</v>
      </c>
      <c r="N272" s="8">
        <f t="shared" si="43"/>
        <v>33</v>
      </c>
      <c r="O272" s="8">
        <f t="shared" si="44"/>
        <v>49.199999999999996</v>
      </c>
      <c r="P272" s="8">
        <f t="shared" si="45"/>
        <v>21.6</v>
      </c>
      <c r="Q272" s="8">
        <f t="shared" si="46"/>
        <v>354.2</v>
      </c>
      <c r="R272" s="8">
        <v>18</v>
      </c>
      <c r="S272" s="8">
        <v>182</v>
      </c>
    </row>
    <row r="273" spans="1:19" ht="12.75" customHeight="1">
      <c r="A273" s="4">
        <v>6</v>
      </c>
      <c r="B273" s="4" t="s">
        <v>212</v>
      </c>
      <c r="C273" s="3">
        <v>72</v>
      </c>
      <c r="D273" s="3">
        <v>50</v>
      </c>
      <c r="E273" s="3">
        <v>69</v>
      </c>
      <c r="F273" s="4">
        <v>70</v>
      </c>
      <c r="G273" s="4">
        <v>78</v>
      </c>
      <c r="H273" s="4">
        <v>74</v>
      </c>
      <c r="I273" s="4">
        <v>46</v>
      </c>
      <c r="J273" s="4">
        <f t="shared" si="41"/>
        <v>459</v>
      </c>
      <c r="K273" s="14">
        <v>17</v>
      </c>
      <c r="L273" s="14">
        <v>188</v>
      </c>
      <c r="M273" s="8">
        <f t="shared" si="42"/>
        <v>49</v>
      </c>
      <c r="N273" s="8">
        <f t="shared" si="43"/>
        <v>39</v>
      </c>
      <c r="O273" s="8">
        <f t="shared" si="44"/>
        <v>44.4</v>
      </c>
      <c r="P273" s="8">
        <f t="shared" si="45"/>
        <v>18.400000000000002</v>
      </c>
      <c r="Q273" s="8">
        <f t="shared" si="46"/>
        <v>341.79999999999995</v>
      </c>
      <c r="R273" s="8">
        <v>19</v>
      </c>
      <c r="S273" s="8">
        <v>194</v>
      </c>
    </row>
    <row r="274" spans="1:19" ht="12.75" customHeight="1">
      <c r="A274" s="4">
        <v>6</v>
      </c>
      <c r="B274" s="4" t="s">
        <v>232</v>
      </c>
      <c r="C274" s="3">
        <v>69</v>
      </c>
      <c r="D274" s="3">
        <v>60</v>
      </c>
      <c r="E274" s="3">
        <v>67</v>
      </c>
      <c r="F274" s="4">
        <v>52</v>
      </c>
      <c r="G274" s="4">
        <v>67</v>
      </c>
      <c r="H274" s="4">
        <v>69</v>
      </c>
      <c r="I274" s="4">
        <v>55</v>
      </c>
      <c r="J274" s="4">
        <f t="shared" si="41"/>
        <v>439</v>
      </c>
      <c r="K274" s="14">
        <v>21</v>
      </c>
      <c r="L274" s="14">
        <v>213</v>
      </c>
      <c r="M274" s="8">
        <f t="shared" si="42"/>
        <v>36.4</v>
      </c>
      <c r="N274" s="8">
        <f t="shared" si="43"/>
        <v>33.5</v>
      </c>
      <c r="O274" s="8">
        <f t="shared" si="44"/>
        <v>41.4</v>
      </c>
      <c r="P274" s="8">
        <f t="shared" si="45"/>
        <v>22</v>
      </c>
      <c r="Q274" s="8">
        <f t="shared" si="46"/>
        <v>329.29999999999995</v>
      </c>
      <c r="R274" s="8">
        <v>20</v>
      </c>
      <c r="S274" s="8">
        <v>214</v>
      </c>
    </row>
    <row r="275" spans="1:19" ht="12.75" customHeight="1">
      <c r="A275" s="4">
        <v>6</v>
      </c>
      <c r="B275" s="4" t="s">
        <v>237</v>
      </c>
      <c r="C275" s="3">
        <v>83</v>
      </c>
      <c r="D275" s="8">
        <v>33</v>
      </c>
      <c r="E275" s="3">
        <v>75</v>
      </c>
      <c r="F275" s="14">
        <v>42</v>
      </c>
      <c r="G275" s="4">
        <v>51</v>
      </c>
      <c r="H275" s="4">
        <v>87</v>
      </c>
      <c r="I275" s="14">
        <v>70</v>
      </c>
      <c r="J275" s="14">
        <f t="shared" si="41"/>
        <v>441</v>
      </c>
      <c r="K275" s="14">
        <v>20</v>
      </c>
      <c r="L275" s="14">
        <v>206</v>
      </c>
      <c r="M275" s="8">
        <f t="shared" si="42"/>
        <v>29.4</v>
      </c>
      <c r="N275" s="8">
        <f t="shared" si="43"/>
        <v>25.5</v>
      </c>
      <c r="O275" s="8">
        <f t="shared" si="44"/>
        <v>52.199999999999996</v>
      </c>
      <c r="P275" s="8">
        <f t="shared" si="45"/>
        <v>28</v>
      </c>
      <c r="Q275" s="8">
        <f t="shared" si="46"/>
        <v>326.10000000000002</v>
      </c>
      <c r="R275" s="8">
        <v>21</v>
      </c>
      <c r="S275" s="8">
        <v>219</v>
      </c>
    </row>
    <row r="276" spans="1:19" ht="12.75" customHeight="1">
      <c r="A276" s="4">
        <v>6</v>
      </c>
      <c r="B276" s="4" t="s">
        <v>244</v>
      </c>
      <c r="C276" s="3">
        <v>64</v>
      </c>
      <c r="D276" s="3">
        <v>72</v>
      </c>
      <c r="E276" s="3">
        <v>67</v>
      </c>
      <c r="F276" s="4">
        <v>50</v>
      </c>
      <c r="G276" s="4">
        <v>67</v>
      </c>
      <c r="H276" s="4">
        <v>50</v>
      </c>
      <c r="I276" s="4">
        <v>42</v>
      </c>
      <c r="J276" s="4">
        <f t="shared" si="41"/>
        <v>412</v>
      </c>
      <c r="K276" s="14">
        <v>23</v>
      </c>
      <c r="L276" s="14">
        <v>240</v>
      </c>
      <c r="M276" s="8">
        <f t="shared" si="42"/>
        <v>35</v>
      </c>
      <c r="N276" s="8">
        <f t="shared" si="43"/>
        <v>33.5</v>
      </c>
      <c r="O276" s="8">
        <f t="shared" si="44"/>
        <v>30</v>
      </c>
      <c r="P276" s="8">
        <f t="shared" si="45"/>
        <v>16.8</v>
      </c>
      <c r="Q276" s="8">
        <f t="shared" si="46"/>
        <v>318.3</v>
      </c>
      <c r="R276" s="8">
        <v>22</v>
      </c>
      <c r="S276" s="8">
        <v>226</v>
      </c>
    </row>
    <row r="277" spans="1:19" ht="12.75" customHeight="1">
      <c r="A277" s="4">
        <v>6</v>
      </c>
      <c r="B277" s="4" t="s">
        <v>248</v>
      </c>
      <c r="C277" s="3">
        <v>73</v>
      </c>
      <c r="D277" s="3">
        <v>50</v>
      </c>
      <c r="E277" s="3">
        <v>63</v>
      </c>
      <c r="F277" s="4">
        <v>56</v>
      </c>
      <c r="G277" s="4">
        <v>65</v>
      </c>
      <c r="H277" s="4">
        <v>68</v>
      </c>
      <c r="I277" s="4">
        <v>46</v>
      </c>
      <c r="J277" s="4">
        <f t="shared" si="41"/>
        <v>421</v>
      </c>
      <c r="K277" s="14">
        <v>22</v>
      </c>
      <c r="L277" s="14">
        <v>231</v>
      </c>
      <c r="M277" s="8">
        <f t="shared" si="42"/>
        <v>39.199999999999996</v>
      </c>
      <c r="N277" s="8">
        <f t="shared" si="43"/>
        <v>32.5</v>
      </c>
      <c r="O277" s="8">
        <f t="shared" si="44"/>
        <v>40.799999999999997</v>
      </c>
      <c r="P277" s="8">
        <f t="shared" si="45"/>
        <v>18.400000000000002</v>
      </c>
      <c r="Q277" s="8">
        <f t="shared" si="46"/>
        <v>316.89999999999998</v>
      </c>
      <c r="R277" s="8">
        <v>23</v>
      </c>
      <c r="S277" s="8">
        <v>230</v>
      </c>
    </row>
    <row r="278" spans="1:19" ht="12.75" customHeight="1">
      <c r="A278" s="4">
        <v>6</v>
      </c>
      <c r="B278" s="4" t="s">
        <v>261</v>
      </c>
      <c r="C278" s="3">
        <v>70</v>
      </c>
      <c r="D278" s="3">
        <v>47</v>
      </c>
      <c r="E278" s="3">
        <v>66</v>
      </c>
      <c r="F278" s="4">
        <v>63</v>
      </c>
      <c r="G278" s="4">
        <v>55</v>
      </c>
      <c r="H278" s="4">
        <v>55</v>
      </c>
      <c r="I278" s="4">
        <v>50</v>
      </c>
      <c r="J278" s="4">
        <f t="shared" si="41"/>
        <v>406</v>
      </c>
      <c r="K278" s="14">
        <v>24</v>
      </c>
      <c r="L278" s="14">
        <v>244</v>
      </c>
      <c r="M278" s="8">
        <f t="shared" si="42"/>
        <v>44.099999999999994</v>
      </c>
      <c r="N278" s="8">
        <f t="shared" si="43"/>
        <v>27.5</v>
      </c>
      <c r="O278" s="8">
        <f t="shared" si="44"/>
        <v>33</v>
      </c>
      <c r="P278" s="8">
        <f t="shared" si="45"/>
        <v>20</v>
      </c>
      <c r="Q278" s="8">
        <f t="shared" si="46"/>
        <v>307.60000000000002</v>
      </c>
      <c r="R278" s="8">
        <v>24</v>
      </c>
      <c r="S278" s="8">
        <v>243</v>
      </c>
    </row>
    <row r="279" spans="1:19" ht="12.75" customHeight="1">
      <c r="A279" s="4">
        <v>6</v>
      </c>
      <c r="B279" s="4" t="s">
        <v>268</v>
      </c>
      <c r="C279" s="3">
        <v>80</v>
      </c>
      <c r="D279" s="3">
        <v>50</v>
      </c>
      <c r="E279" s="3">
        <v>55</v>
      </c>
      <c r="F279" s="4">
        <v>42</v>
      </c>
      <c r="G279" s="4">
        <v>37</v>
      </c>
      <c r="H279" s="4">
        <v>84</v>
      </c>
      <c r="I279" s="4">
        <v>55</v>
      </c>
      <c r="J279" s="4">
        <f t="shared" si="41"/>
        <v>403</v>
      </c>
      <c r="K279" s="14">
        <v>25</v>
      </c>
      <c r="L279" s="14">
        <v>248</v>
      </c>
      <c r="M279" s="8">
        <f t="shared" si="42"/>
        <v>29.4</v>
      </c>
      <c r="N279" s="8">
        <f t="shared" si="43"/>
        <v>18.5</v>
      </c>
      <c r="O279" s="8">
        <f t="shared" si="44"/>
        <v>50.4</v>
      </c>
      <c r="P279" s="8">
        <f t="shared" si="45"/>
        <v>22</v>
      </c>
      <c r="Q279" s="8">
        <f t="shared" si="46"/>
        <v>305.3</v>
      </c>
      <c r="R279" s="8">
        <v>25</v>
      </c>
      <c r="S279" s="8">
        <v>250</v>
      </c>
    </row>
    <row r="280" spans="1:19" ht="12.75" customHeight="1">
      <c r="A280" s="4">
        <v>6</v>
      </c>
      <c r="B280" s="4" t="s">
        <v>280</v>
      </c>
      <c r="C280" s="3">
        <v>71</v>
      </c>
      <c r="D280" s="3">
        <v>51</v>
      </c>
      <c r="E280" s="3">
        <v>64</v>
      </c>
      <c r="F280" s="4">
        <v>33</v>
      </c>
      <c r="G280" s="4">
        <v>44</v>
      </c>
      <c r="H280" s="4">
        <v>76</v>
      </c>
      <c r="I280" s="4">
        <v>47</v>
      </c>
      <c r="J280" s="4">
        <f t="shared" si="41"/>
        <v>386</v>
      </c>
      <c r="K280" s="14">
        <v>26</v>
      </c>
      <c r="L280" s="14">
        <v>265</v>
      </c>
      <c r="M280" s="8">
        <f t="shared" si="42"/>
        <v>23.099999999999998</v>
      </c>
      <c r="N280" s="8">
        <f t="shared" si="43"/>
        <v>22</v>
      </c>
      <c r="O280" s="8">
        <f t="shared" si="44"/>
        <v>45.6</v>
      </c>
      <c r="P280" s="8">
        <f t="shared" si="45"/>
        <v>18.8</v>
      </c>
      <c r="Q280" s="8">
        <f t="shared" si="46"/>
        <v>295.5</v>
      </c>
      <c r="R280" s="8">
        <v>26</v>
      </c>
      <c r="S280" s="8">
        <v>262</v>
      </c>
    </row>
    <row r="281" spans="1:19" ht="12.75" customHeight="1">
      <c r="A281" s="4">
        <v>6</v>
      </c>
      <c r="B281" s="4" t="s">
        <v>283</v>
      </c>
      <c r="C281" s="3">
        <v>75</v>
      </c>
      <c r="D281" s="3">
        <v>60</v>
      </c>
      <c r="E281" s="3">
        <v>43</v>
      </c>
      <c r="F281" s="4">
        <v>43</v>
      </c>
      <c r="G281" s="4">
        <v>44</v>
      </c>
      <c r="H281" s="4">
        <v>67</v>
      </c>
      <c r="I281" s="4">
        <v>51</v>
      </c>
      <c r="J281" s="4">
        <f t="shared" si="41"/>
        <v>383</v>
      </c>
      <c r="K281" s="14">
        <v>27</v>
      </c>
      <c r="L281" s="14">
        <v>268</v>
      </c>
      <c r="M281" s="8">
        <f t="shared" si="42"/>
        <v>30.099999999999998</v>
      </c>
      <c r="N281" s="8">
        <f t="shared" si="43"/>
        <v>22</v>
      </c>
      <c r="O281" s="8">
        <f t="shared" si="44"/>
        <v>40.199999999999996</v>
      </c>
      <c r="P281" s="8">
        <f t="shared" si="45"/>
        <v>20.400000000000002</v>
      </c>
      <c r="Q281" s="8">
        <f t="shared" si="46"/>
        <v>290.7</v>
      </c>
      <c r="R281" s="8">
        <v>27</v>
      </c>
      <c r="S281" s="8">
        <v>265</v>
      </c>
    </row>
    <row r="282" spans="1:19" ht="12.75" customHeight="1">
      <c r="A282" s="4">
        <v>6</v>
      </c>
      <c r="B282" s="4" t="s">
        <v>285</v>
      </c>
      <c r="C282" s="3">
        <v>57</v>
      </c>
      <c r="D282" s="3">
        <v>64</v>
      </c>
      <c r="E282" s="3">
        <v>67</v>
      </c>
      <c r="F282" s="4">
        <v>36</v>
      </c>
      <c r="G282" s="4">
        <v>35</v>
      </c>
      <c r="H282" s="4">
        <v>63</v>
      </c>
      <c r="I282" s="4">
        <v>52</v>
      </c>
      <c r="J282" s="4">
        <f t="shared" si="41"/>
        <v>374</v>
      </c>
      <c r="K282" s="14">
        <v>29</v>
      </c>
      <c r="L282" s="14">
        <v>278</v>
      </c>
      <c r="M282" s="8">
        <f t="shared" si="42"/>
        <v>25.2</v>
      </c>
      <c r="N282" s="8">
        <f t="shared" si="43"/>
        <v>17.5</v>
      </c>
      <c r="O282" s="8">
        <f t="shared" si="44"/>
        <v>37.799999999999997</v>
      </c>
      <c r="P282" s="8">
        <f t="shared" si="45"/>
        <v>20.8</v>
      </c>
      <c r="Q282" s="8">
        <f t="shared" si="46"/>
        <v>289.3</v>
      </c>
      <c r="R282" s="8">
        <v>28</v>
      </c>
      <c r="S282" s="8">
        <v>267</v>
      </c>
    </row>
    <row r="283" spans="1:19" ht="12.75" customHeight="1">
      <c r="A283" s="4">
        <v>6</v>
      </c>
      <c r="B283" s="4" t="s">
        <v>297</v>
      </c>
      <c r="C283" s="3">
        <v>65</v>
      </c>
      <c r="D283" s="3">
        <v>49</v>
      </c>
      <c r="E283" s="3">
        <v>63</v>
      </c>
      <c r="F283" s="4">
        <v>37</v>
      </c>
      <c r="G283" s="4">
        <v>27</v>
      </c>
      <c r="H283" s="4">
        <v>78</v>
      </c>
      <c r="I283" s="4">
        <v>46</v>
      </c>
      <c r="J283" s="4">
        <f t="shared" si="41"/>
        <v>365</v>
      </c>
      <c r="K283" s="14">
        <v>32</v>
      </c>
      <c r="L283" s="14">
        <v>288</v>
      </c>
      <c r="M283" s="8">
        <f t="shared" si="42"/>
        <v>25.9</v>
      </c>
      <c r="N283" s="8">
        <f t="shared" si="43"/>
        <v>13.5</v>
      </c>
      <c r="O283" s="8">
        <f t="shared" si="44"/>
        <v>46.8</v>
      </c>
      <c r="P283" s="8">
        <f t="shared" si="45"/>
        <v>18.400000000000002</v>
      </c>
      <c r="Q283" s="8">
        <f t="shared" si="46"/>
        <v>281.59999999999997</v>
      </c>
      <c r="R283" s="8">
        <v>29</v>
      </c>
      <c r="S283" s="8">
        <v>279</v>
      </c>
    </row>
    <row r="284" spans="1:19" ht="12.75" customHeight="1">
      <c r="A284" s="4">
        <v>6</v>
      </c>
      <c r="B284" s="4" t="s">
        <v>300</v>
      </c>
      <c r="C284" s="3">
        <v>57</v>
      </c>
      <c r="D284" s="3">
        <v>77</v>
      </c>
      <c r="E284" s="3">
        <v>41</v>
      </c>
      <c r="F284" s="4">
        <v>39</v>
      </c>
      <c r="G284" s="4">
        <v>46</v>
      </c>
      <c r="H284" s="4">
        <v>59</v>
      </c>
      <c r="I284" s="4">
        <v>47</v>
      </c>
      <c r="J284" s="4">
        <f t="shared" si="41"/>
        <v>366</v>
      </c>
      <c r="K284" s="14">
        <v>31</v>
      </c>
      <c r="L284" s="14">
        <v>287</v>
      </c>
      <c r="M284" s="8">
        <f t="shared" si="42"/>
        <v>27.299999999999997</v>
      </c>
      <c r="N284" s="8">
        <f t="shared" si="43"/>
        <v>23</v>
      </c>
      <c r="O284" s="8">
        <f t="shared" si="44"/>
        <v>35.4</v>
      </c>
      <c r="P284" s="8">
        <f t="shared" si="45"/>
        <v>18.8</v>
      </c>
      <c r="Q284" s="8">
        <f t="shared" si="46"/>
        <v>279.5</v>
      </c>
      <c r="R284" s="8">
        <v>30</v>
      </c>
      <c r="S284" s="8">
        <v>282</v>
      </c>
    </row>
    <row r="285" spans="1:19" ht="12.75" customHeight="1">
      <c r="A285" s="4">
        <v>6</v>
      </c>
      <c r="B285" s="4" t="s">
        <v>302</v>
      </c>
      <c r="C285" s="3">
        <v>67</v>
      </c>
      <c r="D285" s="3">
        <v>27</v>
      </c>
      <c r="E285" s="3">
        <v>73</v>
      </c>
      <c r="F285" s="4">
        <v>29</v>
      </c>
      <c r="G285" s="4">
        <v>46</v>
      </c>
      <c r="H285" s="4">
        <v>64</v>
      </c>
      <c r="I285" s="4">
        <v>68</v>
      </c>
      <c r="J285" s="4">
        <f t="shared" si="41"/>
        <v>374</v>
      </c>
      <c r="K285" s="14">
        <v>28</v>
      </c>
      <c r="L285" s="14">
        <v>277</v>
      </c>
      <c r="M285" s="8">
        <f t="shared" si="42"/>
        <v>20.299999999999997</v>
      </c>
      <c r="N285" s="8">
        <f t="shared" si="43"/>
        <v>23</v>
      </c>
      <c r="O285" s="8">
        <f t="shared" si="44"/>
        <v>38.4</v>
      </c>
      <c r="P285" s="8">
        <f t="shared" si="45"/>
        <v>27.200000000000003</v>
      </c>
      <c r="Q285" s="8">
        <f t="shared" si="46"/>
        <v>275.90000000000003</v>
      </c>
      <c r="R285" s="8">
        <v>31</v>
      </c>
      <c r="S285" s="8">
        <v>284</v>
      </c>
    </row>
    <row r="286" spans="1:19" ht="12.75" customHeight="1">
      <c r="A286" s="4">
        <v>6</v>
      </c>
      <c r="B286" s="4" t="s">
        <v>314</v>
      </c>
      <c r="C286" s="3">
        <v>67</v>
      </c>
      <c r="D286" s="3">
        <v>53</v>
      </c>
      <c r="E286" s="3">
        <v>45</v>
      </c>
      <c r="F286" s="4">
        <v>44</v>
      </c>
      <c r="G286" s="4">
        <v>29</v>
      </c>
      <c r="H286" s="4">
        <v>69</v>
      </c>
      <c r="I286" s="4">
        <v>41</v>
      </c>
      <c r="J286" s="4">
        <f t="shared" si="41"/>
        <v>348</v>
      </c>
      <c r="K286" s="14">
        <v>34</v>
      </c>
      <c r="L286" s="14">
        <v>309</v>
      </c>
      <c r="M286" s="8">
        <f t="shared" si="42"/>
        <v>30.799999999999997</v>
      </c>
      <c r="N286" s="8">
        <f t="shared" si="43"/>
        <v>14.5</v>
      </c>
      <c r="O286" s="8">
        <f t="shared" si="44"/>
        <v>41.4</v>
      </c>
      <c r="P286" s="8">
        <f t="shared" si="45"/>
        <v>16.400000000000002</v>
      </c>
      <c r="Q286" s="8">
        <f t="shared" si="46"/>
        <v>268.10000000000002</v>
      </c>
      <c r="R286" s="8">
        <v>32</v>
      </c>
      <c r="S286" s="8">
        <v>296</v>
      </c>
    </row>
    <row r="287" spans="1:19" ht="12.75" customHeight="1">
      <c r="A287" s="4">
        <v>6</v>
      </c>
      <c r="B287" s="4" t="s">
        <v>317</v>
      </c>
      <c r="C287" s="3">
        <v>77</v>
      </c>
      <c r="D287" s="3">
        <v>39</v>
      </c>
      <c r="E287" s="3">
        <v>27</v>
      </c>
      <c r="F287" s="4">
        <v>48</v>
      </c>
      <c r="G287" s="4">
        <v>57</v>
      </c>
      <c r="H287" s="4">
        <v>72</v>
      </c>
      <c r="I287" s="4">
        <v>47</v>
      </c>
      <c r="J287" s="4">
        <f t="shared" ref="J287:J305" si="47">SUM(C287:I287)</f>
        <v>367</v>
      </c>
      <c r="K287" s="14">
        <v>30</v>
      </c>
      <c r="L287" s="14">
        <v>286</v>
      </c>
      <c r="M287" s="8">
        <f t="shared" ref="M287:M305" si="48">F287*0.7</f>
        <v>33.599999999999994</v>
      </c>
      <c r="N287" s="8">
        <f t="shared" ref="N287:N305" si="49">G287*0.5</f>
        <v>28.5</v>
      </c>
      <c r="O287" s="8">
        <f t="shared" ref="O287:O305" si="50">H287*0.6</f>
        <v>43.199999999999996</v>
      </c>
      <c r="P287" s="8">
        <f t="shared" ref="P287:P305" si="51">I287*0.4</f>
        <v>18.8</v>
      </c>
      <c r="Q287" s="8">
        <f t="shared" ref="Q287:Q305" si="52">C287+D287+E287+M287+N287+O287+P287</f>
        <v>267.09999999999997</v>
      </c>
      <c r="R287" s="8">
        <v>33</v>
      </c>
      <c r="S287" s="8">
        <v>299</v>
      </c>
    </row>
    <row r="288" spans="1:19" ht="12.75" customHeight="1">
      <c r="A288" s="4">
        <v>6</v>
      </c>
      <c r="B288" s="4" t="s">
        <v>318</v>
      </c>
      <c r="C288" s="3">
        <v>84</v>
      </c>
      <c r="D288" s="3">
        <v>37</v>
      </c>
      <c r="E288" s="3">
        <v>66</v>
      </c>
      <c r="F288" s="4">
        <v>23</v>
      </c>
      <c r="G288" s="4">
        <v>33</v>
      </c>
      <c r="H288" s="4">
        <v>57</v>
      </c>
      <c r="I288" s="4">
        <v>32</v>
      </c>
      <c r="J288" s="4">
        <f t="shared" si="47"/>
        <v>332</v>
      </c>
      <c r="K288" s="14">
        <v>37</v>
      </c>
      <c r="L288" s="14">
        <v>318</v>
      </c>
      <c r="M288" s="8">
        <f t="shared" si="48"/>
        <v>16.099999999999998</v>
      </c>
      <c r="N288" s="8">
        <f t="shared" si="49"/>
        <v>16.5</v>
      </c>
      <c r="O288" s="8">
        <f t="shared" si="50"/>
        <v>34.199999999999996</v>
      </c>
      <c r="P288" s="8">
        <f t="shared" si="51"/>
        <v>12.8</v>
      </c>
      <c r="Q288" s="8">
        <f t="shared" si="52"/>
        <v>266.59999999999997</v>
      </c>
      <c r="R288" s="8">
        <v>34</v>
      </c>
      <c r="S288" s="8">
        <v>300</v>
      </c>
    </row>
    <row r="289" spans="1:19" ht="12.75" customHeight="1">
      <c r="A289" s="4">
        <v>6</v>
      </c>
      <c r="B289" s="4" t="s">
        <v>319</v>
      </c>
      <c r="C289" s="3">
        <v>65</v>
      </c>
      <c r="D289" s="3">
        <v>67</v>
      </c>
      <c r="E289" s="3">
        <v>41</v>
      </c>
      <c r="F289" s="4">
        <v>39</v>
      </c>
      <c r="G289" s="4">
        <v>31</v>
      </c>
      <c r="H289" s="4">
        <v>55</v>
      </c>
      <c r="I289" s="4">
        <v>43</v>
      </c>
      <c r="J289" s="4">
        <f t="shared" si="47"/>
        <v>341</v>
      </c>
      <c r="K289" s="14">
        <v>35</v>
      </c>
      <c r="L289" s="14">
        <v>312</v>
      </c>
      <c r="M289" s="8">
        <f t="shared" si="48"/>
        <v>27.299999999999997</v>
      </c>
      <c r="N289" s="8">
        <f t="shared" si="49"/>
        <v>15.5</v>
      </c>
      <c r="O289" s="8">
        <f t="shared" si="50"/>
        <v>33</v>
      </c>
      <c r="P289" s="8">
        <f t="shared" si="51"/>
        <v>17.2</v>
      </c>
      <c r="Q289" s="8">
        <f t="shared" si="52"/>
        <v>266</v>
      </c>
      <c r="R289" s="8">
        <v>35</v>
      </c>
      <c r="S289" s="8">
        <v>301</v>
      </c>
    </row>
    <row r="290" spans="1:19" ht="12.75" customHeight="1">
      <c r="A290" s="4">
        <v>6</v>
      </c>
      <c r="B290" s="4" t="s">
        <v>334</v>
      </c>
      <c r="C290" s="3">
        <v>71</v>
      </c>
      <c r="D290" s="3">
        <v>58</v>
      </c>
      <c r="E290" s="3">
        <v>34</v>
      </c>
      <c r="F290" s="4">
        <v>20</v>
      </c>
      <c r="G290" s="4">
        <v>37</v>
      </c>
      <c r="H290" s="4">
        <v>74</v>
      </c>
      <c r="I290" s="4">
        <v>35</v>
      </c>
      <c r="J290" s="4">
        <f t="shared" si="47"/>
        <v>329</v>
      </c>
      <c r="K290" s="14">
        <v>38</v>
      </c>
      <c r="L290" s="14">
        <v>324</v>
      </c>
      <c r="M290" s="8">
        <f t="shared" si="48"/>
        <v>14</v>
      </c>
      <c r="N290" s="8">
        <f t="shared" si="49"/>
        <v>18.5</v>
      </c>
      <c r="O290" s="8">
        <f t="shared" si="50"/>
        <v>44.4</v>
      </c>
      <c r="P290" s="8">
        <f t="shared" si="51"/>
        <v>14</v>
      </c>
      <c r="Q290" s="8">
        <f t="shared" si="52"/>
        <v>253.9</v>
      </c>
      <c r="R290" s="8">
        <v>36</v>
      </c>
      <c r="S290" s="8">
        <v>316</v>
      </c>
    </row>
    <row r="291" spans="1:19" ht="12.75" customHeight="1">
      <c r="A291" s="4">
        <v>6</v>
      </c>
      <c r="B291" s="4" t="s">
        <v>340</v>
      </c>
      <c r="C291" s="3">
        <v>52</v>
      </c>
      <c r="D291" s="3">
        <v>59</v>
      </c>
      <c r="E291" s="3">
        <v>23</v>
      </c>
      <c r="F291" s="4">
        <v>50</v>
      </c>
      <c r="G291" s="4">
        <v>40</v>
      </c>
      <c r="H291" s="4">
        <v>60</v>
      </c>
      <c r="I291" s="4">
        <v>54</v>
      </c>
      <c r="J291" s="4">
        <f t="shared" si="47"/>
        <v>338</v>
      </c>
      <c r="K291" s="14">
        <v>36</v>
      </c>
      <c r="L291" s="14">
        <v>313</v>
      </c>
      <c r="M291" s="8">
        <f t="shared" si="48"/>
        <v>35</v>
      </c>
      <c r="N291" s="8">
        <f t="shared" si="49"/>
        <v>20</v>
      </c>
      <c r="O291" s="8">
        <f t="shared" si="50"/>
        <v>36</v>
      </c>
      <c r="P291" s="8">
        <f t="shared" si="51"/>
        <v>21.6</v>
      </c>
      <c r="Q291" s="8">
        <f t="shared" si="52"/>
        <v>246.6</v>
      </c>
      <c r="R291" s="8">
        <v>37</v>
      </c>
      <c r="S291" s="8">
        <v>322</v>
      </c>
    </row>
    <row r="292" spans="1:19" ht="12.75" customHeight="1">
      <c r="A292" s="4">
        <v>6</v>
      </c>
      <c r="B292" s="4" t="s">
        <v>350</v>
      </c>
      <c r="C292" s="3">
        <v>74</v>
      </c>
      <c r="D292" s="3">
        <v>28</v>
      </c>
      <c r="E292" s="3">
        <v>19</v>
      </c>
      <c r="F292" s="4">
        <v>28</v>
      </c>
      <c r="G292" s="4">
        <v>71</v>
      </c>
      <c r="H292" s="4">
        <v>64</v>
      </c>
      <c r="I292" s="4">
        <v>65</v>
      </c>
      <c r="J292" s="4">
        <f t="shared" si="47"/>
        <v>349</v>
      </c>
      <c r="K292" s="14">
        <v>33</v>
      </c>
      <c r="L292" s="14">
        <v>308</v>
      </c>
      <c r="M292" s="8">
        <f t="shared" si="48"/>
        <v>19.599999999999998</v>
      </c>
      <c r="N292" s="8">
        <f t="shared" si="49"/>
        <v>35.5</v>
      </c>
      <c r="O292" s="8">
        <f t="shared" si="50"/>
        <v>38.4</v>
      </c>
      <c r="P292" s="8">
        <f t="shared" si="51"/>
        <v>26</v>
      </c>
      <c r="Q292" s="8">
        <f t="shared" si="52"/>
        <v>240.5</v>
      </c>
      <c r="R292" s="8">
        <v>38</v>
      </c>
      <c r="S292" s="8">
        <v>332</v>
      </c>
    </row>
    <row r="293" spans="1:19" ht="12.75" customHeight="1">
      <c r="A293" s="4">
        <v>6</v>
      </c>
      <c r="B293" s="4" t="s">
        <v>352</v>
      </c>
      <c r="C293" s="3">
        <v>56</v>
      </c>
      <c r="D293" s="3">
        <v>42</v>
      </c>
      <c r="E293" s="3">
        <v>45</v>
      </c>
      <c r="F293" s="4">
        <v>35</v>
      </c>
      <c r="G293" s="4">
        <v>49</v>
      </c>
      <c r="H293" s="4">
        <v>58</v>
      </c>
      <c r="I293" s="4">
        <v>29</v>
      </c>
      <c r="J293" s="4">
        <f t="shared" si="47"/>
        <v>314</v>
      </c>
      <c r="K293" s="14">
        <v>39</v>
      </c>
      <c r="L293" s="14">
        <v>334</v>
      </c>
      <c r="M293" s="8">
        <f t="shared" si="48"/>
        <v>24.5</v>
      </c>
      <c r="N293" s="8">
        <f t="shared" si="49"/>
        <v>24.5</v>
      </c>
      <c r="O293" s="8">
        <f t="shared" si="50"/>
        <v>34.799999999999997</v>
      </c>
      <c r="P293" s="8">
        <f t="shared" si="51"/>
        <v>11.600000000000001</v>
      </c>
      <c r="Q293" s="8">
        <f t="shared" si="52"/>
        <v>238.4</v>
      </c>
      <c r="R293" s="8">
        <v>39</v>
      </c>
      <c r="S293" s="8">
        <v>334</v>
      </c>
    </row>
    <row r="294" spans="1:19" ht="12.75" customHeight="1">
      <c r="A294" s="4">
        <v>6</v>
      </c>
      <c r="B294" s="4" t="s">
        <v>356</v>
      </c>
      <c r="C294" s="3">
        <v>61</v>
      </c>
      <c r="D294" s="3">
        <v>34</v>
      </c>
      <c r="E294" s="3">
        <v>43</v>
      </c>
      <c r="F294" s="4">
        <v>41</v>
      </c>
      <c r="G294" s="4">
        <v>31</v>
      </c>
      <c r="H294" s="4">
        <v>57</v>
      </c>
      <c r="I294" s="4">
        <v>32</v>
      </c>
      <c r="J294" s="4">
        <f t="shared" si="47"/>
        <v>299</v>
      </c>
      <c r="K294" s="14">
        <v>42</v>
      </c>
      <c r="L294" s="14">
        <v>340</v>
      </c>
      <c r="M294" s="8">
        <f t="shared" si="48"/>
        <v>28.7</v>
      </c>
      <c r="N294" s="8">
        <f t="shared" si="49"/>
        <v>15.5</v>
      </c>
      <c r="O294" s="8">
        <f t="shared" si="50"/>
        <v>34.199999999999996</v>
      </c>
      <c r="P294" s="8">
        <f t="shared" si="51"/>
        <v>12.8</v>
      </c>
      <c r="Q294" s="8">
        <f t="shared" si="52"/>
        <v>229.2</v>
      </c>
      <c r="R294" s="8">
        <v>40</v>
      </c>
      <c r="S294" s="8">
        <v>338</v>
      </c>
    </row>
    <row r="295" spans="1:19" ht="12.75" customHeight="1">
      <c r="A295" s="4">
        <v>6</v>
      </c>
      <c r="B295" s="4" t="s">
        <v>357</v>
      </c>
      <c r="C295" s="3">
        <v>62</v>
      </c>
      <c r="D295" s="3">
        <v>45</v>
      </c>
      <c r="E295" s="3">
        <v>34</v>
      </c>
      <c r="F295" s="4">
        <v>23</v>
      </c>
      <c r="G295" s="4">
        <v>27</v>
      </c>
      <c r="H295" s="4">
        <v>68</v>
      </c>
      <c r="I295" s="4">
        <v>40</v>
      </c>
      <c r="J295" s="4">
        <f t="shared" si="47"/>
        <v>299</v>
      </c>
      <c r="K295" s="14">
        <v>41</v>
      </c>
      <c r="L295" s="14">
        <v>339</v>
      </c>
      <c r="M295" s="8">
        <f t="shared" si="48"/>
        <v>16.099999999999998</v>
      </c>
      <c r="N295" s="8">
        <f t="shared" si="49"/>
        <v>13.5</v>
      </c>
      <c r="O295" s="8">
        <f t="shared" si="50"/>
        <v>40.799999999999997</v>
      </c>
      <c r="P295" s="8">
        <f t="shared" si="51"/>
        <v>16</v>
      </c>
      <c r="Q295" s="8">
        <f t="shared" si="52"/>
        <v>227.39999999999998</v>
      </c>
      <c r="R295" s="8">
        <v>41</v>
      </c>
      <c r="S295" s="8">
        <v>339</v>
      </c>
    </row>
    <row r="296" spans="1:19" ht="12.75" customHeight="1">
      <c r="A296" s="4">
        <v>6</v>
      </c>
      <c r="B296" s="4" t="s">
        <v>359</v>
      </c>
      <c r="C296" s="3">
        <v>69</v>
      </c>
      <c r="D296" s="3">
        <v>37</v>
      </c>
      <c r="E296" s="3">
        <v>43</v>
      </c>
      <c r="F296" s="4">
        <v>21</v>
      </c>
      <c r="G296" s="4">
        <v>22</v>
      </c>
      <c r="H296" s="4">
        <v>61</v>
      </c>
      <c r="I296" s="4">
        <v>35</v>
      </c>
      <c r="J296" s="4">
        <f t="shared" si="47"/>
        <v>288</v>
      </c>
      <c r="K296" s="14">
        <v>44</v>
      </c>
      <c r="L296" s="14">
        <v>344</v>
      </c>
      <c r="M296" s="8">
        <f t="shared" si="48"/>
        <v>14.7</v>
      </c>
      <c r="N296" s="8">
        <f t="shared" si="49"/>
        <v>11</v>
      </c>
      <c r="O296" s="8">
        <f t="shared" si="50"/>
        <v>36.6</v>
      </c>
      <c r="P296" s="8">
        <f t="shared" si="51"/>
        <v>14</v>
      </c>
      <c r="Q296" s="8">
        <f t="shared" si="52"/>
        <v>225.29999999999998</v>
      </c>
      <c r="R296" s="8">
        <v>42</v>
      </c>
      <c r="S296" s="8">
        <v>341</v>
      </c>
    </row>
    <row r="297" spans="1:19" ht="12.75" customHeight="1">
      <c r="A297" s="4">
        <v>6</v>
      </c>
      <c r="B297" s="4" t="s">
        <v>360</v>
      </c>
      <c r="C297" s="3">
        <v>57</v>
      </c>
      <c r="D297" s="3">
        <v>50</v>
      </c>
      <c r="E297" s="3">
        <v>31</v>
      </c>
      <c r="F297" s="4">
        <v>23</v>
      </c>
      <c r="G297" s="4">
        <v>27</v>
      </c>
      <c r="H297" s="4">
        <v>69</v>
      </c>
      <c r="I297" s="4">
        <v>39</v>
      </c>
      <c r="J297" s="4">
        <f t="shared" si="47"/>
        <v>296</v>
      </c>
      <c r="K297" s="14">
        <v>43</v>
      </c>
      <c r="L297" s="14">
        <v>341</v>
      </c>
      <c r="M297" s="8">
        <f t="shared" si="48"/>
        <v>16.099999999999998</v>
      </c>
      <c r="N297" s="8">
        <f t="shared" si="49"/>
        <v>13.5</v>
      </c>
      <c r="O297" s="8">
        <f t="shared" si="50"/>
        <v>41.4</v>
      </c>
      <c r="P297" s="8">
        <f t="shared" si="51"/>
        <v>15.600000000000001</v>
      </c>
      <c r="Q297" s="8">
        <f t="shared" si="52"/>
        <v>224.6</v>
      </c>
      <c r="R297" s="8">
        <v>43</v>
      </c>
      <c r="S297" s="8">
        <v>342</v>
      </c>
    </row>
    <row r="298" spans="1:19" ht="12.75" customHeight="1">
      <c r="A298" s="4">
        <v>6</v>
      </c>
      <c r="B298" s="4" t="s">
        <v>362</v>
      </c>
      <c r="C298" s="3">
        <v>51</v>
      </c>
      <c r="D298" s="3">
        <v>49</v>
      </c>
      <c r="E298" s="3">
        <v>30</v>
      </c>
      <c r="F298" s="4">
        <v>31</v>
      </c>
      <c r="G298" s="4">
        <v>33</v>
      </c>
      <c r="H298" s="4">
        <v>52</v>
      </c>
      <c r="I298" s="4">
        <v>54</v>
      </c>
      <c r="J298" s="4">
        <f t="shared" si="47"/>
        <v>300</v>
      </c>
      <c r="K298" s="14">
        <v>40</v>
      </c>
      <c r="L298" s="14">
        <v>338</v>
      </c>
      <c r="M298" s="8">
        <f t="shared" si="48"/>
        <v>21.7</v>
      </c>
      <c r="N298" s="8">
        <f t="shared" si="49"/>
        <v>16.5</v>
      </c>
      <c r="O298" s="8">
        <f t="shared" si="50"/>
        <v>31.2</v>
      </c>
      <c r="P298" s="8">
        <f t="shared" si="51"/>
        <v>21.6</v>
      </c>
      <c r="Q298" s="8">
        <f t="shared" si="52"/>
        <v>220.99999999999997</v>
      </c>
      <c r="R298" s="8">
        <v>44</v>
      </c>
      <c r="S298" s="8">
        <v>344</v>
      </c>
    </row>
    <row r="299" spans="1:19" ht="12.75" customHeight="1">
      <c r="A299" s="4">
        <v>6</v>
      </c>
      <c r="B299" s="4" t="s">
        <v>367</v>
      </c>
      <c r="C299" s="3">
        <v>66</v>
      </c>
      <c r="D299" s="3">
        <v>33</v>
      </c>
      <c r="E299" s="3">
        <v>21</v>
      </c>
      <c r="F299" s="4">
        <v>20</v>
      </c>
      <c r="G299" s="4">
        <v>35</v>
      </c>
      <c r="H299" s="4">
        <v>63</v>
      </c>
      <c r="I299" s="4">
        <v>28</v>
      </c>
      <c r="J299" s="4">
        <f t="shared" si="47"/>
        <v>266</v>
      </c>
      <c r="K299" s="14">
        <v>45</v>
      </c>
      <c r="L299" s="14">
        <v>352</v>
      </c>
      <c r="M299" s="8">
        <f t="shared" si="48"/>
        <v>14</v>
      </c>
      <c r="N299" s="8">
        <f t="shared" si="49"/>
        <v>17.5</v>
      </c>
      <c r="O299" s="8">
        <f t="shared" si="50"/>
        <v>37.799999999999997</v>
      </c>
      <c r="P299" s="8">
        <f t="shared" si="51"/>
        <v>11.200000000000001</v>
      </c>
      <c r="Q299" s="8">
        <f t="shared" si="52"/>
        <v>200.5</v>
      </c>
      <c r="R299" s="8">
        <v>45</v>
      </c>
      <c r="S299" s="8">
        <v>349</v>
      </c>
    </row>
    <row r="300" spans="1:19" ht="12.75" customHeight="1">
      <c r="A300" s="4">
        <v>6</v>
      </c>
      <c r="B300" s="4" t="s">
        <v>371</v>
      </c>
      <c r="C300" s="3">
        <v>48</v>
      </c>
      <c r="D300" s="3">
        <v>46</v>
      </c>
      <c r="E300" s="3">
        <v>17</v>
      </c>
      <c r="F300" s="4">
        <v>19</v>
      </c>
      <c r="G300" s="4">
        <v>27</v>
      </c>
      <c r="H300" s="4">
        <v>63</v>
      </c>
      <c r="I300" s="4">
        <v>35</v>
      </c>
      <c r="J300" s="4">
        <f t="shared" si="47"/>
        <v>255</v>
      </c>
      <c r="K300" s="14">
        <v>46</v>
      </c>
      <c r="L300" s="14">
        <v>353</v>
      </c>
      <c r="M300" s="8">
        <f t="shared" si="48"/>
        <v>13.299999999999999</v>
      </c>
      <c r="N300" s="8">
        <f t="shared" si="49"/>
        <v>13.5</v>
      </c>
      <c r="O300" s="8">
        <f t="shared" si="50"/>
        <v>37.799999999999997</v>
      </c>
      <c r="P300" s="8">
        <f t="shared" si="51"/>
        <v>14</v>
      </c>
      <c r="Q300" s="8">
        <f t="shared" si="52"/>
        <v>189.60000000000002</v>
      </c>
      <c r="R300" s="8">
        <v>46</v>
      </c>
      <c r="S300" s="8">
        <v>353</v>
      </c>
    </row>
    <row r="301" spans="1:19" ht="12.75" customHeight="1">
      <c r="A301" s="4">
        <v>6</v>
      </c>
      <c r="B301" s="4" t="s">
        <v>372</v>
      </c>
      <c r="C301" s="3">
        <v>69</v>
      </c>
      <c r="D301" s="3">
        <v>24</v>
      </c>
      <c r="E301" s="3">
        <v>39</v>
      </c>
      <c r="F301" s="4">
        <v>18</v>
      </c>
      <c r="G301" s="4">
        <v>17</v>
      </c>
      <c r="H301" s="4">
        <v>41</v>
      </c>
      <c r="I301" s="4">
        <v>23</v>
      </c>
      <c r="J301" s="4">
        <f t="shared" si="47"/>
        <v>231</v>
      </c>
      <c r="K301" s="14">
        <v>49</v>
      </c>
      <c r="L301" s="14">
        <v>357</v>
      </c>
      <c r="M301" s="8">
        <f t="shared" si="48"/>
        <v>12.6</v>
      </c>
      <c r="N301" s="8">
        <f t="shared" si="49"/>
        <v>8.5</v>
      </c>
      <c r="O301" s="8">
        <f t="shared" si="50"/>
        <v>24.599999999999998</v>
      </c>
      <c r="P301" s="8">
        <f t="shared" si="51"/>
        <v>9.2000000000000011</v>
      </c>
      <c r="Q301" s="8">
        <f t="shared" si="52"/>
        <v>186.89999999999998</v>
      </c>
      <c r="R301" s="8">
        <v>47</v>
      </c>
      <c r="S301" s="8">
        <v>354</v>
      </c>
    </row>
    <row r="302" spans="1:19" ht="12.75" customHeight="1">
      <c r="A302" s="4">
        <v>6</v>
      </c>
      <c r="B302" s="4" t="s">
        <v>373</v>
      </c>
      <c r="C302" s="3">
        <v>55</v>
      </c>
      <c r="D302" s="3">
        <v>47</v>
      </c>
      <c r="E302" s="3">
        <v>25</v>
      </c>
      <c r="F302" s="4">
        <v>14</v>
      </c>
      <c r="G302" s="4">
        <v>12</v>
      </c>
      <c r="H302" s="4">
        <v>54</v>
      </c>
      <c r="I302" s="4">
        <v>23</v>
      </c>
      <c r="J302" s="4">
        <f t="shared" si="47"/>
        <v>230</v>
      </c>
      <c r="K302" s="14">
        <v>50</v>
      </c>
      <c r="L302" s="14">
        <v>358</v>
      </c>
      <c r="M302" s="8">
        <f t="shared" si="48"/>
        <v>9.7999999999999989</v>
      </c>
      <c r="N302" s="8">
        <f t="shared" si="49"/>
        <v>6</v>
      </c>
      <c r="O302" s="8">
        <f t="shared" si="50"/>
        <v>32.4</v>
      </c>
      <c r="P302" s="8">
        <f t="shared" si="51"/>
        <v>9.2000000000000011</v>
      </c>
      <c r="Q302" s="8">
        <f t="shared" si="52"/>
        <v>184.4</v>
      </c>
      <c r="R302" s="8">
        <v>48</v>
      </c>
      <c r="S302" s="8">
        <v>355</v>
      </c>
    </row>
    <row r="303" spans="1:19" ht="12.75" customHeight="1">
      <c r="A303" s="4">
        <v>6</v>
      </c>
      <c r="B303" s="4" t="s">
        <v>232</v>
      </c>
      <c r="C303" s="3">
        <v>44</v>
      </c>
      <c r="D303" s="3">
        <v>47</v>
      </c>
      <c r="E303" s="3">
        <v>23</v>
      </c>
      <c r="F303" s="4">
        <v>18</v>
      </c>
      <c r="G303" s="4">
        <v>18</v>
      </c>
      <c r="H303" s="4">
        <v>51</v>
      </c>
      <c r="I303" s="4">
        <v>32</v>
      </c>
      <c r="J303" s="4">
        <f t="shared" si="47"/>
        <v>233</v>
      </c>
      <c r="K303" s="14">
        <v>48</v>
      </c>
      <c r="L303" s="14">
        <v>356</v>
      </c>
      <c r="M303" s="8">
        <f t="shared" si="48"/>
        <v>12.6</v>
      </c>
      <c r="N303" s="8">
        <f t="shared" si="49"/>
        <v>9</v>
      </c>
      <c r="O303" s="8">
        <f t="shared" si="50"/>
        <v>30.599999999999998</v>
      </c>
      <c r="P303" s="8">
        <f t="shared" si="51"/>
        <v>12.8</v>
      </c>
      <c r="Q303" s="8">
        <f t="shared" si="52"/>
        <v>179</v>
      </c>
      <c r="R303" s="8">
        <v>49</v>
      </c>
      <c r="S303" s="8">
        <v>356</v>
      </c>
    </row>
    <row r="304" spans="1:19" ht="12.75" customHeight="1">
      <c r="A304" s="4">
        <v>6</v>
      </c>
      <c r="B304" s="4" t="s">
        <v>374</v>
      </c>
      <c r="C304" s="3">
        <v>47</v>
      </c>
      <c r="D304" s="3">
        <v>32</v>
      </c>
      <c r="E304" s="3">
        <v>14</v>
      </c>
      <c r="F304" s="4">
        <v>21</v>
      </c>
      <c r="G304" s="4">
        <v>24</v>
      </c>
      <c r="H304" s="4">
        <v>56</v>
      </c>
      <c r="I304" s="4">
        <v>47</v>
      </c>
      <c r="J304" s="4">
        <f t="shared" si="47"/>
        <v>241</v>
      </c>
      <c r="K304" s="14">
        <v>47</v>
      </c>
      <c r="L304" s="14">
        <v>355</v>
      </c>
      <c r="M304" s="8">
        <f t="shared" si="48"/>
        <v>14.7</v>
      </c>
      <c r="N304" s="8">
        <f t="shared" si="49"/>
        <v>12</v>
      </c>
      <c r="O304" s="8">
        <f t="shared" si="50"/>
        <v>33.6</v>
      </c>
      <c r="P304" s="8">
        <f t="shared" si="51"/>
        <v>18.8</v>
      </c>
      <c r="Q304" s="8">
        <f t="shared" si="52"/>
        <v>172.10000000000002</v>
      </c>
      <c r="R304" s="8">
        <v>50</v>
      </c>
      <c r="S304" s="8">
        <v>357</v>
      </c>
    </row>
    <row r="305" spans="1:19" ht="12.75" customHeight="1">
      <c r="A305" s="4">
        <v>6</v>
      </c>
      <c r="B305" s="4" t="s">
        <v>378</v>
      </c>
      <c r="C305" s="3"/>
      <c r="D305" s="3"/>
      <c r="E305" s="3">
        <v>71</v>
      </c>
      <c r="F305" s="4"/>
      <c r="G305" s="4"/>
      <c r="H305" s="4">
        <v>87</v>
      </c>
      <c r="I305" s="4">
        <v>53</v>
      </c>
      <c r="J305" s="4">
        <f t="shared" si="47"/>
        <v>211</v>
      </c>
      <c r="K305" s="14">
        <v>51</v>
      </c>
      <c r="L305" s="14">
        <v>360</v>
      </c>
      <c r="M305" s="8">
        <f t="shared" si="48"/>
        <v>0</v>
      </c>
      <c r="N305" s="8">
        <f t="shared" si="49"/>
        <v>0</v>
      </c>
      <c r="O305" s="8">
        <f t="shared" si="50"/>
        <v>52.199999999999996</v>
      </c>
      <c r="P305" s="8">
        <f t="shared" si="51"/>
        <v>21.200000000000003</v>
      </c>
      <c r="Q305" s="8">
        <f t="shared" si="52"/>
        <v>144.39999999999998</v>
      </c>
      <c r="R305" s="8">
        <v>51</v>
      </c>
      <c r="S305" s="8">
        <v>361</v>
      </c>
    </row>
    <row r="306" spans="1:19" ht="12.75" customHeight="1">
      <c r="A306" s="4"/>
      <c r="B306" s="4"/>
      <c r="C306" s="3">
        <f t="shared" ref="C306:J306" si="53">AVERAGE(C255:C305)</f>
        <v>71.040000000000006</v>
      </c>
      <c r="D306" s="3">
        <f t="shared" si="53"/>
        <v>56.92</v>
      </c>
      <c r="E306" s="3">
        <f t="shared" si="53"/>
        <v>59.725490196078432</v>
      </c>
      <c r="F306" s="4">
        <f t="shared" si="53"/>
        <v>48.82</v>
      </c>
      <c r="G306" s="4">
        <f t="shared" si="53"/>
        <v>49.76</v>
      </c>
      <c r="H306" s="4">
        <f t="shared" si="53"/>
        <v>70.156862745098039</v>
      </c>
      <c r="I306" s="4">
        <f t="shared" si="53"/>
        <v>49.549019607843135</v>
      </c>
      <c r="J306" s="4">
        <f t="shared" si="53"/>
        <v>401.52941176470586</v>
      </c>
      <c r="K306" s="14"/>
      <c r="L306" s="14"/>
      <c r="M306" s="8">
        <f>AVERAGE(M255:M305)</f>
        <v>33.50392156862744</v>
      </c>
      <c r="N306" s="8">
        <f>AVERAGE(N255:N305)</f>
        <v>24.392156862745097</v>
      </c>
      <c r="O306" s="8">
        <f>AVERAGE(O255:O305)</f>
        <v>42.09411764705883</v>
      </c>
      <c r="P306" s="8">
        <f>AVERAGE(P255:P305)</f>
        <v>19.819607843137256</v>
      </c>
      <c r="Q306" s="8">
        <f>AVERAGE(Q255:Q305)</f>
        <v>304.98627450980393</v>
      </c>
      <c r="R306" s="8"/>
      <c r="S306" s="8"/>
    </row>
    <row r="307" spans="1:19" ht="12.95" customHeight="1">
      <c r="A307" s="4">
        <v>7</v>
      </c>
      <c r="B307" s="4" t="s">
        <v>30</v>
      </c>
      <c r="C307" s="3">
        <v>90</v>
      </c>
      <c r="D307" s="3">
        <v>105</v>
      </c>
      <c r="E307" s="3">
        <v>112</v>
      </c>
      <c r="F307" s="4">
        <v>84</v>
      </c>
      <c r="G307" s="4">
        <v>76</v>
      </c>
      <c r="H307" s="4">
        <v>97</v>
      </c>
      <c r="I307" s="4">
        <v>84</v>
      </c>
      <c r="J307" s="4">
        <f t="shared" ref="J307:J338" si="54">SUM(C307:I307)</f>
        <v>648</v>
      </c>
      <c r="K307" s="14">
        <v>1</v>
      </c>
      <c r="L307" s="14">
        <v>10</v>
      </c>
      <c r="M307" s="8">
        <f t="shared" ref="M307:M338" si="55">F307*0.7</f>
        <v>58.8</v>
      </c>
      <c r="N307" s="8">
        <f t="shared" ref="N307:N338" si="56">G307*0.5</f>
        <v>38</v>
      </c>
      <c r="O307" s="8">
        <f t="shared" ref="O307:O338" si="57">H307*0.6</f>
        <v>58.199999999999996</v>
      </c>
      <c r="P307" s="8">
        <f t="shared" ref="P307:P338" si="58">I307*0.4</f>
        <v>33.6</v>
      </c>
      <c r="Q307" s="8">
        <f t="shared" ref="Q307:Q338" si="59">C307+D307+E307+M307+N307+O307+P307</f>
        <v>495.6</v>
      </c>
      <c r="R307" s="8">
        <v>1</v>
      </c>
      <c r="S307" s="8">
        <v>11</v>
      </c>
    </row>
    <row r="308" spans="1:19" ht="12.95" customHeight="1">
      <c r="A308" s="4">
        <v>7</v>
      </c>
      <c r="B308" s="4" t="s">
        <v>32</v>
      </c>
      <c r="C308" s="3">
        <v>84</v>
      </c>
      <c r="D308" s="3">
        <v>99</v>
      </c>
      <c r="E308" s="3">
        <v>112</v>
      </c>
      <c r="F308" s="4">
        <v>96</v>
      </c>
      <c r="G308" s="4">
        <v>85</v>
      </c>
      <c r="H308" s="4">
        <v>87</v>
      </c>
      <c r="I308" s="4">
        <v>84</v>
      </c>
      <c r="J308" s="4">
        <f t="shared" si="54"/>
        <v>647</v>
      </c>
      <c r="K308" s="14">
        <v>2</v>
      </c>
      <c r="L308" s="14">
        <v>12</v>
      </c>
      <c r="M308" s="8">
        <f t="shared" si="55"/>
        <v>67.199999999999989</v>
      </c>
      <c r="N308" s="8">
        <f t="shared" si="56"/>
        <v>42.5</v>
      </c>
      <c r="O308" s="8">
        <f t="shared" si="57"/>
        <v>52.199999999999996</v>
      </c>
      <c r="P308" s="8">
        <f t="shared" si="58"/>
        <v>33.6</v>
      </c>
      <c r="Q308" s="8">
        <f t="shared" si="59"/>
        <v>490.5</v>
      </c>
      <c r="R308" s="8">
        <v>2</v>
      </c>
      <c r="S308" s="8">
        <v>13</v>
      </c>
    </row>
    <row r="309" spans="1:19" ht="12.95" customHeight="1">
      <c r="A309" s="4">
        <v>7</v>
      </c>
      <c r="B309" s="4" t="s">
        <v>34</v>
      </c>
      <c r="C309" s="3">
        <v>87</v>
      </c>
      <c r="D309" s="3">
        <v>103</v>
      </c>
      <c r="E309" s="3">
        <v>107</v>
      </c>
      <c r="F309" s="4">
        <v>92</v>
      </c>
      <c r="G309" s="4">
        <v>77</v>
      </c>
      <c r="H309" s="4">
        <v>89</v>
      </c>
      <c r="I309" s="4">
        <v>79</v>
      </c>
      <c r="J309" s="4">
        <f t="shared" si="54"/>
        <v>634</v>
      </c>
      <c r="K309" s="14">
        <v>3</v>
      </c>
      <c r="L309" s="14">
        <v>17</v>
      </c>
      <c r="M309" s="8">
        <f t="shared" si="55"/>
        <v>64.399999999999991</v>
      </c>
      <c r="N309" s="8">
        <f t="shared" si="56"/>
        <v>38.5</v>
      </c>
      <c r="O309" s="8">
        <f t="shared" si="57"/>
        <v>53.4</v>
      </c>
      <c r="P309" s="8">
        <f t="shared" si="58"/>
        <v>31.6</v>
      </c>
      <c r="Q309" s="8">
        <f t="shared" si="59"/>
        <v>484.9</v>
      </c>
      <c r="R309" s="8">
        <v>3</v>
      </c>
      <c r="S309" s="8">
        <v>15</v>
      </c>
    </row>
    <row r="310" spans="1:19" ht="12.95" customHeight="1">
      <c r="A310" s="4">
        <v>7</v>
      </c>
      <c r="B310" s="4" t="s">
        <v>49</v>
      </c>
      <c r="C310" s="3">
        <v>90</v>
      </c>
      <c r="D310" s="3">
        <v>82</v>
      </c>
      <c r="E310" s="3">
        <v>106</v>
      </c>
      <c r="F310" s="4">
        <v>81</v>
      </c>
      <c r="G310" s="4">
        <v>79</v>
      </c>
      <c r="H310" s="4">
        <v>93</v>
      </c>
      <c r="I310" s="4">
        <v>85</v>
      </c>
      <c r="J310" s="4">
        <f t="shared" si="54"/>
        <v>616</v>
      </c>
      <c r="K310" s="14">
        <v>4</v>
      </c>
      <c r="L310" s="14">
        <v>25</v>
      </c>
      <c r="M310" s="8">
        <f t="shared" si="55"/>
        <v>56.699999999999996</v>
      </c>
      <c r="N310" s="8">
        <f t="shared" si="56"/>
        <v>39.5</v>
      </c>
      <c r="O310" s="8">
        <f t="shared" si="57"/>
        <v>55.8</v>
      </c>
      <c r="P310" s="8">
        <f t="shared" si="58"/>
        <v>34</v>
      </c>
      <c r="Q310" s="8">
        <f t="shared" si="59"/>
        <v>464</v>
      </c>
      <c r="R310" s="8">
        <v>4</v>
      </c>
      <c r="S310" s="8">
        <v>30</v>
      </c>
    </row>
    <row r="311" spans="1:19" ht="12.95" customHeight="1">
      <c r="A311" s="4">
        <v>7</v>
      </c>
      <c r="B311" s="4" t="s">
        <v>72</v>
      </c>
      <c r="C311" s="3">
        <v>86</v>
      </c>
      <c r="D311" s="3">
        <v>81</v>
      </c>
      <c r="E311" s="3">
        <v>100</v>
      </c>
      <c r="F311" s="4">
        <v>79</v>
      </c>
      <c r="G311" s="4">
        <v>71</v>
      </c>
      <c r="H311" s="4">
        <v>89</v>
      </c>
      <c r="I311" s="4">
        <v>78</v>
      </c>
      <c r="J311" s="4">
        <f t="shared" si="54"/>
        <v>584</v>
      </c>
      <c r="K311" s="14">
        <v>5</v>
      </c>
      <c r="L311" s="14">
        <v>53</v>
      </c>
      <c r="M311" s="8">
        <f t="shared" si="55"/>
        <v>55.3</v>
      </c>
      <c r="N311" s="8">
        <f t="shared" si="56"/>
        <v>35.5</v>
      </c>
      <c r="O311" s="8">
        <f t="shared" si="57"/>
        <v>53.4</v>
      </c>
      <c r="P311" s="8">
        <f t="shared" si="58"/>
        <v>31.200000000000003</v>
      </c>
      <c r="Q311" s="8">
        <f t="shared" si="59"/>
        <v>442.4</v>
      </c>
      <c r="R311" s="8">
        <v>5</v>
      </c>
      <c r="S311" s="8">
        <v>53</v>
      </c>
    </row>
    <row r="312" spans="1:19" ht="12.95" customHeight="1">
      <c r="A312" s="4">
        <v>7</v>
      </c>
      <c r="B312" s="4" t="s">
        <v>78</v>
      </c>
      <c r="C312" s="3">
        <v>81</v>
      </c>
      <c r="D312" s="3">
        <v>62</v>
      </c>
      <c r="E312" s="3">
        <v>113</v>
      </c>
      <c r="F312" s="4">
        <v>79</v>
      </c>
      <c r="G312" s="4">
        <v>85</v>
      </c>
      <c r="H312" s="4">
        <v>87</v>
      </c>
      <c r="I312" s="4">
        <v>71</v>
      </c>
      <c r="J312" s="4">
        <f t="shared" si="54"/>
        <v>578</v>
      </c>
      <c r="K312" s="14">
        <v>6</v>
      </c>
      <c r="L312" s="14">
        <v>56</v>
      </c>
      <c r="M312" s="8">
        <f t="shared" si="55"/>
        <v>55.3</v>
      </c>
      <c r="N312" s="8">
        <f t="shared" si="56"/>
        <v>42.5</v>
      </c>
      <c r="O312" s="8">
        <f t="shared" si="57"/>
        <v>52.199999999999996</v>
      </c>
      <c r="P312" s="8">
        <f t="shared" si="58"/>
        <v>28.400000000000002</v>
      </c>
      <c r="Q312" s="8">
        <f t="shared" si="59"/>
        <v>434.4</v>
      </c>
      <c r="R312" s="8">
        <v>6</v>
      </c>
      <c r="S312" s="8">
        <v>59</v>
      </c>
    </row>
    <row r="313" spans="1:19" ht="12.95" customHeight="1">
      <c r="A313" s="14">
        <v>7</v>
      </c>
      <c r="B313" s="14" t="s">
        <v>86</v>
      </c>
      <c r="C313" s="3">
        <v>83</v>
      </c>
      <c r="D313" s="8">
        <v>93</v>
      </c>
      <c r="E313" s="8">
        <v>68</v>
      </c>
      <c r="F313" s="14">
        <v>96</v>
      </c>
      <c r="G313" s="14">
        <v>88</v>
      </c>
      <c r="H313" s="14">
        <v>81</v>
      </c>
      <c r="I313" s="14">
        <v>67</v>
      </c>
      <c r="J313" s="14">
        <f t="shared" si="54"/>
        <v>576</v>
      </c>
      <c r="K313" s="14">
        <v>7</v>
      </c>
      <c r="L313" s="14">
        <v>57</v>
      </c>
      <c r="M313" s="8">
        <f t="shared" si="55"/>
        <v>67.199999999999989</v>
      </c>
      <c r="N313" s="8">
        <f t="shared" si="56"/>
        <v>44</v>
      </c>
      <c r="O313" s="8">
        <f t="shared" si="57"/>
        <v>48.6</v>
      </c>
      <c r="P313" s="8">
        <f t="shared" si="58"/>
        <v>26.8</v>
      </c>
      <c r="Q313" s="8">
        <f t="shared" si="59"/>
        <v>430.6</v>
      </c>
      <c r="R313" s="8">
        <v>7</v>
      </c>
      <c r="S313" s="8">
        <v>67</v>
      </c>
    </row>
    <row r="314" spans="1:19" ht="12.95" customHeight="1">
      <c r="A314" s="4">
        <v>7</v>
      </c>
      <c r="B314" s="4" t="s">
        <v>92</v>
      </c>
      <c r="C314" s="3">
        <v>83</v>
      </c>
      <c r="D314" s="3">
        <v>86</v>
      </c>
      <c r="E314" s="3">
        <v>96</v>
      </c>
      <c r="F314" s="4">
        <v>75</v>
      </c>
      <c r="G314" s="4">
        <v>70</v>
      </c>
      <c r="H314" s="4">
        <v>81</v>
      </c>
      <c r="I314" s="4">
        <v>67</v>
      </c>
      <c r="J314" s="4">
        <f t="shared" si="54"/>
        <v>558</v>
      </c>
      <c r="K314" s="14">
        <v>9</v>
      </c>
      <c r="L314" s="14">
        <v>76</v>
      </c>
      <c r="M314" s="8">
        <f t="shared" si="55"/>
        <v>52.5</v>
      </c>
      <c r="N314" s="8">
        <f t="shared" si="56"/>
        <v>35</v>
      </c>
      <c r="O314" s="8">
        <f t="shared" si="57"/>
        <v>48.6</v>
      </c>
      <c r="P314" s="8">
        <f t="shared" si="58"/>
        <v>26.8</v>
      </c>
      <c r="Q314" s="8">
        <f t="shared" si="59"/>
        <v>427.90000000000003</v>
      </c>
      <c r="R314" s="8">
        <v>8</v>
      </c>
      <c r="S314" s="8">
        <v>73</v>
      </c>
    </row>
    <row r="315" spans="1:19" ht="12.95" customHeight="1">
      <c r="A315" s="4">
        <v>7</v>
      </c>
      <c r="B315" s="4" t="s">
        <v>97</v>
      </c>
      <c r="C315" s="3">
        <v>82</v>
      </c>
      <c r="D315" s="3">
        <v>89</v>
      </c>
      <c r="E315" s="3">
        <v>93</v>
      </c>
      <c r="F315" s="4">
        <v>59</v>
      </c>
      <c r="G315" s="4">
        <v>70</v>
      </c>
      <c r="H315" s="4">
        <v>92</v>
      </c>
      <c r="I315" s="4">
        <v>70</v>
      </c>
      <c r="J315" s="4">
        <f t="shared" si="54"/>
        <v>555</v>
      </c>
      <c r="K315" s="14">
        <v>10</v>
      </c>
      <c r="L315" s="14">
        <v>80</v>
      </c>
      <c r="M315" s="8">
        <f t="shared" si="55"/>
        <v>41.3</v>
      </c>
      <c r="N315" s="8">
        <f t="shared" si="56"/>
        <v>35</v>
      </c>
      <c r="O315" s="8">
        <f t="shared" si="57"/>
        <v>55.199999999999996</v>
      </c>
      <c r="P315" s="8">
        <f t="shared" si="58"/>
        <v>28</v>
      </c>
      <c r="Q315" s="8">
        <f t="shared" si="59"/>
        <v>423.5</v>
      </c>
      <c r="R315" s="8">
        <v>9</v>
      </c>
      <c r="S315" s="8">
        <v>78</v>
      </c>
    </row>
    <row r="316" spans="1:19" ht="12.95" customHeight="1">
      <c r="A316" s="4">
        <v>7</v>
      </c>
      <c r="B316" s="4" t="s">
        <v>100</v>
      </c>
      <c r="C316" s="3">
        <v>81</v>
      </c>
      <c r="D316" s="3">
        <v>69</v>
      </c>
      <c r="E316" s="3">
        <v>88</v>
      </c>
      <c r="F316" s="4">
        <v>77</v>
      </c>
      <c r="G316" s="4">
        <v>79</v>
      </c>
      <c r="H316" s="4">
        <v>95</v>
      </c>
      <c r="I316" s="4">
        <v>80</v>
      </c>
      <c r="J316" s="4">
        <f t="shared" si="54"/>
        <v>569</v>
      </c>
      <c r="K316" s="14">
        <v>8</v>
      </c>
      <c r="L316" s="14">
        <v>65</v>
      </c>
      <c r="M316" s="8">
        <f t="shared" si="55"/>
        <v>53.9</v>
      </c>
      <c r="N316" s="8">
        <f t="shared" si="56"/>
        <v>39.5</v>
      </c>
      <c r="O316" s="8">
        <f t="shared" si="57"/>
        <v>57</v>
      </c>
      <c r="P316" s="8">
        <f t="shared" si="58"/>
        <v>32</v>
      </c>
      <c r="Q316" s="8">
        <f t="shared" si="59"/>
        <v>420.4</v>
      </c>
      <c r="R316" s="8">
        <v>10</v>
      </c>
      <c r="S316" s="8">
        <v>81</v>
      </c>
    </row>
    <row r="317" spans="1:19" ht="12.95" customHeight="1">
      <c r="A317" s="4">
        <v>7</v>
      </c>
      <c r="B317" s="4" t="s">
        <v>103</v>
      </c>
      <c r="C317" s="3">
        <v>83</v>
      </c>
      <c r="D317" s="3">
        <v>68</v>
      </c>
      <c r="E317" s="3">
        <v>95</v>
      </c>
      <c r="F317" s="4">
        <v>74</v>
      </c>
      <c r="G317" s="4">
        <v>83</v>
      </c>
      <c r="H317" s="4">
        <v>82</v>
      </c>
      <c r="I317" s="4">
        <v>69</v>
      </c>
      <c r="J317" s="4">
        <f t="shared" si="54"/>
        <v>554</v>
      </c>
      <c r="K317" s="14">
        <v>11</v>
      </c>
      <c r="L317" s="14">
        <v>81</v>
      </c>
      <c r="M317" s="8">
        <f t="shared" si="55"/>
        <v>51.8</v>
      </c>
      <c r="N317" s="8">
        <f t="shared" si="56"/>
        <v>41.5</v>
      </c>
      <c r="O317" s="8">
        <f t="shared" si="57"/>
        <v>49.199999999999996</v>
      </c>
      <c r="P317" s="8">
        <f t="shared" si="58"/>
        <v>27.6</v>
      </c>
      <c r="Q317" s="8">
        <f t="shared" si="59"/>
        <v>416.1</v>
      </c>
      <c r="R317" s="8">
        <v>11</v>
      </c>
      <c r="S317" s="8">
        <v>84</v>
      </c>
    </row>
    <row r="318" spans="1:19" ht="12.95" customHeight="1">
      <c r="A318" s="4">
        <v>7</v>
      </c>
      <c r="B318" s="4" t="s">
        <v>105</v>
      </c>
      <c r="C318" s="3">
        <v>87</v>
      </c>
      <c r="D318" s="3">
        <v>71</v>
      </c>
      <c r="E318" s="3">
        <v>98</v>
      </c>
      <c r="F318" s="4">
        <v>67</v>
      </c>
      <c r="G318" s="4">
        <v>56</v>
      </c>
      <c r="H318" s="4">
        <v>88</v>
      </c>
      <c r="I318" s="4">
        <v>79</v>
      </c>
      <c r="J318" s="4">
        <f t="shared" si="54"/>
        <v>546</v>
      </c>
      <c r="K318" s="14">
        <v>12</v>
      </c>
      <c r="L318" s="14">
        <v>87</v>
      </c>
      <c r="M318" s="8">
        <f t="shared" si="55"/>
        <v>46.9</v>
      </c>
      <c r="N318" s="8">
        <f t="shared" si="56"/>
        <v>28</v>
      </c>
      <c r="O318" s="8">
        <f t="shared" si="57"/>
        <v>52.8</v>
      </c>
      <c r="P318" s="8">
        <f t="shared" si="58"/>
        <v>31.6</v>
      </c>
      <c r="Q318" s="8">
        <f t="shared" si="59"/>
        <v>415.3</v>
      </c>
      <c r="R318" s="8">
        <v>12</v>
      </c>
      <c r="S318" s="8">
        <v>86</v>
      </c>
    </row>
    <row r="319" spans="1:19" ht="12.95" customHeight="1">
      <c r="A319" s="4">
        <v>7</v>
      </c>
      <c r="B319" s="4" t="s">
        <v>113</v>
      </c>
      <c r="C319" s="3">
        <v>68</v>
      </c>
      <c r="D319" s="3">
        <v>86</v>
      </c>
      <c r="E319" s="3">
        <v>100</v>
      </c>
      <c r="F319" s="4">
        <v>72</v>
      </c>
      <c r="G319" s="4">
        <v>62</v>
      </c>
      <c r="H319" s="4">
        <v>80</v>
      </c>
      <c r="I319" s="4">
        <v>72</v>
      </c>
      <c r="J319" s="4">
        <f t="shared" si="54"/>
        <v>540</v>
      </c>
      <c r="K319" s="14">
        <v>13</v>
      </c>
      <c r="L319" s="14">
        <v>98</v>
      </c>
      <c r="M319" s="8">
        <f t="shared" si="55"/>
        <v>50.4</v>
      </c>
      <c r="N319" s="8">
        <f t="shared" si="56"/>
        <v>31</v>
      </c>
      <c r="O319" s="8">
        <f t="shared" si="57"/>
        <v>48</v>
      </c>
      <c r="P319" s="8">
        <f t="shared" si="58"/>
        <v>28.8</v>
      </c>
      <c r="Q319" s="8">
        <f t="shared" si="59"/>
        <v>412.2</v>
      </c>
      <c r="R319" s="8">
        <v>13</v>
      </c>
      <c r="S319" s="8">
        <v>94</v>
      </c>
    </row>
    <row r="320" spans="1:19" ht="12.95" customHeight="1">
      <c r="A320" s="4">
        <v>7</v>
      </c>
      <c r="B320" s="4" t="s">
        <v>127</v>
      </c>
      <c r="C320" s="3">
        <v>84</v>
      </c>
      <c r="D320" s="3">
        <v>69</v>
      </c>
      <c r="E320" s="3">
        <v>94</v>
      </c>
      <c r="F320" s="4">
        <v>69</v>
      </c>
      <c r="G320" s="4">
        <v>74</v>
      </c>
      <c r="H320" s="4">
        <v>75</v>
      </c>
      <c r="I320" s="4">
        <v>59</v>
      </c>
      <c r="J320" s="4">
        <f t="shared" si="54"/>
        <v>524</v>
      </c>
      <c r="K320" s="14">
        <v>14</v>
      </c>
      <c r="L320" s="14">
        <v>113</v>
      </c>
      <c r="M320" s="8">
        <f t="shared" si="55"/>
        <v>48.3</v>
      </c>
      <c r="N320" s="8">
        <f t="shared" si="56"/>
        <v>37</v>
      </c>
      <c r="O320" s="8">
        <f t="shared" si="57"/>
        <v>45</v>
      </c>
      <c r="P320" s="8">
        <f t="shared" si="58"/>
        <v>23.6</v>
      </c>
      <c r="Q320" s="8">
        <f t="shared" si="59"/>
        <v>400.90000000000003</v>
      </c>
      <c r="R320" s="8">
        <v>14</v>
      </c>
      <c r="S320" s="8">
        <v>108</v>
      </c>
    </row>
    <row r="321" spans="1:19" ht="12.95" customHeight="1">
      <c r="A321" s="4">
        <v>7</v>
      </c>
      <c r="B321" s="4" t="s">
        <v>133</v>
      </c>
      <c r="C321" s="3">
        <v>82</v>
      </c>
      <c r="D321" s="3">
        <v>77</v>
      </c>
      <c r="E321" s="3">
        <v>98</v>
      </c>
      <c r="F321" s="4">
        <v>58</v>
      </c>
      <c r="G321" s="4">
        <v>62</v>
      </c>
      <c r="H321" s="4">
        <v>69</v>
      </c>
      <c r="I321" s="4">
        <v>69</v>
      </c>
      <c r="J321" s="4">
        <f t="shared" si="54"/>
        <v>515</v>
      </c>
      <c r="K321" s="14">
        <v>18</v>
      </c>
      <c r="L321" s="14">
        <v>125</v>
      </c>
      <c r="M321" s="8">
        <f t="shared" si="55"/>
        <v>40.599999999999994</v>
      </c>
      <c r="N321" s="8">
        <f t="shared" si="56"/>
        <v>31</v>
      </c>
      <c r="O321" s="8">
        <f t="shared" si="57"/>
        <v>41.4</v>
      </c>
      <c r="P321" s="8">
        <f t="shared" si="58"/>
        <v>27.6</v>
      </c>
      <c r="Q321" s="8">
        <f t="shared" si="59"/>
        <v>397.6</v>
      </c>
      <c r="R321" s="8">
        <v>15</v>
      </c>
      <c r="S321" s="8">
        <v>114</v>
      </c>
    </row>
    <row r="322" spans="1:19" ht="12.95" customHeight="1">
      <c r="A322" s="4">
        <v>7</v>
      </c>
      <c r="B322" s="4" t="s">
        <v>140</v>
      </c>
      <c r="C322" s="3">
        <v>84</v>
      </c>
      <c r="D322" s="3">
        <v>50</v>
      </c>
      <c r="E322" s="3">
        <v>100</v>
      </c>
      <c r="F322" s="4">
        <v>66</v>
      </c>
      <c r="G322" s="4">
        <v>57</v>
      </c>
      <c r="H322" s="4">
        <v>84</v>
      </c>
      <c r="I322" s="4">
        <v>79</v>
      </c>
      <c r="J322" s="4">
        <f t="shared" si="54"/>
        <v>520</v>
      </c>
      <c r="K322" s="14">
        <v>15</v>
      </c>
      <c r="L322" s="14">
        <v>118</v>
      </c>
      <c r="M322" s="8">
        <f t="shared" si="55"/>
        <v>46.199999999999996</v>
      </c>
      <c r="N322" s="8">
        <f t="shared" si="56"/>
        <v>28.5</v>
      </c>
      <c r="O322" s="8">
        <f t="shared" si="57"/>
        <v>50.4</v>
      </c>
      <c r="P322" s="8">
        <f t="shared" si="58"/>
        <v>31.6</v>
      </c>
      <c r="Q322" s="8">
        <f t="shared" si="59"/>
        <v>390.7</v>
      </c>
      <c r="R322" s="8">
        <v>16</v>
      </c>
      <c r="S322" s="8">
        <v>122</v>
      </c>
    </row>
    <row r="323" spans="1:19" ht="12.95" customHeight="1">
      <c r="A323" s="4">
        <v>7</v>
      </c>
      <c r="B323" s="4" t="s">
        <v>141</v>
      </c>
      <c r="C323" s="3">
        <v>83</v>
      </c>
      <c r="D323" s="3">
        <v>77</v>
      </c>
      <c r="E323" s="3">
        <v>82</v>
      </c>
      <c r="F323" s="4">
        <v>66</v>
      </c>
      <c r="G323" s="4">
        <v>58</v>
      </c>
      <c r="H323" s="4">
        <v>80</v>
      </c>
      <c r="I323" s="4">
        <v>62</v>
      </c>
      <c r="J323" s="4">
        <f t="shared" si="54"/>
        <v>508</v>
      </c>
      <c r="K323" s="14">
        <v>19</v>
      </c>
      <c r="L323" s="14">
        <v>132</v>
      </c>
      <c r="M323" s="8">
        <f t="shared" si="55"/>
        <v>46.199999999999996</v>
      </c>
      <c r="N323" s="8">
        <f t="shared" si="56"/>
        <v>29</v>
      </c>
      <c r="O323" s="8">
        <f t="shared" si="57"/>
        <v>48</v>
      </c>
      <c r="P323" s="8">
        <f t="shared" si="58"/>
        <v>24.8</v>
      </c>
      <c r="Q323" s="8">
        <f t="shared" si="59"/>
        <v>390</v>
      </c>
      <c r="R323" s="8">
        <v>17</v>
      </c>
      <c r="S323" s="8">
        <v>123</v>
      </c>
    </row>
    <row r="324" spans="1:19" ht="12.95" customHeight="1">
      <c r="A324" s="4">
        <v>7</v>
      </c>
      <c r="B324" s="4" t="s">
        <v>143</v>
      </c>
      <c r="C324" s="3">
        <v>81</v>
      </c>
      <c r="D324" s="3">
        <v>70</v>
      </c>
      <c r="E324" s="3">
        <v>80</v>
      </c>
      <c r="F324" s="4">
        <v>67</v>
      </c>
      <c r="G324" s="4">
        <v>64</v>
      </c>
      <c r="H324" s="4">
        <v>85</v>
      </c>
      <c r="I324" s="4">
        <v>69</v>
      </c>
      <c r="J324" s="4">
        <f t="shared" si="54"/>
        <v>516</v>
      </c>
      <c r="K324" s="14">
        <v>16</v>
      </c>
      <c r="L324" s="14">
        <v>122</v>
      </c>
      <c r="M324" s="8">
        <f t="shared" si="55"/>
        <v>46.9</v>
      </c>
      <c r="N324" s="8">
        <f t="shared" si="56"/>
        <v>32</v>
      </c>
      <c r="O324" s="8">
        <f t="shared" si="57"/>
        <v>51</v>
      </c>
      <c r="P324" s="8">
        <f t="shared" si="58"/>
        <v>27.6</v>
      </c>
      <c r="Q324" s="8">
        <f t="shared" si="59"/>
        <v>388.5</v>
      </c>
      <c r="R324" s="8">
        <v>18</v>
      </c>
      <c r="S324" s="8">
        <v>125</v>
      </c>
    </row>
    <row r="325" spans="1:19" ht="12.95" customHeight="1">
      <c r="A325" s="4">
        <v>7</v>
      </c>
      <c r="B325" s="4" t="s">
        <v>150</v>
      </c>
      <c r="C325" s="3">
        <v>76</v>
      </c>
      <c r="D325" s="3">
        <v>79</v>
      </c>
      <c r="E325" s="3">
        <v>61</v>
      </c>
      <c r="F325" s="4">
        <v>77</v>
      </c>
      <c r="G325" s="4">
        <v>66</v>
      </c>
      <c r="H325" s="4">
        <v>84</v>
      </c>
      <c r="I325" s="4">
        <v>73</v>
      </c>
      <c r="J325" s="4">
        <f t="shared" si="54"/>
        <v>516</v>
      </c>
      <c r="K325" s="14">
        <v>17</v>
      </c>
      <c r="L325" s="14">
        <v>123</v>
      </c>
      <c r="M325" s="8">
        <f t="shared" si="55"/>
        <v>53.9</v>
      </c>
      <c r="N325" s="8">
        <f t="shared" si="56"/>
        <v>33</v>
      </c>
      <c r="O325" s="8">
        <f t="shared" si="57"/>
        <v>50.4</v>
      </c>
      <c r="P325" s="8">
        <f t="shared" si="58"/>
        <v>29.200000000000003</v>
      </c>
      <c r="Q325" s="8">
        <f t="shared" si="59"/>
        <v>382.49999999999994</v>
      </c>
      <c r="R325" s="8">
        <v>19</v>
      </c>
      <c r="S325" s="8">
        <v>132</v>
      </c>
    </row>
    <row r="326" spans="1:19" ht="12.95" customHeight="1">
      <c r="A326" s="4">
        <v>7</v>
      </c>
      <c r="B326" s="4" t="s">
        <v>164</v>
      </c>
      <c r="C326" s="3">
        <v>88</v>
      </c>
      <c r="D326" s="3">
        <v>66</v>
      </c>
      <c r="E326" s="3">
        <v>78</v>
      </c>
      <c r="F326" s="4">
        <v>51</v>
      </c>
      <c r="G326" s="4">
        <v>57</v>
      </c>
      <c r="H326" s="4">
        <v>88</v>
      </c>
      <c r="I326" s="4">
        <v>66</v>
      </c>
      <c r="J326" s="4">
        <f t="shared" si="54"/>
        <v>494</v>
      </c>
      <c r="K326" s="14">
        <v>20</v>
      </c>
      <c r="L326" s="14">
        <v>145</v>
      </c>
      <c r="M326" s="8">
        <f t="shared" si="55"/>
        <v>35.699999999999996</v>
      </c>
      <c r="N326" s="8">
        <f t="shared" si="56"/>
        <v>28.5</v>
      </c>
      <c r="O326" s="8">
        <f t="shared" si="57"/>
        <v>52.8</v>
      </c>
      <c r="P326" s="8">
        <f t="shared" si="58"/>
        <v>26.400000000000002</v>
      </c>
      <c r="Q326" s="8">
        <f t="shared" si="59"/>
        <v>375.4</v>
      </c>
      <c r="R326" s="8">
        <v>20</v>
      </c>
      <c r="S326" s="8">
        <v>146</v>
      </c>
    </row>
    <row r="327" spans="1:19" ht="12.95" customHeight="1">
      <c r="A327" s="4">
        <v>7</v>
      </c>
      <c r="B327" s="4" t="s">
        <v>167</v>
      </c>
      <c r="C327" s="3">
        <v>88</v>
      </c>
      <c r="D327" s="3">
        <v>66</v>
      </c>
      <c r="E327" s="3">
        <v>83</v>
      </c>
      <c r="F327" s="4">
        <v>60</v>
      </c>
      <c r="G327" s="4">
        <v>44</v>
      </c>
      <c r="H327" s="4">
        <v>86</v>
      </c>
      <c r="I327" s="4">
        <v>55</v>
      </c>
      <c r="J327" s="4">
        <f t="shared" si="54"/>
        <v>482</v>
      </c>
      <c r="K327" s="14">
        <v>24</v>
      </c>
      <c r="L327" s="14">
        <v>164</v>
      </c>
      <c r="M327" s="8">
        <f t="shared" si="55"/>
        <v>42</v>
      </c>
      <c r="N327" s="8">
        <f t="shared" si="56"/>
        <v>22</v>
      </c>
      <c r="O327" s="8">
        <f t="shared" si="57"/>
        <v>51.6</v>
      </c>
      <c r="P327" s="8">
        <f t="shared" si="58"/>
        <v>22</v>
      </c>
      <c r="Q327" s="8">
        <f t="shared" si="59"/>
        <v>374.6</v>
      </c>
      <c r="R327" s="8">
        <v>21</v>
      </c>
      <c r="S327" s="8">
        <v>149</v>
      </c>
    </row>
    <row r="328" spans="1:19" ht="12.95" customHeight="1">
      <c r="A328" s="4">
        <v>7</v>
      </c>
      <c r="B328" s="4" t="s">
        <v>172</v>
      </c>
      <c r="C328" s="3">
        <v>60</v>
      </c>
      <c r="D328" s="3">
        <v>59</v>
      </c>
      <c r="E328" s="3">
        <v>98</v>
      </c>
      <c r="F328" s="4">
        <v>75</v>
      </c>
      <c r="G328" s="4">
        <v>65</v>
      </c>
      <c r="H328" s="4">
        <v>76</v>
      </c>
      <c r="I328" s="4">
        <v>59</v>
      </c>
      <c r="J328" s="4">
        <f t="shared" si="54"/>
        <v>492</v>
      </c>
      <c r="K328" s="14">
        <v>21</v>
      </c>
      <c r="L328" s="14">
        <v>147</v>
      </c>
      <c r="M328" s="8">
        <f t="shared" si="55"/>
        <v>52.5</v>
      </c>
      <c r="N328" s="8">
        <f t="shared" si="56"/>
        <v>32.5</v>
      </c>
      <c r="O328" s="8">
        <f t="shared" si="57"/>
        <v>45.6</v>
      </c>
      <c r="P328" s="8">
        <f t="shared" si="58"/>
        <v>23.6</v>
      </c>
      <c r="Q328" s="8">
        <f t="shared" si="59"/>
        <v>371.20000000000005</v>
      </c>
      <c r="R328" s="8">
        <v>22</v>
      </c>
      <c r="S328" s="8">
        <v>154</v>
      </c>
    </row>
    <row r="329" spans="1:19" ht="12.95" customHeight="1">
      <c r="A329" s="4">
        <v>7</v>
      </c>
      <c r="B329" s="4" t="s">
        <v>173</v>
      </c>
      <c r="C329" s="3">
        <v>72</v>
      </c>
      <c r="D329" s="3">
        <v>70</v>
      </c>
      <c r="E329" s="3">
        <v>89</v>
      </c>
      <c r="F329" s="4">
        <v>53</v>
      </c>
      <c r="G329" s="4">
        <v>71</v>
      </c>
      <c r="H329" s="4">
        <v>74</v>
      </c>
      <c r="I329" s="4">
        <v>58</v>
      </c>
      <c r="J329" s="4">
        <f t="shared" si="54"/>
        <v>487</v>
      </c>
      <c r="K329" s="14">
        <v>23</v>
      </c>
      <c r="L329" s="14">
        <v>155</v>
      </c>
      <c r="M329" s="8">
        <f t="shared" si="55"/>
        <v>37.099999999999994</v>
      </c>
      <c r="N329" s="8">
        <f t="shared" si="56"/>
        <v>35.5</v>
      </c>
      <c r="O329" s="8">
        <f t="shared" si="57"/>
        <v>44.4</v>
      </c>
      <c r="P329" s="8">
        <f t="shared" si="58"/>
        <v>23.200000000000003</v>
      </c>
      <c r="Q329" s="8">
        <f t="shared" si="59"/>
        <v>371.2</v>
      </c>
      <c r="R329" s="8">
        <v>23</v>
      </c>
      <c r="S329" s="8">
        <v>155</v>
      </c>
    </row>
    <row r="330" spans="1:19" ht="12.95" customHeight="1">
      <c r="A330" s="4">
        <v>7</v>
      </c>
      <c r="B330" s="4" t="s">
        <v>177</v>
      </c>
      <c r="C330" s="3">
        <v>76</v>
      </c>
      <c r="D330" s="3">
        <v>67</v>
      </c>
      <c r="E330" s="3">
        <v>79</v>
      </c>
      <c r="F330" s="4">
        <v>63</v>
      </c>
      <c r="G330" s="4">
        <v>53</v>
      </c>
      <c r="H330" s="4">
        <v>80</v>
      </c>
      <c r="I330" s="4">
        <v>71</v>
      </c>
      <c r="J330" s="4">
        <f t="shared" si="54"/>
        <v>489</v>
      </c>
      <c r="K330" s="14">
        <v>22</v>
      </c>
      <c r="L330" s="14">
        <v>152</v>
      </c>
      <c r="M330" s="8">
        <f t="shared" si="55"/>
        <v>44.099999999999994</v>
      </c>
      <c r="N330" s="8">
        <f t="shared" si="56"/>
        <v>26.5</v>
      </c>
      <c r="O330" s="8">
        <f t="shared" si="57"/>
        <v>48</v>
      </c>
      <c r="P330" s="8">
        <f t="shared" si="58"/>
        <v>28.400000000000002</v>
      </c>
      <c r="Q330" s="8">
        <f t="shared" si="59"/>
        <v>369</v>
      </c>
      <c r="R330" s="8">
        <v>24</v>
      </c>
      <c r="S330" s="8">
        <v>159</v>
      </c>
    </row>
    <row r="331" spans="1:19" ht="12.95" customHeight="1">
      <c r="A331" s="4">
        <v>7</v>
      </c>
      <c r="B331" s="4" t="s">
        <v>191</v>
      </c>
      <c r="C331" s="3">
        <v>86</v>
      </c>
      <c r="D331" s="3">
        <v>47</v>
      </c>
      <c r="E331" s="3">
        <v>85</v>
      </c>
      <c r="F331" s="4">
        <v>47</v>
      </c>
      <c r="G331" s="4">
        <v>56</v>
      </c>
      <c r="H331" s="4">
        <v>91</v>
      </c>
      <c r="I331" s="4">
        <v>68</v>
      </c>
      <c r="J331" s="4">
        <f t="shared" si="54"/>
        <v>480</v>
      </c>
      <c r="K331" s="14">
        <v>25</v>
      </c>
      <c r="L331" s="14">
        <v>167</v>
      </c>
      <c r="M331" s="8">
        <f t="shared" si="55"/>
        <v>32.9</v>
      </c>
      <c r="N331" s="8">
        <f t="shared" si="56"/>
        <v>28</v>
      </c>
      <c r="O331" s="8">
        <f t="shared" si="57"/>
        <v>54.6</v>
      </c>
      <c r="P331" s="8">
        <f t="shared" si="58"/>
        <v>27.200000000000003</v>
      </c>
      <c r="Q331" s="8">
        <f t="shared" si="59"/>
        <v>360.7</v>
      </c>
      <c r="R331" s="8">
        <v>25</v>
      </c>
      <c r="S331" s="8">
        <v>173</v>
      </c>
    </row>
    <row r="332" spans="1:19" ht="12.95" customHeight="1">
      <c r="A332" s="4">
        <v>7</v>
      </c>
      <c r="B332" s="4" t="s">
        <v>217</v>
      </c>
      <c r="C332" s="3">
        <v>79</v>
      </c>
      <c r="D332" s="3">
        <v>53</v>
      </c>
      <c r="E332" s="3">
        <v>89</v>
      </c>
      <c r="F332" s="4">
        <v>39</v>
      </c>
      <c r="G332" s="4">
        <v>54</v>
      </c>
      <c r="H332" s="4">
        <v>69</v>
      </c>
      <c r="I332" s="4">
        <v>58</v>
      </c>
      <c r="J332" s="4">
        <f t="shared" si="54"/>
        <v>441</v>
      </c>
      <c r="K332" s="14">
        <v>28</v>
      </c>
      <c r="L332" s="14">
        <v>209</v>
      </c>
      <c r="M332" s="8">
        <f t="shared" si="55"/>
        <v>27.299999999999997</v>
      </c>
      <c r="N332" s="8">
        <f t="shared" si="56"/>
        <v>27</v>
      </c>
      <c r="O332" s="8">
        <f t="shared" si="57"/>
        <v>41.4</v>
      </c>
      <c r="P332" s="8">
        <f t="shared" si="58"/>
        <v>23.200000000000003</v>
      </c>
      <c r="Q332" s="8">
        <f t="shared" si="59"/>
        <v>339.9</v>
      </c>
      <c r="R332" s="8">
        <v>26</v>
      </c>
      <c r="S332" s="8">
        <v>199</v>
      </c>
    </row>
    <row r="333" spans="1:19" ht="12.95" customHeight="1">
      <c r="A333" s="4">
        <v>7</v>
      </c>
      <c r="B333" s="4" t="s">
        <v>222</v>
      </c>
      <c r="C333" s="3">
        <v>66</v>
      </c>
      <c r="D333" s="3">
        <v>56</v>
      </c>
      <c r="E333" s="3">
        <v>77</v>
      </c>
      <c r="F333" s="4">
        <v>62</v>
      </c>
      <c r="G333" s="4">
        <v>57</v>
      </c>
      <c r="H333" s="4">
        <v>71</v>
      </c>
      <c r="I333" s="4">
        <v>57</v>
      </c>
      <c r="J333" s="4">
        <f t="shared" si="54"/>
        <v>446</v>
      </c>
      <c r="K333" s="14">
        <v>26</v>
      </c>
      <c r="L333" s="14">
        <v>201</v>
      </c>
      <c r="M333" s="8">
        <f t="shared" si="55"/>
        <v>43.4</v>
      </c>
      <c r="N333" s="8">
        <f t="shared" si="56"/>
        <v>28.5</v>
      </c>
      <c r="O333" s="8">
        <f t="shared" si="57"/>
        <v>42.6</v>
      </c>
      <c r="P333" s="8">
        <f t="shared" si="58"/>
        <v>22.8</v>
      </c>
      <c r="Q333" s="8">
        <f t="shared" si="59"/>
        <v>336.3</v>
      </c>
      <c r="R333" s="8">
        <v>27</v>
      </c>
      <c r="S333" s="8">
        <v>204</v>
      </c>
    </row>
    <row r="334" spans="1:19" ht="12.95" customHeight="1">
      <c r="A334" s="4">
        <v>7</v>
      </c>
      <c r="B334" s="4" t="s">
        <v>226</v>
      </c>
      <c r="C334" s="3">
        <v>82</v>
      </c>
      <c r="D334" s="3">
        <v>58</v>
      </c>
      <c r="E334" s="3">
        <v>61</v>
      </c>
      <c r="F334" s="4">
        <v>46</v>
      </c>
      <c r="G334" s="4">
        <v>50</v>
      </c>
      <c r="H334" s="4">
        <v>88</v>
      </c>
      <c r="I334" s="4">
        <v>56</v>
      </c>
      <c r="J334" s="4">
        <f t="shared" si="54"/>
        <v>441</v>
      </c>
      <c r="K334" s="14">
        <v>27</v>
      </c>
      <c r="L334" s="14">
        <v>207</v>
      </c>
      <c r="M334" s="8">
        <f t="shared" si="55"/>
        <v>32.199999999999996</v>
      </c>
      <c r="N334" s="8">
        <f t="shared" si="56"/>
        <v>25</v>
      </c>
      <c r="O334" s="8">
        <f t="shared" si="57"/>
        <v>52.8</v>
      </c>
      <c r="P334" s="8">
        <f t="shared" si="58"/>
        <v>22.400000000000002</v>
      </c>
      <c r="Q334" s="8">
        <f t="shared" si="59"/>
        <v>333.4</v>
      </c>
      <c r="R334" s="8">
        <v>28</v>
      </c>
      <c r="S334" s="8">
        <v>208</v>
      </c>
    </row>
    <row r="335" spans="1:19" ht="12.95" customHeight="1">
      <c r="A335" s="4">
        <v>7</v>
      </c>
      <c r="B335" s="4" t="s">
        <v>239</v>
      </c>
      <c r="C335" s="3">
        <v>84</v>
      </c>
      <c r="D335" s="3">
        <v>50</v>
      </c>
      <c r="E335" s="3">
        <v>63</v>
      </c>
      <c r="F335" s="4">
        <v>51</v>
      </c>
      <c r="G335" s="4">
        <v>45</v>
      </c>
      <c r="H335" s="4">
        <v>76</v>
      </c>
      <c r="I335" s="4">
        <v>59</v>
      </c>
      <c r="J335" s="4">
        <f t="shared" si="54"/>
        <v>428</v>
      </c>
      <c r="K335" s="14">
        <v>29</v>
      </c>
      <c r="L335" s="14">
        <v>220</v>
      </c>
      <c r="M335" s="8">
        <f t="shared" si="55"/>
        <v>35.699999999999996</v>
      </c>
      <c r="N335" s="8">
        <f t="shared" si="56"/>
        <v>22.5</v>
      </c>
      <c r="O335" s="8">
        <f t="shared" si="57"/>
        <v>45.6</v>
      </c>
      <c r="P335" s="8">
        <f t="shared" si="58"/>
        <v>23.6</v>
      </c>
      <c r="Q335" s="8">
        <f t="shared" si="59"/>
        <v>324.40000000000003</v>
      </c>
      <c r="R335" s="8">
        <v>29</v>
      </c>
      <c r="S335" s="8">
        <v>221</v>
      </c>
    </row>
    <row r="336" spans="1:19" ht="12.95" customHeight="1">
      <c r="A336" s="4">
        <v>7</v>
      </c>
      <c r="B336" s="4" t="s">
        <v>253</v>
      </c>
      <c r="C336" s="3">
        <v>74</v>
      </c>
      <c r="D336" s="3">
        <v>37</v>
      </c>
      <c r="E336" s="3">
        <v>84</v>
      </c>
      <c r="F336" s="4">
        <v>33</v>
      </c>
      <c r="G336" s="4">
        <v>38</v>
      </c>
      <c r="H336" s="4">
        <v>81</v>
      </c>
      <c r="I336" s="4">
        <v>72</v>
      </c>
      <c r="J336" s="4">
        <f t="shared" si="54"/>
        <v>419</v>
      </c>
      <c r="K336" s="14">
        <v>31</v>
      </c>
      <c r="L336" s="14">
        <v>235</v>
      </c>
      <c r="M336" s="8">
        <f t="shared" si="55"/>
        <v>23.099999999999998</v>
      </c>
      <c r="N336" s="8">
        <f t="shared" si="56"/>
        <v>19</v>
      </c>
      <c r="O336" s="8">
        <f t="shared" si="57"/>
        <v>48.6</v>
      </c>
      <c r="P336" s="8">
        <f t="shared" si="58"/>
        <v>28.8</v>
      </c>
      <c r="Q336" s="8">
        <f t="shared" si="59"/>
        <v>314.5</v>
      </c>
      <c r="R336" s="8">
        <v>30</v>
      </c>
      <c r="S336" s="8">
        <v>235</v>
      </c>
    </row>
    <row r="337" spans="1:19" ht="12.95" customHeight="1">
      <c r="A337" s="4">
        <v>7</v>
      </c>
      <c r="B337" s="4" t="s">
        <v>258</v>
      </c>
      <c r="C337" s="3">
        <v>71</v>
      </c>
      <c r="D337" s="3">
        <v>46</v>
      </c>
      <c r="E337" s="3">
        <v>66</v>
      </c>
      <c r="F337" s="4">
        <v>31</v>
      </c>
      <c r="G337" s="4">
        <v>56</v>
      </c>
      <c r="H337" s="4">
        <v>85</v>
      </c>
      <c r="I337" s="4">
        <v>70</v>
      </c>
      <c r="J337" s="4">
        <f t="shared" si="54"/>
        <v>425</v>
      </c>
      <c r="K337" s="14">
        <v>30</v>
      </c>
      <c r="L337" s="14">
        <v>224</v>
      </c>
      <c r="M337" s="8">
        <f t="shared" si="55"/>
        <v>21.7</v>
      </c>
      <c r="N337" s="8">
        <f t="shared" si="56"/>
        <v>28</v>
      </c>
      <c r="O337" s="8">
        <f t="shared" si="57"/>
        <v>51</v>
      </c>
      <c r="P337" s="8">
        <f t="shared" si="58"/>
        <v>28</v>
      </c>
      <c r="Q337" s="8">
        <f t="shared" si="59"/>
        <v>311.7</v>
      </c>
      <c r="R337" s="8">
        <v>31</v>
      </c>
      <c r="S337" s="8">
        <v>240</v>
      </c>
    </row>
    <row r="338" spans="1:19" ht="12.95" customHeight="1">
      <c r="A338" s="4">
        <v>7</v>
      </c>
      <c r="B338" s="4" t="s">
        <v>262</v>
      </c>
      <c r="C338" s="3">
        <v>82</v>
      </c>
      <c r="D338" s="3">
        <v>66</v>
      </c>
      <c r="E338" s="3">
        <v>56</v>
      </c>
      <c r="F338" s="4">
        <v>33</v>
      </c>
      <c r="G338" s="4">
        <v>32</v>
      </c>
      <c r="H338" s="4">
        <v>72</v>
      </c>
      <c r="I338" s="4">
        <v>53</v>
      </c>
      <c r="J338" s="4">
        <f t="shared" si="54"/>
        <v>394</v>
      </c>
      <c r="K338" s="14">
        <v>34</v>
      </c>
      <c r="L338" s="14">
        <v>256</v>
      </c>
      <c r="M338" s="8">
        <f t="shared" si="55"/>
        <v>23.099999999999998</v>
      </c>
      <c r="N338" s="8">
        <f t="shared" si="56"/>
        <v>16</v>
      </c>
      <c r="O338" s="8">
        <f t="shared" si="57"/>
        <v>43.199999999999996</v>
      </c>
      <c r="P338" s="8">
        <f t="shared" si="58"/>
        <v>21.200000000000003</v>
      </c>
      <c r="Q338" s="8">
        <f t="shared" si="59"/>
        <v>307.5</v>
      </c>
      <c r="R338" s="8">
        <v>32</v>
      </c>
      <c r="S338" s="8">
        <v>244</v>
      </c>
    </row>
    <row r="339" spans="1:19" ht="12.95" customHeight="1">
      <c r="A339" s="4">
        <v>7</v>
      </c>
      <c r="B339" s="4" t="s">
        <v>271</v>
      </c>
      <c r="C339" s="3">
        <v>73</v>
      </c>
      <c r="D339" s="3">
        <v>57</v>
      </c>
      <c r="E339" s="3">
        <v>67</v>
      </c>
      <c r="F339" s="4">
        <v>22</v>
      </c>
      <c r="G339" s="4">
        <v>36</v>
      </c>
      <c r="H339" s="4">
        <v>76</v>
      </c>
      <c r="I339" s="4">
        <v>66</v>
      </c>
      <c r="J339" s="4">
        <f t="shared" ref="J339:J355" si="60">SUM(C339:I339)</f>
        <v>397</v>
      </c>
      <c r="K339" s="14">
        <v>32</v>
      </c>
      <c r="L339" s="14">
        <v>253</v>
      </c>
      <c r="M339" s="8">
        <f t="shared" ref="M339:M355" si="61">F339*0.7</f>
        <v>15.399999999999999</v>
      </c>
      <c r="N339" s="8">
        <f t="shared" ref="N339:N355" si="62">G339*0.5</f>
        <v>18</v>
      </c>
      <c r="O339" s="8">
        <f t="shared" ref="O339:O355" si="63">H339*0.6</f>
        <v>45.6</v>
      </c>
      <c r="P339" s="8">
        <f t="shared" ref="P339:P355" si="64">I339*0.4</f>
        <v>26.400000000000002</v>
      </c>
      <c r="Q339" s="8">
        <f t="shared" ref="Q339:Q355" si="65">C339+D339+E339+M339+N339+O339+P339</f>
        <v>302.39999999999998</v>
      </c>
      <c r="R339" s="8">
        <v>33</v>
      </c>
      <c r="S339" s="8">
        <v>253</v>
      </c>
    </row>
    <row r="340" spans="1:19" ht="12.95" customHeight="1">
      <c r="A340" s="4">
        <v>7</v>
      </c>
      <c r="B340" s="4" t="s">
        <v>279</v>
      </c>
      <c r="C340" s="3">
        <v>74</v>
      </c>
      <c r="D340" s="3">
        <v>44</v>
      </c>
      <c r="E340" s="3">
        <v>56</v>
      </c>
      <c r="F340" s="4">
        <v>52</v>
      </c>
      <c r="G340" s="4">
        <v>44</v>
      </c>
      <c r="H340" s="4">
        <v>66</v>
      </c>
      <c r="I340" s="4">
        <v>61</v>
      </c>
      <c r="J340" s="4">
        <f t="shared" si="60"/>
        <v>397</v>
      </c>
      <c r="K340" s="14">
        <v>33</v>
      </c>
      <c r="L340" s="14">
        <v>254</v>
      </c>
      <c r="M340" s="8">
        <f t="shared" si="61"/>
        <v>36.4</v>
      </c>
      <c r="N340" s="8">
        <f t="shared" si="62"/>
        <v>22</v>
      </c>
      <c r="O340" s="8">
        <f t="shared" si="63"/>
        <v>39.6</v>
      </c>
      <c r="P340" s="8">
        <f t="shared" si="64"/>
        <v>24.400000000000002</v>
      </c>
      <c r="Q340" s="8">
        <f t="shared" si="65"/>
        <v>296.39999999999998</v>
      </c>
      <c r="R340" s="8">
        <v>34</v>
      </c>
      <c r="S340" s="8">
        <v>261</v>
      </c>
    </row>
    <row r="341" spans="1:19" ht="12.95" customHeight="1">
      <c r="A341" s="4">
        <v>7</v>
      </c>
      <c r="B341" s="4" t="s">
        <v>282</v>
      </c>
      <c r="C341" s="3">
        <v>71</v>
      </c>
      <c r="D341" s="3">
        <v>46</v>
      </c>
      <c r="E341" s="3">
        <v>60</v>
      </c>
      <c r="F341" s="14">
        <v>36</v>
      </c>
      <c r="G341" s="4">
        <v>46</v>
      </c>
      <c r="H341" s="4">
        <v>75</v>
      </c>
      <c r="I341" s="14">
        <v>53</v>
      </c>
      <c r="J341" s="14">
        <f t="shared" si="60"/>
        <v>387</v>
      </c>
      <c r="K341" s="14">
        <v>35</v>
      </c>
      <c r="L341" s="14">
        <v>263</v>
      </c>
      <c r="M341" s="8">
        <f t="shared" si="61"/>
        <v>25.2</v>
      </c>
      <c r="N341" s="8">
        <f t="shared" si="62"/>
        <v>23</v>
      </c>
      <c r="O341" s="8">
        <f t="shared" si="63"/>
        <v>45</v>
      </c>
      <c r="P341" s="8">
        <f t="shared" si="64"/>
        <v>21.200000000000003</v>
      </c>
      <c r="Q341" s="8">
        <f t="shared" si="65"/>
        <v>291.39999999999998</v>
      </c>
      <c r="R341" s="8">
        <v>35</v>
      </c>
      <c r="S341" s="8">
        <v>264</v>
      </c>
    </row>
    <row r="342" spans="1:19" ht="12.95" customHeight="1">
      <c r="A342" s="4">
        <v>7</v>
      </c>
      <c r="B342" s="4" t="s">
        <v>286</v>
      </c>
      <c r="C342" s="3">
        <v>60</v>
      </c>
      <c r="D342" s="8">
        <v>69</v>
      </c>
      <c r="E342" s="3">
        <v>46</v>
      </c>
      <c r="F342" s="4">
        <v>56</v>
      </c>
      <c r="G342" s="4">
        <v>46</v>
      </c>
      <c r="H342" s="4">
        <v>58</v>
      </c>
      <c r="I342" s="4">
        <v>43</v>
      </c>
      <c r="J342" s="4">
        <f t="shared" si="60"/>
        <v>378</v>
      </c>
      <c r="K342" s="14">
        <v>37</v>
      </c>
      <c r="L342" s="14">
        <v>275</v>
      </c>
      <c r="M342" s="8">
        <f t="shared" si="61"/>
        <v>39.199999999999996</v>
      </c>
      <c r="N342" s="8">
        <f t="shared" si="62"/>
        <v>23</v>
      </c>
      <c r="O342" s="8">
        <f t="shared" si="63"/>
        <v>34.799999999999997</v>
      </c>
      <c r="P342" s="8">
        <f t="shared" si="64"/>
        <v>17.2</v>
      </c>
      <c r="Q342" s="8">
        <f t="shared" si="65"/>
        <v>289.2</v>
      </c>
      <c r="R342" s="8">
        <v>36</v>
      </c>
      <c r="S342" s="8">
        <v>268</v>
      </c>
    </row>
    <row r="343" spans="1:19" ht="12.95" customHeight="1">
      <c r="A343" s="4">
        <v>7</v>
      </c>
      <c r="B343" s="4" t="s">
        <v>287</v>
      </c>
      <c r="C343" s="3">
        <v>65</v>
      </c>
      <c r="D343" s="3">
        <v>54</v>
      </c>
      <c r="E343" s="3">
        <v>66</v>
      </c>
      <c r="F343" s="4">
        <v>42</v>
      </c>
      <c r="G343" s="4">
        <v>32</v>
      </c>
      <c r="H343" s="4">
        <v>64</v>
      </c>
      <c r="I343" s="4">
        <v>51</v>
      </c>
      <c r="J343" s="4">
        <f t="shared" si="60"/>
        <v>374</v>
      </c>
      <c r="K343" s="14">
        <v>38</v>
      </c>
      <c r="L343" s="14">
        <v>279</v>
      </c>
      <c r="M343" s="8">
        <f t="shared" si="61"/>
        <v>29.4</v>
      </c>
      <c r="N343" s="8">
        <f t="shared" si="62"/>
        <v>16</v>
      </c>
      <c r="O343" s="8">
        <f t="shared" si="63"/>
        <v>38.4</v>
      </c>
      <c r="P343" s="8">
        <f t="shared" si="64"/>
        <v>20.400000000000002</v>
      </c>
      <c r="Q343" s="8">
        <f t="shared" si="65"/>
        <v>289.2</v>
      </c>
      <c r="R343" s="8">
        <v>37</v>
      </c>
      <c r="S343" s="8">
        <v>269</v>
      </c>
    </row>
    <row r="344" spans="1:19" ht="12.95" customHeight="1">
      <c r="A344" s="4">
        <v>7</v>
      </c>
      <c r="B344" s="4" t="s">
        <v>294</v>
      </c>
      <c r="C344" s="3">
        <v>64</v>
      </c>
      <c r="D344" s="3">
        <v>54</v>
      </c>
      <c r="E344" s="3">
        <v>48</v>
      </c>
      <c r="F344" s="4">
        <v>40</v>
      </c>
      <c r="G344" s="4">
        <v>45</v>
      </c>
      <c r="H344" s="4">
        <v>79</v>
      </c>
      <c r="I344" s="4">
        <v>55</v>
      </c>
      <c r="J344" s="4">
        <f t="shared" si="60"/>
        <v>385</v>
      </c>
      <c r="K344" s="14">
        <v>36</v>
      </c>
      <c r="L344" s="14">
        <v>266</v>
      </c>
      <c r="M344" s="8">
        <f t="shared" si="61"/>
        <v>28</v>
      </c>
      <c r="N344" s="8">
        <f t="shared" si="62"/>
        <v>22.5</v>
      </c>
      <c r="O344" s="8">
        <f t="shared" si="63"/>
        <v>47.4</v>
      </c>
      <c r="P344" s="8">
        <f t="shared" si="64"/>
        <v>22</v>
      </c>
      <c r="Q344" s="8">
        <f t="shared" si="65"/>
        <v>285.89999999999998</v>
      </c>
      <c r="R344" s="8">
        <v>38</v>
      </c>
      <c r="S344" s="8">
        <v>276</v>
      </c>
    </row>
    <row r="345" spans="1:19" ht="12.95" customHeight="1">
      <c r="A345" s="4">
        <v>7</v>
      </c>
      <c r="B345" s="4" t="s">
        <v>296</v>
      </c>
      <c r="C345" s="3">
        <v>72</v>
      </c>
      <c r="D345" s="8">
        <v>63</v>
      </c>
      <c r="E345" s="8">
        <v>49</v>
      </c>
      <c r="F345" s="14">
        <v>51</v>
      </c>
      <c r="G345" s="4">
        <v>40</v>
      </c>
      <c r="H345" s="4">
        <v>42</v>
      </c>
      <c r="I345" s="14">
        <v>43</v>
      </c>
      <c r="J345" s="14">
        <f t="shared" si="60"/>
        <v>360</v>
      </c>
      <c r="K345" s="14">
        <v>40</v>
      </c>
      <c r="L345" s="14">
        <v>294</v>
      </c>
      <c r="M345" s="8">
        <f t="shared" si="61"/>
        <v>35.699999999999996</v>
      </c>
      <c r="N345" s="8">
        <f t="shared" si="62"/>
        <v>20</v>
      </c>
      <c r="O345" s="8">
        <f t="shared" si="63"/>
        <v>25.2</v>
      </c>
      <c r="P345" s="8">
        <f t="shared" si="64"/>
        <v>17.2</v>
      </c>
      <c r="Q345" s="8">
        <f t="shared" si="65"/>
        <v>282.09999999999997</v>
      </c>
      <c r="R345" s="8">
        <v>39</v>
      </c>
      <c r="S345" s="8">
        <v>278</v>
      </c>
    </row>
    <row r="346" spans="1:19" ht="12.95" customHeight="1">
      <c r="A346" s="4">
        <v>7</v>
      </c>
      <c r="B346" s="4" t="s">
        <v>311</v>
      </c>
      <c r="C346" s="3">
        <v>64</v>
      </c>
      <c r="D346" s="8">
        <v>48</v>
      </c>
      <c r="E346" s="3">
        <v>55</v>
      </c>
      <c r="F346" s="14">
        <v>35</v>
      </c>
      <c r="G346" s="4">
        <v>34</v>
      </c>
      <c r="H346" s="4">
        <v>70</v>
      </c>
      <c r="I346" s="14">
        <v>47</v>
      </c>
      <c r="J346" s="14">
        <f t="shared" si="60"/>
        <v>353</v>
      </c>
      <c r="K346" s="14">
        <v>42</v>
      </c>
      <c r="L346" s="14">
        <v>305</v>
      </c>
      <c r="M346" s="8">
        <f t="shared" si="61"/>
        <v>24.5</v>
      </c>
      <c r="N346" s="8">
        <f t="shared" si="62"/>
        <v>17</v>
      </c>
      <c r="O346" s="8">
        <f t="shared" si="63"/>
        <v>42</v>
      </c>
      <c r="P346" s="8">
        <f t="shared" si="64"/>
        <v>18.8</v>
      </c>
      <c r="Q346" s="8">
        <f t="shared" si="65"/>
        <v>269.3</v>
      </c>
      <c r="R346" s="8">
        <v>40</v>
      </c>
      <c r="S346" s="8">
        <v>293</v>
      </c>
    </row>
    <row r="347" spans="1:19" ht="12.95" customHeight="1">
      <c r="A347" s="4">
        <v>7</v>
      </c>
      <c r="B347" s="4" t="s">
        <v>321</v>
      </c>
      <c r="C347" s="3">
        <v>72</v>
      </c>
      <c r="D347" s="3">
        <v>41</v>
      </c>
      <c r="E347" s="3">
        <v>50</v>
      </c>
      <c r="F347" s="4">
        <v>26</v>
      </c>
      <c r="G347" s="4">
        <v>22</v>
      </c>
      <c r="H347" s="4">
        <v>69</v>
      </c>
      <c r="I347" s="4">
        <v>79</v>
      </c>
      <c r="J347" s="4">
        <f t="shared" si="60"/>
        <v>359</v>
      </c>
      <c r="K347" s="14">
        <v>41</v>
      </c>
      <c r="L347" s="14">
        <v>296</v>
      </c>
      <c r="M347" s="8">
        <f t="shared" si="61"/>
        <v>18.2</v>
      </c>
      <c r="N347" s="8">
        <f t="shared" si="62"/>
        <v>11</v>
      </c>
      <c r="O347" s="8">
        <f t="shared" si="63"/>
        <v>41.4</v>
      </c>
      <c r="P347" s="8">
        <f t="shared" si="64"/>
        <v>31.6</v>
      </c>
      <c r="Q347" s="8">
        <f t="shared" si="65"/>
        <v>265.2</v>
      </c>
      <c r="R347" s="8">
        <v>41</v>
      </c>
      <c r="S347" s="8">
        <v>303</v>
      </c>
    </row>
    <row r="348" spans="1:19" ht="12.95" customHeight="1">
      <c r="A348" s="4">
        <v>7</v>
      </c>
      <c r="B348" s="4" t="s">
        <v>328</v>
      </c>
      <c r="C348" s="3">
        <v>64</v>
      </c>
      <c r="D348" s="3">
        <v>44</v>
      </c>
      <c r="E348" s="3">
        <v>41</v>
      </c>
      <c r="F348" s="4">
        <v>35</v>
      </c>
      <c r="G348" s="4">
        <v>43</v>
      </c>
      <c r="H348" s="4">
        <v>70</v>
      </c>
      <c r="I348" s="4">
        <v>63</v>
      </c>
      <c r="J348" s="4">
        <f t="shared" si="60"/>
        <v>360</v>
      </c>
      <c r="K348" s="14">
        <v>39</v>
      </c>
      <c r="L348" s="14">
        <v>292</v>
      </c>
      <c r="M348" s="8">
        <f t="shared" si="61"/>
        <v>24.5</v>
      </c>
      <c r="N348" s="8">
        <f t="shared" si="62"/>
        <v>21.5</v>
      </c>
      <c r="O348" s="8">
        <f t="shared" si="63"/>
        <v>42</v>
      </c>
      <c r="P348" s="8">
        <f t="shared" si="64"/>
        <v>25.200000000000003</v>
      </c>
      <c r="Q348" s="8">
        <f t="shared" si="65"/>
        <v>262.2</v>
      </c>
      <c r="R348" s="8">
        <v>42</v>
      </c>
      <c r="S348" s="8">
        <v>310</v>
      </c>
    </row>
    <row r="349" spans="1:19" ht="12.95" customHeight="1">
      <c r="A349" s="4">
        <v>7</v>
      </c>
      <c r="B349" s="4" t="s">
        <v>339</v>
      </c>
      <c r="C349" s="3">
        <v>74</v>
      </c>
      <c r="D349" s="3">
        <v>43</v>
      </c>
      <c r="E349" s="3">
        <v>27</v>
      </c>
      <c r="F349" s="4">
        <v>34</v>
      </c>
      <c r="G349" s="4">
        <v>27</v>
      </c>
      <c r="H349" s="4">
        <v>79</v>
      </c>
      <c r="I349" s="4">
        <v>47</v>
      </c>
      <c r="J349" s="4">
        <f t="shared" si="60"/>
        <v>331</v>
      </c>
      <c r="K349" s="14">
        <v>43</v>
      </c>
      <c r="L349" s="14">
        <v>322</v>
      </c>
      <c r="M349" s="8">
        <f t="shared" si="61"/>
        <v>23.799999999999997</v>
      </c>
      <c r="N349" s="8">
        <f t="shared" si="62"/>
        <v>13.5</v>
      </c>
      <c r="O349" s="8">
        <f t="shared" si="63"/>
        <v>47.4</v>
      </c>
      <c r="P349" s="8">
        <f t="shared" si="64"/>
        <v>18.8</v>
      </c>
      <c r="Q349" s="8">
        <f t="shared" si="65"/>
        <v>247.50000000000003</v>
      </c>
      <c r="R349" s="8">
        <v>43</v>
      </c>
      <c r="S349" s="8">
        <v>321</v>
      </c>
    </row>
    <row r="350" spans="1:19" ht="12.95" customHeight="1">
      <c r="A350" s="4">
        <v>7</v>
      </c>
      <c r="B350" s="4" t="s">
        <v>345</v>
      </c>
      <c r="C350" s="3">
        <v>67</v>
      </c>
      <c r="D350" s="3">
        <v>45</v>
      </c>
      <c r="E350" s="3">
        <v>32</v>
      </c>
      <c r="F350" s="4">
        <v>24</v>
      </c>
      <c r="G350" s="4">
        <v>40</v>
      </c>
      <c r="H350" s="4">
        <v>67</v>
      </c>
      <c r="I350" s="4">
        <v>53</v>
      </c>
      <c r="J350" s="4">
        <f t="shared" si="60"/>
        <v>328</v>
      </c>
      <c r="K350" s="14">
        <v>44</v>
      </c>
      <c r="L350" s="14">
        <v>325</v>
      </c>
      <c r="M350" s="8">
        <f t="shared" si="61"/>
        <v>16.799999999999997</v>
      </c>
      <c r="N350" s="8">
        <f t="shared" si="62"/>
        <v>20</v>
      </c>
      <c r="O350" s="8">
        <f t="shared" si="63"/>
        <v>40.199999999999996</v>
      </c>
      <c r="P350" s="8">
        <f t="shared" si="64"/>
        <v>21.200000000000003</v>
      </c>
      <c r="Q350" s="8">
        <f t="shared" si="65"/>
        <v>242.2</v>
      </c>
      <c r="R350" s="8">
        <v>44</v>
      </c>
      <c r="S350" s="8">
        <v>327</v>
      </c>
    </row>
    <row r="351" spans="1:19" ht="12.95" customHeight="1">
      <c r="A351" s="4">
        <v>7</v>
      </c>
      <c r="B351" s="4" t="s">
        <v>361</v>
      </c>
      <c r="C351" s="3">
        <v>74</v>
      </c>
      <c r="D351" s="3">
        <v>37</v>
      </c>
      <c r="E351" s="3">
        <v>34</v>
      </c>
      <c r="F351" s="4">
        <v>17</v>
      </c>
      <c r="G351" s="4">
        <v>23</v>
      </c>
      <c r="H351" s="4">
        <v>63</v>
      </c>
      <c r="I351" s="4">
        <v>45</v>
      </c>
      <c r="J351" s="4">
        <f t="shared" si="60"/>
        <v>293</v>
      </c>
      <c r="K351" s="14">
        <v>45</v>
      </c>
      <c r="L351" s="14">
        <v>342</v>
      </c>
      <c r="M351" s="8">
        <f t="shared" si="61"/>
        <v>11.899999999999999</v>
      </c>
      <c r="N351" s="8">
        <f t="shared" si="62"/>
        <v>11.5</v>
      </c>
      <c r="O351" s="8">
        <f t="shared" si="63"/>
        <v>37.799999999999997</v>
      </c>
      <c r="P351" s="8">
        <f t="shared" si="64"/>
        <v>18</v>
      </c>
      <c r="Q351" s="8">
        <f t="shared" si="65"/>
        <v>224.2</v>
      </c>
      <c r="R351" s="8">
        <v>45</v>
      </c>
      <c r="S351" s="8">
        <v>343</v>
      </c>
    </row>
    <row r="352" spans="1:19" ht="12.95" customHeight="1">
      <c r="A352" s="4">
        <v>7</v>
      </c>
      <c r="B352" s="4" t="s">
        <v>366</v>
      </c>
      <c r="C352" s="3">
        <v>51</v>
      </c>
      <c r="D352" s="3">
        <v>39</v>
      </c>
      <c r="E352" s="3">
        <v>21</v>
      </c>
      <c r="F352" s="4">
        <v>23</v>
      </c>
      <c r="G352" s="4">
        <v>25</v>
      </c>
      <c r="H352" s="4">
        <v>66</v>
      </c>
      <c r="I352" s="4">
        <v>55</v>
      </c>
      <c r="J352" s="4">
        <f t="shared" si="60"/>
        <v>280</v>
      </c>
      <c r="K352" s="14">
        <v>46</v>
      </c>
      <c r="L352" s="14">
        <v>347</v>
      </c>
      <c r="M352" s="8">
        <f t="shared" si="61"/>
        <v>16.099999999999998</v>
      </c>
      <c r="N352" s="8">
        <f t="shared" si="62"/>
        <v>12.5</v>
      </c>
      <c r="O352" s="8">
        <f t="shared" si="63"/>
        <v>39.6</v>
      </c>
      <c r="P352" s="8">
        <f t="shared" si="64"/>
        <v>22</v>
      </c>
      <c r="Q352" s="8">
        <f t="shared" si="65"/>
        <v>201.2</v>
      </c>
      <c r="R352" s="8">
        <v>46</v>
      </c>
      <c r="S352" s="8">
        <v>348</v>
      </c>
    </row>
    <row r="353" spans="1:19" ht="12.95" customHeight="1">
      <c r="A353" s="4">
        <v>7</v>
      </c>
      <c r="B353" s="4" t="s">
        <v>368</v>
      </c>
      <c r="C353" s="3">
        <v>60</v>
      </c>
      <c r="D353" s="3">
        <v>26</v>
      </c>
      <c r="E353" s="3">
        <v>33</v>
      </c>
      <c r="F353" s="4">
        <v>15</v>
      </c>
      <c r="G353" s="4">
        <v>17</v>
      </c>
      <c r="H353" s="4">
        <v>69</v>
      </c>
      <c r="I353" s="4">
        <v>52</v>
      </c>
      <c r="J353" s="4">
        <f t="shared" si="60"/>
        <v>272</v>
      </c>
      <c r="K353" s="14">
        <v>47</v>
      </c>
      <c r="L353" s="14">
        <v>350</v>
      </c>
      <c r="M353" s="8">
        <f t="shared" si="61"/>
        <v>10.5</v>
      </c>
      <c r="N353" s="8">
        <f t="shared" si="62"/>
        <v>8.5</v>
      </c>
      <c r="O353" s="8">
        <f t="shared" si="63"/>
        <v>41.4</v>
      </c>
      <c r="P353" s="8">
        <f t="shared" si="64"/>
        <v>20.8</v>
      </c>
      <c r="Q353" s="8">
        <f t="shared" si="65"/>
        <v>200.20000000000002</v>
      </c>
      <c r="R353" s="8">
        <v>47</v>
      </c>
      <c r="S353" s="8">
        <v>350</v>
      </c>
    </row>
    <row r="354" spans="1:19" ht="12.95" customHeight="1">
      <c r="A354" s="4">
        <v>7</v>
      </c>
      <c r="B354" s="4" t="s">
        <v>375</v>
      </c>
      <c r="C354" s="3">
        <v>57</v>
      </c>
      <c r="D354" s="3">
        <v>31</v>
      </c>
      <c r="E354" s="3">
        <v>25</v>
      </c>
      <c r="F354" s="4">
        <v>6</v>
      </c>
      <c r="G354" s="4">
        <v>18</v>
      </c>
      <c r="H354" s="4">
        <v>42</v>
      </c>
      <c r="I354" s="4">
        <v>40</v>
      </c>
      <c r="J354" s="4">
        <f t="shared" si="60"/>
        <v>219</v>
      </c>
      <c r="K354" s="14">
        <v>48</v>
      </c>
      <c r="L354" s="14">
        <v>359</v>
      </c>
      <c r="M354" s="8">
        <f t="shared" si="61"/>
        <v>4.1999999999999993</v>
      </c>
      <c r="N354" s="8">
        <f t="shared" si="62"/>
        <v>9</v>
      </c>
      <c r="O354" s="8">
        <f t="shared" si="63"/>
        <v>25.2</v>
      </c>
      <c r="P354" s="8">
        <f t="shared" si="64"/>
        <v>16</v>
      </c>
      <c r="Q354" s="8">
        <f t="shared" si="65"/>
        <v>167.4</v>
      </c>
      <c r="R354" s="8">
        <v>48</v>
      </c>
      <c r="S354" s="8">
        <v>358</v>
      </c>
    </row>
    <row r="355" spans="1:19" ht="12.95" customHeight="1">
      <c r="A355" s="4">
        <v>7</v>
      </c>
      <c r="B355" s="4" t="s">
        <v>376</v>
      </c>
      <c r="C355" s="3">
        <v>60</v>
      </c>
      <c r="D355" s="3">
        <v>13</v>
      </c>
      <c r="E355" s="3">
        <v>32</v>
      </c>
      <c r="F355" s="4">
        <v>15</v>
      </c>
      <c r="G355" s="4">
        <v>16</v>
      </c>
      <c r="H355" s="4">
        <v>42</v>
      </c>
      <c r="I355" s="4">
        <v>31</v>
      </c>
      <c r="J355" s="4">
        <f t="shared" si="60"/>
        <v>209</v>
      </c>
      <c r="K355" s="14">
        <v>49</v>
      </c>
      <c r="L355" s="14">
        <v>361</v>
      </c>
      <c r="M355" s="8">
        <f t="shared" si="61"/>
        <v>10.5</v>
      </c>
      <c r="N355" s="8">
        <f t="shared" si="62"/>
        <v>8</v>
      </c>
      <c r="O355" s="8">
        <f t="shared" si="63"/>
        <v>25.2</v>
      </c>
      <c r="P355" s="8">
        <f t="shared" si="64"/>
        <v>12.4</v>
      </c>
      <c r="Q355" s="8">
        <f t="shared" si="65"/>
        <v>161.1</v>
      </c>
      <c r="R355" s="8">
        <v>49</v>
      </c>
      <c r="S355" s="8">
        <v>359</v>
      </c>
    </row>
    <row r="356" spans="1:19" ht="12.95" customHeight="1">
      <c r="A356" s="4"/>
      <c r="B356" s="4"/>
      <c r="C356" s="3">
        <f t="shared" ref="C356:J356" si="66">AVERAGE(C307:C355)</f>
        <v>75.612244897959187</v>
      </c>
      <c r="D356" s="3">
        <f t="shared" si="66"/>
        <v>61.448979591836732</v>
      </c>
      <c r="E356" s="3">
        <f t="shared" si="66"/>
        <v>72.510204081632651</v>
      </c>
      <c r="F356" s="4">
        <f t="shared" si="66"/>
        <v>53.204081632653065</v>
      </c>
      <c r="G356" s="4">
        <f t="shared" si="66"/>
        <v>52.938775510204081</v>
      </c>
      <c r="H356" s="4">
        <f t="shared" si="66"/>
        <v>76.571428571428569</v>
      </c>
      <c r="I356" s="4">
        <f t="shared" si="66"/>
        <v>62.897959183673471</v>
      </c>
      <c r="J356" s="4">
        <f t="shared" si="66"/>
        <v>455.18367346938777</v>
      </c>
      <c r="K356" s="14"/>
      <c r="L356" s="14"/>
      <c r="M356" s="8">
        <f>AVERAGE(M307:M355)</f>
        <v>37.242857142857147</v>
      </c>
      <c r="N356" s="8">
        <f>AVERAGE(N307:N355)</f>
        <v>26.469387755102041</v>
      </c>
      <c r="O356" s="8">
        <f>AVERAGE(O307:O355)</f>
        <v>45.942857142857129</v>
      </c>
      <c r="P356" s="8">
        <f>AVERAGE(P307:P355)</f>
        <v>25.159183673469393</v>
      </c>
      <c r="Q356" s="8">
        <f>AVERAGE(Q307:Q355)</f>
        <v>344.38571428571441</v>
      </c>
      <c r="R356" s="8"/>
      <c r="S356" s="8"/>
    </row>
    <row r="357" spans="1:19" ht="12.95" customHeight="1">
      <c r="A357" s="4"/>
      <c r="B357" s="4"/>
      <c r="C357" s="3"/>
      <c r="D357" s="3"/>
      <c r="E357" s="3"/>
      <c r="F357" s="4"/>
      <c r="G357" s="4"/>
      <c r="H357" s="4"/>
      <c r="I357" s="4"/>
      <c r="J357" s="4"/>
      <c r="K357" s="14"/>
      <c r="L357" s="14"/>
      <c r="M357" s="8"/>
      <c r="N357" s="8"/>
      <c r="O357" s="8"/>
      <c r="P357" s="8"/>
      <c r="Q357" s="8"/>
      <c r="R357" s="8"/>
      <c r="S357" s="8"/>
    </row>
    <row r="358" spans="1:19" ht="12.95" customHeight="1">
      <c r="A358" s="4">
        <v>8</v>
      </c>
      <c r="B358" s="4" t="s">
        <v>25</v>
      </c>
      <c r="C358" s="3">
        <v>91</v>
      </c>
      <c r="D358" s="3">
        <v>104</v>
      </c>
      <c r="E358" s="3">
        <v>112</v>
      </c>
      <c r="F358" s="4">
        <v>96</v>
      </c>
      <c r="G358" s="4">
        <v>90</v>
      </c>
      <c r="H358" s="4">
        <v>85</v>
      </c>
      <c r="I358" s="4">
        <v>82</v>
      </c>
      <c r="J358" s="4">
        <f t="shared" ref="J358:J399" si="67">SUM(C358:I358)</f>
        <v>660</v>
      </c>
      <c r="K358" s="14">
        <v>1</v>
      </c>
      <c r="L358" s="14">
        <v>4</v>
      </c>
      <c r="M358" s="8">
        <f t="shared" ref="M358:M399" si="68">F358*0.7</f>
        <v>67.199999999999989</v>
      </c>
      <c r="N358" s="8">
        <f t="shared" ref="N358:N399" si="69">G358*0.5</f>
        <v>45</v>
      </c>
      <c r="O358" s="8">
        <f t="shared" ref="O358:O399" si="70">H358*0.6</f>
        <v>51</v>
      </c>
      <c r="P358" s="8">
        <f t="shared" ref="P358:P399" si="71">I358*0.4</f>
        <v>32.800000000000004</v>
      </c>
      <c r="Q358" s="8">
        <f t="shared" ref="Q358:Q399" si="72">C358+D358+E358+M358+N358+O358+P358</f>
        <v>503</v>
      </c>
      <c r="R358" s="8">
        <v>1</v>
      </c>
      <c r="S358" s="8">
        <v>6</v>
      </c>
    </row>
    <row r="359" spans="1:19" ht="12.95" customHeight="1">
      <c r="A359" s="4">
        <v>8</v>
      </c>
      <c r="B359" s="4" t="s">
        <v>27</v>
      </c>
      <c r="C359" s="3">
        <v>91</v>
      </c>
      <c r="D359" s="3">
        <v>100</v>
      </c>
      <c r="E359" s="3">
        <v>109</v>
      </c>
      <c r="F359" s="4">
        <v>92</v>
      </c>
      <c r="G359" s="4">
        <v>86</v>
      </c>
      <c r="H359" s="4">
        <v>95</v>
      </c>
      <c r="I359" s="4">
        <v>85</v>
      </c>
      <c r="J359" s="4">
        <f t="shared" si="67"/>
        <v>658</v>
      </c>
      <c r="K359" s="14">
        <v>2</v>
      </c>
      <c r="L359" s="14">
        <v>6</v>
      </c>
      <c r="M359" s="8">
        <f t="shared" si="68"/>
        <v>64.399999999999991</v>
      </c>
      <c r="N359" s="8">
        <f t="shared" si="69"/>
        <v>43</v>
      </c>
      <c r="O359" s="8">
        <f t="shared" si="70"/>
        <v>57</v>
      </c>
      <c r="P359" s="8">
        <f t="shared" si="71"/>
        <v>34</v>
      </c>
      <c r="Q359" s="8">
        <f t="shared" si="72"/>
        <v>498.4</v>
      </c>
      <c r="R359" s="8">
        <v>2</v>
      </c>
      <c r="S359" s="8">
        <v>8</v>
      </c>
    </row>
    <row r="360" spans="1:19" ht="12.95" customHeight="1">
      <c r="A360" s="4">
        <v>8</v>
      </c>
      <c r="B360" s="4" t="s">
        <v>45</v>
      </c>
      <c r="C360" s="3">
        <v>82</v>
      </c>
      <c r="D360" s="3">
        <v>96</v>
      </c>
      <c r="E360" s="3">
        <v>107</v>
      </c>
      <c r="F360" s="4">
        <v>89</v>
      </c>
      <c r="G360" s="4">
        <v>86</v>
      </c>
      <c r="H360" s="4">
        <v>83</v>
      </c>
      <c r="I360" s="4">
        <v>72</v>
      </c>
      <c r="J360" s="4">
        <f t="shared" si="67"/>
        <v>615</v>
      </c>
      <c r="K360" s="14">
        <v>3</v>
      </c>
      <c r="L360" s="14">
        <v>27</v>
      </c>
      <c r="M360" s="8">
        <f t="shared" si="68"/>
        <v>62.3</v>
      </c>
      <c r="N360" s="8">
        <f t="shared" si="69"/>
        <v>43</v>
      </c>
      <c r="O360" s="8">
        <f t="shared" si="70"/>
        <v>49.8</v>
      </c>
      <c r="P360" s="8">
        <f t="shared" si="71"/>
        <v>28.8</v>
      </c>
      <c r="Q360" s="8">
        <f t="shared" si="72"/>
        <v>468.90000000000003</v>
      </c>
      <c r="R360" s="8">
        <v>3</v>
      </c>
      <c r="S360" s="8">
        <v>26</v>
      </c>
    </row>
    <row r="361" spans="1:19" ht="12.95" customHeight="1">
      <c r="A361" s="4">
        <v>8</v>
      </c>
      <c r="B361" s="4" t="s">
        <v>59</v>
      </c>
      <c r="C361" s="3">
        <v>88</v>
      </c>
      <c r="D361" s="3">
        <v>94</v>
      </c>
      <c r="E361" s="3">
        <v>98</v>
      </c>
      <c r="F361" s="4">
        <v>78</v>
      </c>
      <c r="G361" s="4">
        <v>83</v>
      </c>
      <c r="H361" s="4">
        <v>83</v>
      </c>
      <c r="I361" s="4">
        <v>74</v>
      </c>
      <c r="J361" s="4">
        <f t="shared" si="67"/>
        <v>598</v>
      </c>
      <c r="K361" s="14">
        <v>4</v>
      </c>
      <c r="L361" s="14">
        <v>39</v>
      </c>
      <c r="M361" s="8">
        <f t="shared" si="68"/>
        <v>54.599999999999994</v>
      </c>
      <c r="N361" s="8">
        <f t="shared" si="69"/>
        <v>41.5</v>
      </c>
      <c r="O361" s="8">
        <f t="shared" si="70"/>
        <v>49.8</v>
      </c>
      <c r="P361" s="8">
        <f t="shared" si="71"/>
        <v>29.6</v>
      </c>
      <c r="Q361" s="8">
        <f t="shared" si="72"/>
        <v>455.50000000000006</v>
      </c>
      <c r="R361" s="8">
        <v>4</v>
      </c>
      <c r="S361" s="8">
        <v>40</v>
      </c>
    </row>
    <row r="362" spans="1:19" ht="12.95" customHeight="1">
      <c r="A362" s="4">
        <v>8</v>
      </c>
      <c r="B362" s="4" t="s">
        <v>63</v>
      </c>
      <c r="C362" s="3">
        <v>84</v>
      </c>
      <c r="D362" s="3">
        <v>89</v>
      </c>
      <c r="E362" s="3">
        <v>108</v>
      </c>
      <c r="F362" s="4">
        <v>67</v>
      </c>
      <c r="G362" s="4">
        <v>79</v>
      </c>
      <c r="H362" s="4">
        <v>89</v>
      </c>
      <c r="I362" s="4">
        <v>79</v>
      </c>
      <c r="J362" s="4">
        <f t="shared" si="67"/>
        <v>595</v>
      </c>
      <c r="K362" s="14">
        <v>6</v>
      </c>
      <c r="L362" s="14">
        <v>43</v>
      </c>
      <c r="M362" s="8">
        <f t="shared" si="68"/>
        <v>46.9</v>
      </c>
      <c r="N362" s="8">
        <f t="shared" si="69"/>
        <v>39.5</v>
      </c>
      <c r="O362" s="8">
        <f t="shared" si="70"/>
        <v>53.4</v>
      </c>
      <c r="P362" s="8">
        <f t="shared" si="71"/>
        <v>31.6</v>
      </c>
      <c r="Q362" s="8">
        <f t="shared" si="72"/>
        <v>452.4</v>
      </c>
      <c r="R362" s="8">
        <v>5</v>
      </c>
      <c r="S362" s="8">
        <v>44</v>
      </c>
    </row>
    <row r="363" spans="1:19" ht="12.95" customHeight="1">
      <c r="A363" s="4">
        <v>8</v>
      </c>
      <c r="B363" s="4" t="s">
        <v>64</v>
      </c>
      <c r="C363" s="3">
        <v>89</v>
      </c>
      <c r="D363" s="3">
        <v>75</v>
      </c>
      <c r="E363" s="3">
        <v>111</v>
      </c>
      <c r="F363" s="4">
        <v>77</v>
      </c>
      <c r="G363" s="4">
        <v>91</v>
      </c>
      <c r="H363" s="4">
        <v>88</v>
      </c>
      <c r="I363" s="4">
        <v>63</v>
      </c>
      <c r="J363" s="4">
        <f t="shared" si="67"/>
        <v>594</v>
      </c>
      <c r="K363" s="14">
        <v>7</v>
      </c>
      <c r="L363" s="14">
        <v>45</v>
      </c>
      <c r="M363" s="8">
        <f t="shared" si="68"/>
        <v>53.9</v>
      </c>
      <c r="N363" s="8">
        <f t="shared" si="69"/>
        <v>45.5</v>
      </c>
      <c r="O363" s="8">
        <f t="shared" si="70"/>
        <v>52.8</v>
      </c>
      <c r="P363" s="8">
        <f t="shared" si="71"/>
        <v>25.200000000000003</v>
      </c>
      <c r="Q363" s="8">
        <f t="shared" si="72"/>
        <v>452.4</v>
      </c>
      <c r="R363" s="8">
        <v>6</v>
      </c>
      <c r="S363" s="8">
        <v>45</v>
      </c>
    </row>
    <row r="364" spans="1:19" ht="12.95" customHeight="1">
      <c r="A364" s="4">
        <v>8</v>
      </c>
      <c r="B364" s="4" t="s">
        <v>68</v>
      </c>
      <c r="C364" s="3">
        <v>84</v>
      </c>
      <c r="D364" s="3">
        <v>88</v>
      </c>
      <c r="E364" s="3">
        <v>96</v>
      </c>
      <c r="F364" s="4">
        <v>73</v>
      </c>
      <c r="G364" s="4">
        <v>83</v>
      </c>
      <c r="H364" s="4">
        <v>93</v>
      </c>
      <c r="I364" s="4">
        <v>79</v>
      </c>
      <c r="J364" s="4">
        <f t="shared" si="67"/>
        <v>596</v>
      </c>
      <c r="K364" s="14">
        <v>5</v>
      </c>
      <c r="L364" s="14">
        <v>42</v>
      </c>
      <c r="M364" s="8">
        <f t="shared" si="68"/>
        <v>51.099999999999994</v>
      </c>
      <c r="N364" s="8">
        <f t="shared" si="69"/>
        <v>41.5</v>
      </c>
      <c r="O364" s="8">
        <f t="shared" si="70"/>
        <v>55.8</v>
      </c>
      <c r="P364" s="8">
        <f t="shared" si="71"/>
        <v>31.6</v>
      </c>
      <c r="Q364" s="8">
        <f t="shared" si="72"/>
        <v>448.00000000000006</v>
      </c>
      <c r="R364" s="8">
        <v>7</v>
      </c>
      <c r="S364" s="8">
        <v>49</v>
      </c>
    </row>
    <row r="365" spans="1:19" ht="12.95" customHeight="1">
      <c r="A365" s="4">
        <v>8</v>
      </c>
      <c r="B365" s="4" t="s">
        <v>71</v>
      </c>
      <c r="C365" s="3">
        <v>88</v>
      </c>
      <c r="D365" s="3">
        <v>86</v>
      </c>
      <c r="E365" s="3">
        <v>88</v>
      </c>
      <c r="F365" s="4">
        <v>89</v>
      </c>
      <c r="G365" s="4">
        <v>86</v>
      </c>
      <c r="H365" s="4">
        <v>83</v>
      </c>
      <c r="I365" s="4">
        <v>70</v>
      </c>
      <c r="J365" s="4">
        <f t="shared" si="67"/>
        <v>590</v>
      </c>
      <c r="K365" s="14">
        <v>8</v>
      </c>
      <c r="L365" s="14">
        <v>50</v>
      </c>
      <c r="M365" s="8">
        <f t="shared" si="68"/>
        <v>62.3</v>
      </c>
      <c r="N365" s="8">
        <f t="shared" si="69"/>
        <v>43</v>
      </c>
      <c r="O365" s="8">
        <f t="shared" si="70"/>
        <v>49.8</v>
      </c>
      <c r="P365" s="8">
        <f t="shared" si="71"/>
        <v>28</v>
      </c>
      <c r="Q365" s="8">
        <f t="shared" si="72"/>
        <v>445.1</v>
      </c>
      <c r="R365" s="8">
        <v>8</v>
      </c>
      <c r="S365" s="8">
        <v>52</v>
      </c>
    </row>
    <row r="366" spans="1:19" ht="12.95" customHeight="1">
      <c r="A366" s="4">
        <v>8</v>
      </c>
      <c r="B366" s="4" t="s">
        <v>73</v>
      </c>
      <c r="C366" s="3">
        <v>88</v>
      </c>
      <c r="D366" s="3">
        <v>86</v>
      </c>
      <c r="E366" s="3">
        <v>96</v>
      </c>
      <c r="F366" s="4">
        <v>82</v>
      </c>
      <c r="G366" s="4">
        <v>57</v>
      </c>
      <c r="H366" s="4">
        <v>91</v>
      </c>
      <c r="I366" s="4">
        <v>70</v>
      </c>
      <c r="J366" s="4">
        <f t="shared" si="67"/>
        <v>570</v>
      </c>
      <c r="K366" s="14">
        <v>11</v>
      </c>
      <c r="L366" s="14">
        <v>63</v>
      </c>
      <c r="M366" s="8">
        <f t="shared" si="68"/>
        <v>57.4</v>
      </c>
      <c r="N366" s="8">
        <f t="shared" si="69"/>
        <v>28.5</v>
      </c>
      <c r="O366" s="8">
        <f t="shared" si="70"/>
        <v>54.6</v>
      </c>
      <c r="P366" s="8">
        <f t="shared" si="71"/>
        <v>28</v>
      </c>
      <c r="Q366" s="8">
        <f t="shared" si="72"/>
        <v>438.5</v>
      </c>
      <c r="R366" s="8">
        <v>9</v>
      </c>
      <c r="S366" s="8">
        <v>54</v>
      </c>
    </row>
    <row r="367" spans="1:19" ht="12.95" customHeight="1">
      <c r="A367" s="4">
        <v>8</v>
      </c>
      <c r="B367" s="4" t="s">
        <v>74</v>
      </c>
      <c r="C367" s="3">
        <v>79</v>
      </c>
      <c r="D367" s="3">
        <v>81</v>
      </c>
      <c r="E367" s="3">
        <v>107</v>
      </c>
      <c r="F367" s="4">
        <v>76</v>
      </c>
      <c r="G367" s="4">
        <v>70</v>
      </c>
      <c r="H367" s="4">
        <v>89</v>
      </c>
      <c r="I367" s="4">
        <v>74</v>
      </c>
      <c r="J367" s="4">
        <f t="shared" si="67"/>
        <v>576</v>
      </c>
      <c r="K367" s="14">
        <v>10</v>
      </c>
      <c r="L367" s="14">
        <v>58</v>
      </c>
      <c r="M367" s="8">
        <f t="shared" si="68"/>
        <v>53.199999999999996</v>
      </c>
      <c r="N367" s="8">
        <f t="shared" si="69"/>
        <v>35</v>
      </c>
      <c r="O367" s="8">
        <f t="shared" si="70"/>
        <v>53.4</v>
      </c>
      <c r="P367" s="8">
        <f t="shared" si="71"/>
        <v>29.6</v>
      </c>
      <c r="Q367" s="8">
        <f t="shared" si="72"/>
        <v>438.2</v>
      </c>
      <c r="R367" s="8">
        <v>10</v>
      </c>
      <c r="S367" s="8">
        <v>55</v>
      </c>
    </row>
    <row r="368" spans="1:19" ht="12.95" customHeight="1">
      <c r="A368" s="4">
        <v>8</v>
      </c>
      <c r="B368" s="4" t="s">
        <v>76</v>
      </c>
      <c r="C368" s="3">
        <v>75</v>
      </c>
      <c r="D368" s="3">
        <v>96</v>
      </c>
      <c r="E368" s="8">
        <v>86</v>
      </c>
      <c r="F368" s="4">
        <v>88</v>
      </c>
      <c r="G368" s="4">
        <v>85</v>
      </c>
      <c r="H368" s="4">
        <v>78</v>
      </c>
      <c r="I368" s="4">
        <v>71</v>
      </c>
      <c r="J368" s="4">
        <f t="shared" si="67"/>
        <v>579</v>
      </c>
      <c r="K368" s="14">
        <v>9</v>
      </c>
      <c r="L368" s="14">
        <v>54</v>
      </c>
      <c r="M368" s="8">
        <f t="shared" si="68"/>
        <v>61.599999999999994</v>
      </c>
      <c r="N368" s="8">
        <f t="shared" si="69"/>
        <v>42.5</v>
      </c>
      <c r="O368" s="8">
        <f t="shared" si="70"/>
        <v>46.8</v>
      </c>
      <c r="P368" s="8">
        <f t="shared" si="71"/>
        <v>28.400000000000002</v>
      </c>
      <c r="Q368" s="8">
        <f t="shared" si="72"/>
        <v>436.3</v>
      </c>
      <c r="R368" s="8">
        <v>11</v>
      </c>
      <c r="S368" s="8">
        <v>57</v>
      </c>
    </row>
    <row r="369" spans="1:19" ht="12.95" customHeight="1">
      <c r="A369" s="4">
        <v>8</v>
      </c>
      <c r="B369" s="4" t="s">
        <v>96</v>
      </c>
      <c r="C369" s="3">
        <v>94</v>
      </c>
      <c r="D369" s="3">
        <v>78</v>
      </c>
      <c r="E369" s="3">
        <v>90</v>
      </c>
      <c r="F369" s="4">
        <v>65</v>
      </c>
      <c r="G369" s="4">
        <v>69</v>
      </c>
      <c r="H369" s="4">
        <v>89</v>
      </c>
      <c r="I369" s="4">
        <v>71</v>
      </c>
      <c r="J369" s="4">
        <f t="shared" si="67"/>
        <v>556</v>
      </c>
      <c r="K369" s="14">
        <v>13</v>
      </c>
      <c r="L369" s="14">
        <v>78</v>
      </c>
      <c r="M369" s="8">
        <f t="shared" si="68"/>
        <v>45.5</v>
      </c>
      <c r="N369" s="8">
        <f t="shared" si="69"/>
        <v>34.5</v>
      </c>
      <c r="O369" s="8">
        <f t="shared" si="70"/>
        <v>53.4</v>
      </c>
      <c r="P369" s="8">
        <f t="shared" si="71"/>
        <v>28.400000000000002</v>
      </c>
      <c r="Q369" s="8">
        <f t="shared" si="72"/>
        <v>423.79999999999995</v>
      </c>
      <c r="R369" s="8">
        <v>12</v>
      </c>
      <c r="S369" s="8">
        <v>77</v>
      </c>
    </row>
    <row r="370" spans="1:19" ht="12.95" customHeight="1">
      <c r="A370" s="4">
        <v>8</v>
      </c>
      <c r="B370" s="4" t="s">
        <v>115</v>
      </c>
      <c r="C370" s="3">
        <v>83</v>
      </c>
      <c r="D370" s="3">
        <v>78</v>
      </c>
      <c r="E370" s="3">
        <v>64</v>
      </c>
      <c r="F370" s="4">
        <v>82</v>
      </c>
      <c r="G370" s="4">
        <v>74</v>
      </c>
      <c r="H370" s="4">
        <v>96</v>
      </c>
      <c r="I370" s="4">
        <v>84</v>
      </c>
      <c r="J370" s="4">
        <f t="shared" si="67"/>
        <v>561</v>
      </c>
      <c r="K370" s="14">
        <v>12</v>
      </c>
      <c r="L370" s="14">
        <v>73</v>
      </c>
      <c r="M370" s="8">
        <f t="shared" si="68"/>
        <v>57.4</v>
      </c>
      <c r="N370" s="8">
        <f t="shared" si="69"/>
        <v>37</v>
      </c>
      <c r="O370" s="8">
        <f t="shared" si="70"/>
        <v>57.599999999999994</v>
      </c>
      <c r="P370" s="8">
        <f t="shared" si="71"/>
        <v>33.6</v>
      </c>
      <c r="Q370" s="8">
        <f t="shared" si="72"/>
        <v>410.6</v>
      </c>
      <c r="R370" s="8">
        <v>13</v>
      </c>
      <c r="S370" s="8">
        <v>96</v>
      </c>
    </row>
    <row r="371" spans="1:19" ht="12.95" customHeight="1">
      <c r="A371" s="4">
        <v>8</v>
      </c>
      <c r="B371" s="4" t="s">
        <v>120</v>
      </c>
      <c r="C371" s="3">
        <v>84</v>
      </c>
      <c r="D371" s="3">
        <v>68</v>
      </c>
      <c r="E371" s="3">
        <v>99</v>
      </c>
      <c r="F371" s="4">
        <v>68</v>
      </c>
      <c r="G371" s="14">
        <v>62</v>
      </c>
      <c r="H371" s="4">
        <v>94</v>
      </c>
      <c r="I371" s="4">
        <v>50</v>
      </c>
      <c r="J371" s="4">
        <f t="shared" si="67"/>
        <v>525</v>
      </c>
      <c r="K371" s="14">
        <v>16</v>
      </c>
      <c r="L371" s="14">
        <v>111</v>
      </c>
      <c r="M371" s="8">
        <f t="shared" si="68"/>
        <v>47.599999999999994</v>
      </c>
      <c r="N371" s="8">
        <f t="shared" si="69"/>
        <v>31</v>
      </c>
      <c r="O371" s="8">
        <f t="shared" si="70"/>
        <v>56.4</v>
      </c>
      <c r="P371" s="8">
        <f t="shared" si="71"/>
        <v>20</v>
      </c>
      <c r="Q371" s="8">
        <f t="shared" si="72"/>
        <v>406</v>
      </c>
      <c r="R371" s="8">
        <v>14</v>
      </c>
      <c r="S371" s="8">
        <v>101</v>
      </c>
    </row>
    <row r="372" spans="1:19" ht="12.95" customHeight="1">
      <c r="A372" s="4">
        <v>8</v>
      </c>
      <c r="B372" s="4" t="s">
        <v>131</v>
      </c>
      <c r="C372" s="3">
        <v>80</v>
      </c>
      <c r="D372" s="3">
        <v>72</v>
      </c>
      <c r="E372" s="3">
        <v>81</v>
      </c>
      <c r="F372" s="4">
        <v>77</v>
      </c>
      <c r="G372" s="4">
        <v>70</v>
      </c>
      <c r="H372" s="4">
        <v>84</v>
      </c>
      <c r="I372" s="4">
        <v>65</v>
      </c>
      <c r="J372" s="4">
        <f t="shared" si="67"/>
        <v>529</v>
      </c>
      <c r="K372" s="14">
        <v>14</v>
      </c>
      <c r="L372" s="14">
        <v>108</v>
      </c>
      <c r="M372" s="8">
        <f t="shared" si="68"/>
        <v>53.9</v>
      </c>
      <c r="N372" s="8">
        <f t="shared" si="69"/>
        <v>35</v>
      </c>
      <c r="O372" s="8">
        <f t="shared" si="70"/>
        <v>50.4</v>
      </c>
      <c r="P372" s="8">
        <f t="shared" si="71"/>
        <v>26</v>
      </c>
      <c r="Q372" s="8">
        <f t="shared" si="72"/>
        <v>398.29999999999995</v>
      </c>
      <c r="R372" s="8">
        <v>15</v>
      </c>
      <c r="S372" s="8">
        <v>112</v>
      </c>
    </row>
    <row r="373" spans="1:19" ht="12.95" customHeight="1">
      <c r="A373" s="4">
        <v>8</v>
      </c>
      <c r="B373" s="4" t="s">
        <v>134</v>
      </c>
      <c r="C373" s="3">
        <v>83</v>
      </c>
      <c r="D373" s="3">
        <v>74</v>
      </c>
      <c r="E373" s="3">
        <v>85</v>
      </c>
      <c r="F373" s="4">
        <v>50</v>
      </c>
      <c r="G373" s="4">
        <v>76</v>
      </c>
      <c r="H373" s="4">
        <v>93</v>
      </c>
      <c r="I373" s="4">
        <v>66</v>
      </c>
      <c r="J373" s="4">
        <f t="shared" si="67"/>
        <v>527</v>
      </c>
      <c r="K373" s="14">
        <v>15</v>
      </c>
      <c r="L373" s="14">
        <v>110</v>
      </c>
      <c r="M373" s="8">
        <f t="shared" si="68"/>
        <v>35</v>
      </c>
      <c r="N373" s="8">
        <f t="shared" si="69"/>
        <v>38</v>
      </c>
      <c r="O373" s="8">
        <f t="shared" si="70"/>
        <v>55.8</v>
      </c>
      <c r="P373" s="8">
        <f t="shared" si="71"/>
        <v>26.400000000000002</v>
      </c>
      <c r="Q373" s="8">
        <f t="shared" si="72"/>
        <v>397.2</v>
      </c>
      <c r="R373" s="8">
        <v>16</v>
      </c>
      <c r="S373" s="8">
        <v>115</v>
      </c>
    </row>
    <row r="374" spans="1:19" ht="12.95" customHeight="1">
      <c r="A374" s="4">
        <v>8</v>
      </c>
      <c r="B374" s="4" t="s">
        <v>144</v>
      </c>
      <c r="C374" s="3">
        <v>84</v>
      </c>
      <c r="D374" s="3">
        <v>60</v>
      </c>
      <c r="E374" s="3">
        <v>84</v>
      </c>
      <c r="F374" s="4">
        <v>66</v>
      </c>
      <c r="G374" s="4">
        <v>53</v>
      </c>
      <c r="H374" s="4">
        <v>94</v>
      </c>
      <c r="I374" s="4">
        <v>76</v>
      </c>
      <c r="J374" s="4">
        <f t="shared" si="67"/>
        <v>517</v>
      </c>
      <c r="K374" s="14">
        <v>17</v>
      </c>
      <c r="L374" s="14">
        <v>120</v>
      </c>
      <c r="M374" s="8">
        <f t="shared" si="68"/>
        <v>46.199999999999996</v>
      </c>
      <c r="N374" s="8">
        <f t="shared" si="69"/>
        <v>26.5</v>
      </c>
      <c r="O374" s="8">
        <f t="shared" si="70"/>
        <v>56.4</v>
      </c>
      <c r="P374" s="8">
        <f t="shared" si="71"/>
        <v>30.400000000000002</v>
      </c>
      <c r="Q374" s="8">
        <f t="shared" si="72"/>
        <v>387.49999999999994</v>
      </c>
      <c r="R374" s="8">
        <v>17</v>
      </c>
      <c r="S374" s="8">
        <v>126</v>
      </c>
    </row>
    <row r="375" spans="1:19" ht="12.95" customHeight="1">
      <c r="A375" s="4">
        <v>8</v>
      </c>
      <c r="B375" s="4" t="s">
        <v>147</v>
      </c>
      <c r="C375" s="3">
        <v>85</v>
      </c>
      <c r="D375" s="3">
        <v>75</v>
      </c>
      <c r="E375" s="3">
        <v>70</v>
      </c>
      <c r="F375" s="4">
        <v>60</v>
      </c>
      <c r="G375" s="4">
        <v>80</v>
      </c>
      <c r="H375" s="4">
        <v>78</v>
      </c>
      <c r="I375" s="4">
        <v>67</v>
      </c>
      <c r="J375" s="4">
        <f t="shared" si="67"/>
        <v>515</v>
      </c>
      <c r="K375" s="14">
        <v>18</v>
      </c>
      <c r="L375" s="14">
        <v>124</v>
      </c>
      <c r="M375" s="8">
        <f t="shared" si="68"/>
        <v>42</v>
      </c>
      <c r="N375" s="8">
        <f t="shared" si="69"/>
        <v>40</v>
      </c>
      <c r="O375" s="8">
        <f t="shared" si="70"/>
        <v>46.8</v>
      </c>
      <c r="P375" s="8">
        <f t="shared" si="71"/>
        <v>26.8</v>
      </c>
      <c r="Q375" s="8">
        <f t="shared" si="72"/>
        <v>385.6</v>
      </c>
      <c r="R375" s="8">
        <v>18</v>
      </c>
      <c r="S375" s="8">
        <v>129</v>
      </c>
    </row>
    <row r="376" spans="1:19" ht="12.95" customHeight="1">
      <c r="A376" s="4">
        <v>8</v>
      </c>
      <c r="B376" s="4" t="s">
        <v>148</v>
      </c>
      <c r="C376" s="3">
        <v>74</v>
      </c>
      <c r="D376" s="3">
        <v>68</v>
      </c>
      <c r="E376" s="3">
        <v>91</v>
      </c>
      <c r="F376" s="4">
        <v>53</v>
      </c>
      <c r="G376" s="4">
        <v>75</v>
      </c>
      <c r="H376" s="4">
        <v>82</v>
      </c>
      <c r="I376" s="4">
        <v>71</v>
      </c>
      <c r="J376" s="4">
        <f t="shared" si="67"/>
        <v>514</v>
      </c>
      <c r="K376" s="14">
        <v>19</v>
      </c>
      <c r="L376" s="14">
        <v>126</v>
      </c>
      <c r="M376" s="8">
        <f t="shared" si="68"/>
        <v>37.099999999999994</v>
      </c>
      <c r="N376" s="8">
        <f t="shared" si="69"/>
        <v>37.5</v>
      </c>
      <c r="O376" s="8">
        <f t="shared" si="70"/>
        <v>49.199999999999996</v>
      </c>
      <c r="P376" s="8">
        <f t="shared" si="71"/>
        <v>28.400000000000002</v>
      </c>
      <c r="Q376" s="8">
        <f t="shared" si="72"/>
        <v>385.2</v>
      </c>
      <c r="R376" s="8">
        <v>19</v>
      </c>
      <c r="S376" s="8">
        <v>130</v>
      </c>
    </row>
    <row r="377" spans="1:19" ht="12.95" customHeight="1">
      <c r="A377" s="4">
        <v>8</v>
      </c>
      <c r="B377" s="4" t="s">
        <v>151</v>
      </c>
      <c r="C377" s="3">
        <v>82</v>
      </c>
      <c r="D377" s="3">
        <v>69</v>
      </c>
      <c r="E377" s="3">
        <v>83</v>
      </c>
      <c r="F377" s="4">
        <v>67</v>
      </c>
      <c r="G377" s="4">
        <v>53</v>
      </c>
      <c r="H377" s="4">
        <v>82</v>
      </c>
      <c r="I377" s="4">
        <v>64</v>
      </c>
      <c r="J377" s="4">
        <f t="shared" si="67"/>
        <v>500</v>
      </c>
      <c r="K377" s="14">
        <v>22</v>
      </c>
      <c r="L377" s="14">
        <v>139</v>
      </c>
      <c r="M377" s="8">
        <f t="shared" si="68"/>
        <v>46.9</v>
      </c>
      <c r="N377" s="8">
        <f t="shared" si="69"/>
        <v>26.5</v>
      </c>
      <c r="O377" s="8">
        <f t="shared" si="70"/>
        <v>49.199999999999996</v>
      </c>
      <c r="P377" s="8">
        <f t="shared" si="71"/>
        <v>25.6</v>
      </c>
      <c r="Q377" s="8">
        <f t="shared" si="72"/>
        <v>382.2</v>
      </c>
      <c r="R377" s="8">
        <v>20</v>
      </c>
      <c r="S377" s="8">
        <v>133</v>
      </c>
    </row>
    <row r="378" spans="1:19" ht="12.95" customHeight="1">
      <c r="A378" s="4">
        <v>8</v>
      </c>
      <c r="B378" s="4" t="s">
        <v>157</v>
      </c>
      <c r="C378" s="3">
        <v>82</v>
      </c>
      <c r="D378" s="3">
        <v>65</v>
      </c>
      <c r="E378" s="3">
        <v>79</v>
      </c>
      <c r="F378" s="4">
        <v>60</v>
      </c>
      <c r="G378" s="4">
        <v>65</v>
      </c>
      <c r="H378" s="4">
        <v>79</v>
      </c>
      <c r="I378" s="4">
        <v>75</v>
      </c>
      <c r="J378" s="4">
        <f t="shared" si="67"/>
        <v>505</v>
      </c>
      <c r="K378" s="14">
        <v>20</v>
      </c>
      <c r="L378" s="14">
        <v>136</v>
      </c>
      <c r="M378" s="8">
        <f t="shared" si="68"/>
        <v>42</v>
      </c>
      <c r="N378" s="8">
        <f t="shared" si="69"/>
        <v>32.5</v>
      </c>
      <c r="O378" s="8">
        <f t="shared" si="70"/>
        <v>47.4</v>
      </c>
      <c r="P378" s="8">
        <f t="shared" si="71"/>
        <v>30</v>
      </c>
      <c r="Q378" s="8">
        <f t="shared" si="72"/>
        <v>377.9</v>
      </c>
      <c r="R378" s="8">
        <v>21</v>
      </c>
      <c r="S378" s="8">
        <v>139</v>
      </c>
    </row>
    <row r="379" spans="1:19" ht="12.95" customHeight="1">
      <c r="A379" s="4">
        <v>8</v>
      </c>
      <c r="B379" s="4" t="s">
        <v>158</v>
      </c>
      <c r="C379" s="3">
        <v>80</v>
      </c>
      <c r="D379" s="3">
        <v>71</v>
      </c>
      <c r="E379" s="3">
        <v>81</v>
      </c>
      <c r="F379" s="4">
        <v>43</v>
      </c>
      <c r="G379" s="4">
        <v>74</v>
      </c>
      <c r="H379" s="4">
        <v>84</v>
      </c>
      <c r="I379" s="4">
        <v>71</v>
      </c>
      <c r="J379" s="4">
        <f t="shared" si="67"/>
        <v>504</v>
      </c>
      <c r="K379" s="14">
        <v>21</v>
      </c>
      <c r="L379" s="14">
        <v>138</v>
      </c>
      <c r="M379" s="8">
        <f t="shared" si="68"/>
        <v>30.099999999999998</v>
      </c>
      <c r="N379" s="8">
        <f t="shared" si="69"/>
        <v>37</v>
      </c>
      <c r="O379" s="8">
        <f t="shared" si="70"/>
        <v>50.4</v>
      </c>
      <c r="P379" s="8">
        <f t="shared" si="71"/>
        <v>28.400000000000002</v>
      </c>
      <c r="Q379" s="8">
        <f t="shared" si="72"/>
        <v>377.9</v>
      </c>
      <c r="R379" s="8">
        <v>22</v>
      </c>
      <c r="S379" s="8">
        <v>140</v>
      </c>
    </row>
    <row r="380" spans="1:19" ht="12.95" customHeight="1">
      <c r="A380" s="4">
        <v>8</v>
      </c>
      <c r="B380" s="4" t="s">
        <v>161</v>
      </c>
      <c r="C380" s="3">
        <v>80</v>
      </c>
      <c r="D380" s="3">
        <v>67</v>
      </c>
      <c r="E380" s="3">
        <v>87</v>
      </c>
      <c r="F380" s="4">
        <v>54</v>
      </c>
      <c r="G380" s="4">
        <v>56</v>
      </c>
      <c r="H380" s="4">
        <v>86</v>
      </c>
      <c r="I380" s="4">
        <v>61</v>
      </c>
      <c r="J380" s="4">
        <f t="shared" si="67"/>
        <v>491</v>
      </c>
      <c r="K380" s="14">
        <v>24</v>
      </c>
      <c r="L380" s="14">
        <v>148</v>
      </c>
      <c r="M380" s="8">
        <f t="shared" si="68"/>
        <v>37.799999999999997</v>
      </c>
      <c r="N380" s="8">
        <f t="shared" si="69"/>
        <v>28</v>
      </c>
      <c r="O380" s="8">
        <f t="shared" si="70"/>
        <v>51.6</v>
      </c>
      <c r="P380" s="8">
        <f t="shared" si="71"/>
        <v>24.400000000000002</v>
      </c>
      <c r="Q380" s="8">
        <f t="shared" si="72"/>
        <v>375.8</v>
      </c>
      <c r="R380" s="8">
        <v>23</v>
      </c>
      <c r="S380" s="8">
        <v>143</v>
      </c>
    </row>
    <row r="381" spans="1:19" ht="12.95" customHeight="1">
      <c r="A381" s="4">
        <v>8</v>
      </c>
      <c r="B381" s="4" t="s">
        <v>162</v>
      </c>
      <c r="C381" s="3">
        <v>88</v>
      </c>
      <c r="D381" s="3">
        <v>75</v>
      </c>
      <c r="E381" s="3">
        <v>65</v>
      </c>
      <c r="F381" s="4">
        <v>59</v>
      </c>
      <c r="G381" s="4">
        <v>54</v>
      </c>
      <c r="H381" s="4">
        <v>84</v>
      </c>
      <c r="I381" s="4">
        <v>72</v>
      </c>
      <c r="J381" s="4">
        <f t="shared" si="67"/>
        <v>497</v>
      </c>
      <c r="K381" s="14">
        <v>23</v>
      </c>
      <c r="L381" s="14">
        <v>142</v>
      </c>
      <c r="M381" s="8">
        <f t="shared" si="68"/>
        <v>41.3</v>
      </c>
      <c r="N381" s="8">
        <f t="shared" si="69"/>
        <v>27</v>
      </c>
      <c r="O381" s="8">
        <f t="shared" si="70"/>
        <v>50.4</v>
      </c>
      <c r="P381" s="8">
        <f t="shared" si="71"/>
        <v>28.8</v>
      </c>
      <c r="Q381" s="8">
        <f t="shared" si="72"/>
        <v>375.5</v>
      </c>
      <c r="R381" s="8">
        <v>24</v>
      </c>
      <c r="S381" s="8">
        <v>144</v>
      </c>
    </row>
    <row r="382" spans="1:19" ht="12.95" customHeight="1">
      <c r="A382" s="4">
        <v>8</v>
      </c>
      <c r="B382" s="4" t="s">
        <v>182</v>
      </c>
      <c r="C382" s="3">
        <v>89</v>
      </c>
      <c r="D382" s="3">
        <v>57</v>
      </c>
      <c r="E382" s="3">
        <v>80</v>
      </c>
      <c r="F382" s="4">
        <v>45</v>
      </c>
      <c r="G382" s="4">
        <v>67</v>
      </c>
      <c r="H382" s="4">
        <v>84</v>
      </c>
      <c r="I382" s="4">
        <v>62</v>
      </c>
      <c r="J382" s="4">
        <f t="shared" si="67"/>
        <v>484</v>
      </c>
      <c r="K382" s="14">
        <v>25</v>
      </c>
      <c r="L382" s="14">
        <v>162</v>
      </c>
      <c r="M382" s="8">
        <f t="shared" si="68"/>
        <v>31.499999999999996</v>
      </c>
      <c r="N382" s="8">
        <f t="shared" si="69"/>
        <v>33.5</v>
      </c>
      <c r="O382" s="8">
        <f t="shared" si="70"/>
        <v>50.4</v>
      </c>
      <c r="P382" s="8">
        <f t="shared" si="71"/>
        <v>24.8</v>
      </c>
      <c r="Q382" s="8">
        <f t="shared" si="72"/>
        <v>366.2</v>
      </c>
      <c r="R382" s="8">
        <v>25</v>
      </c>
      <c r="S382" s="8">
        <v>164</v>
      </c>
    </row>
    <row r="383" spans="1:19" ht="12.95" customHeight="1">
      <c r="A383" s="4">
        <v>8</v>
      </c>
      <c r="B383" s="4" t="s">
        <v>206</v>
      </c>
      <c r="C383" s="3">
        <v>82</v>
      </c>
      <c r="D383" s="8">
        <v>54</v>
      </c>
      <c r="E383" s="3">
        <v>80</v>
      </c>
      <c r="F383" s="4">
        <v>49</v>
      </c>
      <c r="G383" s="4">
        <v>59</v>
      </c>
      <c r="H383" s="4">
        <v>77</v>
      </c>
      <c r="I383" s="4">
        <v>59</v>
      </c>
      <c r="J383" s="4">
        <f t="shared" si="67"/>
        <v>460</v>
      </c>
      <c r="K383" s="14">
        <v>27</v>
      </c>
      <c r="L383" s="14">
        <v>187</v>
      </c>
      <c r="M383" s="8">
        <f t="shared" si="68"/>
        <v>34.299999999999997</v>
      </c>
      <c r="N383" s="8">
        <f t="shared" si="69"/>
        <v>29.5</v>
      </c>
      <c r="O383" s="8">
        <f t="shared" si="70"/>
        <v>46.199999999999996</v>
      </c>
      <c r="P383" s="8">
        <f t="shared" si="71"/>
        <v>23.6</v>
      </c>
      <c r="Q383" s="8">
        <f t="shared" si="72"/>
        <v>349.6</v>
      </c>
      <c r="R383" s="8">
        <v>26</v>
      </c>
      <c r="S383" s="8">
        <v>188</v>
      </c>
    </row>
    <row r="384" spans="1:19" ht="12.95" customHeight="1">
      <c r="A384" s="4">
        <v>8</v>
      </c>
      <c r="B384" s="4" t="s">
        <v>207</v>
      </c>
      <c r="C384" s="3">
        <v>82</v>
      </c>
      <c r="D384" s="3">
        <v>73</v>
      </c>
      <c r="E384" s="3">
        <v>75</v>
      </c>
      <c r="F384" s="4">
        <v>32</v>
      </c>
      <c r="G384" s="4">
        <v>45</v>
      </c>
      <c r="H384" s="4">
        <v>81</v>
      </c>
      <c r="I384" s="4">
        <v>62</v>
      </c>
      <c r="J384" s="4">
        <f t="shared" si="67"/>
        <v>450</v>
      </c>
      <c r="K384" s="14">
        <v>29</v>
      </c>
      <c r="L384" s="14">
        <v>194</v>
      </c>
      <c r="M384" s="8">
        <f t="shared" si="68"/>
        <v>22.4</v>
      </c>
      <c r="N384" s="8">
        <f t="shared" si="69"/>
        <v>22.5</v>
      </c>
      <c r="O384" s="8">
        <f t="shared" si="70"/>
        <v>48.6</v>
      </c>
      <c r="P384" s="8">
        <f t="shared" si="71"/>
        <v>24.8</v>
      </c>
      <c r="Q384" s="8">
        <f t="shared" si="72"/>
        <v>348.3</v>
      </c>
      <c r="R384" s="8">
        <v>27</v>
      </c>
      <c r="S384" s="8">
        <v>189</v>
      </c>
    </row>
    <row r="385" spans="1:19" ht="12.95" customHeight="1">
      <c r="A385" s="4">
        <v>8</v>
      </c>
      <c r="B385" s="4" t="s">
        <v>209</v>
      </c>
      <c r="C385" s="3">
        <v>87</v>
      </c>
      <c r="D385" s="3">
        <v>49</v>
      </c>
      <c r="E385" s="3">
        <v>78</v>
      </c>
      <c r="F385" s="4">
        <v>40</v>
      </c>
      <c r="G385" s="4">
        <v>46</v>
      </c>
      <c r="H385" s="4">
        <v>92</v>
      </c>
      <c r="I385" s="4">
        <v>65</v>
      </c>
      <c r="J385" s="4">
        <f t="shared" si="67"/>
        <v>457</v>
      </c>
      <c r="K385" s="14">
        <v>28</v>
      </c>
      <c r="L385" s="14">
        <v>190</v>
      </c>
      <c r="M385" s="8">
        <f t="shared" si="68"/>
        <v>28</v>
      </c>
      <c r="N385" s="8">
        <f t="shared" si="69"/>
        <v>23</v>
      </c>
      <c r="O385" s="8">
        <f t="shared" si="70"/>
        <v>55.199999999999996</v>
      </c>
      <c r="P385" s="8">
        <f t="shared" si="71"/>
        <v>26</v>
      </c>
      <c r="Q385" s="8">
        <f t="shared" si="72"/>
        <v>346.2</v>
      </c>
      <c r="R385" s="8">
        <v>28</v>
      </c>
      <c r="S385" s="8">
        <v>191</v>
      </c>
    </row>
    <row r="386" spans="1:19" ht="12.95" customHeight="1">
      <c r="A386" s="4">
        <v>8</v>
      </c>
      <c r="B386" s="4" t="s">
        <v>211</v>
      </c>
      <c r="C386" s="3">
        <v>77</v>
      </c>
      <c r="D386" s="3">
        <v>68</v>
      </c>
      <c r="E386" s="3">
        <v>77</v>
      </c>
      <c r="F386" s="4">
        <v>50</v>
      </c>
      <c r="G386" s="4">
        <v>45</v>
      </c>
      <c r="H386" s="4">
        <v>78</v>
      </c>
      <c r="I386" s="4">
        <v>48</v>
      </c>
      <c r="J386" s="4">
        <f t="shared" si="67"/>
        <v>443</v>
      </c>
      <c r="K386" s="14">
        <v>30</v>
      </c>
      <c r="L386" s="14">
        <v>205</v>
      </c>
      <c r="M386" s="8">
        <f t="shared" si="68"/>
        <v>35</v>
      </c>
      <c r="N386" s="8">
        <f t="shared" si="69"/>
        <v>22.5</v>
      </c>
      <c r="O386" s="8">
        <f t="shared" si="70"/>
        <v>46.8</v>
      </c>
      <c r="P386" s="8">
        <f t="shared" si="71"/>
        <v>19.200000000000003</v>
      </c>
      <c r="Q386" s="8">
        <f t="shared" si="72"/>
        <v>345.5</v>
      </c>
      <c r="R386" s="8">
        <v>29</v>
      </c>
      <c r="S386" s="8">
        <v>193</v>
      </c>
    </row>
    <row r="387" spans="1:19" ht="12.95" customHeight="1">
      <c r="A387" s="4">
        <v>8</v>
      </c>
      <c r="B387" s="4" t="s">
        <v>215</v>
      </c>
      <c r="C387" s="3">
        <v>79</v>
      </c>
      <c r="D387" s="3">
        <v>51</v>
      </c>
      <c r="E387" s="3">
        <v>83</v>
      </c>
      <c r="F387" s="4">
        <v>56</v>
      </c>
      <c r="G387" s="4">
        <v>48</v>
      </c>
      <c r="H387" s="4">
        <v>75</v>
      </c>
      <c r="I387" s="4">
        <v>48</v>
      </c>
      <c r="J387" s="4">
        <f t="shared" si="67"/>
        <v>440</v>
      </c>
      <c r="K387" s="14">
        <v>31</v>
      </c>
      <c r="L387" s="14">
        <v>212</v>
      </c>
      <c r="M387" s="8">
        <f t="shared" si="68"/>
        <v>39.199999999999996</v>
      </c>
      <c r="N387" s="8">
        <f t="shared" si="69"/>
        <v>24</v>
      </c>
      <c r="O387" s="8">
        <f t="shared" si="70"/>
        <v>45</v>
      </c>
      <c r="P387" s="8">
        <f t="shared" si="71"/>
        <v>19.200000000000003</v>
      </c>
      <c r="Q387" s="8">
        <f t="shared" si="72"/>
        <v>340.4</v>
      </c>
      <c r="R387" s="8">
        <v>30</v>
      </c>
      <c r="S387" s="8">
        <v>197</v>
      </c>
    </row>
    <row r="388" spans="1:19" ht="12.95" customHeight="1">
      <c r="A388" s="4">
        <v>8</v>
      </c>
      <c r="B388" s="4" t="s">
        <v>225</v>
      </c>
      <c r="C388" s="3">
        <v>69</v>
      </c>
      <c r="D388" s="3">
        <v>53</v>
      </c>
      <c r="E388" s="3">
        <v>58</v>
      </c>
      <c r="F388" s="4">
        <v>62</v>
      </c>
      <c r="G388" s="4">
        <v>61</v>
      </c>
      <c r="H388" s="4">
        <v>83</v>
      </c>
      <c r="I388" s="4">
        <v>75</v>
      </c>
      <c r="J388" s="4">
        <f t="shared" si="67"/>
        <v>461</v>
      </c>
      <c r="K388" s="14">
        <v>26</v>
      </c>
      <c r="L388" s="14">
        <v>186</v>
      </c>
      <c r="M388" s="8">
        <f t="shared" si="68"/>
        <v>43.4</v>
      </c>
      <c r="N388" s="8">
        <f t="shared" si="69"/>
        <v>30.5</v>
      </c>
      <c r="O388" s="8">
        <f t="shared" si="70"/>
        <v>49.8</v>
      </c>
      <c r="P388" s="8">
        <f t="shared" si="71"/>
        <v>30</v>
      </c>
      <c r="Q388" s="8">
        <f t="shared" si="72"/>
        <v>333.7</v>
      </c>
      <c r="R388" s="8">
        <v>31</v>
      </c>
      <c r="S388" s="8">
        <v>207</v>
      </c>
    </row>
    <row r="389" spans="1:19" ht="12.95" customHeight="1">
      <c r="A389" s="4">
        <v>8</v>
      </c>
      <c r="B389" s="4" t="s">
        <v>252</v>
      </c>
      <c r="C389" s="3">
        <v>90</v>
      </c>
      <c r="D389" s="8">
        <v>47</v>
      </c>
      <c r="E389" s="3">
        <v>52</v>
      </c>
      <c r="F389" s="4">
        <v>36</v>
      </c>
      <c r="G389" s="4">
        <v>43</v>
      </c>
      <c r="H389" s="4">
        <v>80</v>
      </c>
      <c r="I389" s="4">
        <v>77</v>
      </c>
      <c r="J389" s="4">
        <f t="shared" si="67"/>
        <v>425</v>
      </c>
      <c r="K389" s="14">
        <v>32</v>
      </c>
      <c r="L389" s="14">
        <v>225</v>
      </c>
      <c r="M389" s="8">
        <f t="shared" si="68"/>
        <v>25.2</v>
      </c>
      <c r="N389" s="8">
        <f t="shared" si="69"/>
        <v>21.5</v>
      </c>
      <c r="O389" s="8">
        <f t="shared" si="70"/>
        <v>48</v>
      </c>
      <c r="P389" s="8">
        <f t="shared" si="71"/>
        <v>30.8</v>
      </c>
      <c r="Q389" s="8">
        <f t="shared" si="72"/>
        <v>314.5</v>
      </c>
      <c r="R389" s="8">
        <v>32</v>
      </c>
      <c r="S389" s="8">
        <v>234</v>
      </c>
    </row>
    <row r="390" spans="1:19" ht="12.95" customHeight="1">
      <c r="A390" s="4">
        <v>8</v>
      </c>
      <c r="B390" s="4" t="s">
        <v>254</v>
      </c>
      <c r="C390" s="3">
        <v>71</v>
      </c>
      <c r="D390" s="3">
        <v>58</v>
      </c>
      <c r="E390" s="3">
        <v>58</v>
      </c>
      <c r="F390" s="4">
        <v>37</v>
      </c>
      <c r="G390" s="4">
        <v>53</v>
      </c>
      <c r="H390" s="4">
        <v>81</v>
      </c>
      <c r="I390" s="4">
        <v>65</v>
      </c>
      <c r="J390" s="4">
        <f t="shared" si="67"/>
        <v>423</v>
      </c>
      <c r="K390" s="14">
        <v>34</v>
      </c>
      <c r="L390" s="14">
        <v>230</v>
      </c>
      <c r="M390" s="8">
        <f t="shared" si="68"/>
        <v>25.9</v>
      </c>
      <c r="N390" s="8">
        <f t="shared" si="69"/>
        <v>26.5</v>
      </c>
      <c r="O390" s="8">
        <f t="shared" si="70"/>
        <v>48.6</v>
      </c>
      <c r="P390" s="8">
        <f t="shared" si="71"/>
        <v>26</v>
      </c>
      <c r="Q390" s="8">
        <f t="shared" si="72"/>
        <v>314</v>
      </c>
      <c r="R390" s="8">
        <v>33</v>
      </c>
      <c r="S390" s="8">
        <v>236</v>
      </c>
    </row>
    <row r="391" spans="1:19" ht="12.95" customHeight="1">
      <c r="A391" s="4">
        <v>8</v>
      </c>
      <c r="B391" s="4" t="s">
        <v>256</v>
      </c>
      <c r="C391" s="3">
        <v>65</v>
      </c>
      <c r="D391" s="3">
        <v>67</v>
      </c>
      <c r="E391" s="3">
        <v>44</v>
      </c>
      <c r="F391" s="4">
        <v>59</v>
      </c>
      <c r="G391" s="4">
        <v>51</v>
      </c>
      <c r="H391" s="4">
        <v>74</v>
      </c>
      <c r="I391" s="4">
        <v>64</v>
      </c>
      <c r="J391" s="4">
        <f t="shared" si="67"/>
        <v>424</v>
      </c>
      <c r="K391" s="14">
        <v>33</v>
      </c>
      <c r="L391" s="14">
        <v>226</v>
      </c>
      <c r="M391" s="8">
        <f t="shared" si="68"/>
        <v>41.3</v>
      </c>
      <c r="N391" s="8">
        <f t="shared" si="69"/>
        <v>25.5</v>
      </c>
      <c r="O391" s="8">
        <f t="shared" si="70"/>
        <v>44.4</v>
      </c>
      <c r="P391" s="8">
        <f t="shared" si="71"/>
        <v>25.6</v>
      </c>
      <c r="Q391" s="8">
        <f t="shared" si="72"/>
        <v>312.8</v>
      </c>
      <c r="R391" s="8">
        <v>34</v>
      </c>
      <c r="S391" s="8">
        <v>238</v>
      </c>
    </row>
    <row r="392" spans="1:19" ht="12.95" customHeight="1">
      <c r="A392" s="4">
        <v>8</v>
      </c>
      <c r="B392" s="4" t="s">
        <v>264</v>
      </c>
      <c r="C392" s="3">
        <v>77</v>
      </c>
      <c r="D392" s="3">
        <v>65</v>
      </c>
      <c r="E392" s="3">
        <v>61</v>
      </c>
      <c r="F392" s="4">
        <v>45</v>
      </c>
      <c r="G392" s="4">
        <v>18</v>
      </c>
      <c r="H392" s="4">
        <v>65</v>
      </c>
      <c r="I392" s="4">
        <v>60</v>
      </c>
      <c r="J392" s="4">
        <f t="shared" si="67"/>
        <v>391</v>
      </c>
      <c r="K392" s="14">
        <v>37</v>
      </c>
      <c r="L392" s="14">
        <v>260</v>
      </c>
      <c r="M392" s="8">
        <f t="shared" si="68"/>
        <v>31.499999999999996</v>
      </c>
      <c r="N392" s="8">
        <f t="shared" si="69"/>
        <v>9</v>
      </c>
      <c r="O392" s="8">
        <f t="shared" si="70"/>
        <v>39</v>
      </c>
      <c r="P392" s="8">
        <f t="shared" si="71"/>
        <v>24</v>
      </c>
      <c r="Q392" s="8">
        <f t="shared" si="72"/>
        <v>306.5</v>
      </c>
      <c r="R392" s="8">
        <v>35</v>
      </c>
      <c r="S392" s="8">
        <v>246</v>
      </c>
    </row>
    <row r="393" spans="1:19" ht="12.95" customHeight="1">
      <c r="A393" s="4">
        <v>8</v>
      </c>
      <c r="B393" s="4" t="s">
        <v>266</v>
      </c>
      <c r="C393" s="3">
        <v>75</v>
      </c>
      <c r="D393" s="3">
        <v>56</v>
      </c>
      <c r="E393" s="3">
        <v>52</v>
      </c>
      <c r="F393" s="4">
        <v>41</v>
      </c>
      <c r="G393" s="4">
        <v>38</v>
      </c>
      <c r="H393" s="4">
        <v>81</v>
      </c>
      <c r="I393" s="4">
        <v>66</v>
      </c>
      <c r="J393" s="4">
        <f t="shared" si="67"/>
        <v>409</v>
      </c>
      <c r="K393" s="14">
        <v>35</v>
      </c>
      <c r="L393" s="14">
        <v>241</v>
      </c>
      <c r="M393" s="8">
        <f t="shared" si="68"/>
        <v>28.7</v>
      </c>
      <c r="N393" s="8">
        <f t="shared" si="69"/>
        <v>19</v>
      </c>
      <c r="O393" s="8">
        <f t="shared" si="70"/>
        <v>48.6</v>
      </c>
      <c r="P393" s="8">
        <f t="shared" si="71"/>
        <v>26.400000000000002</v>
      </c>
      <c r="Q393" s="8">
        <f t="shared" si="72"/>
        <v>305.7</v>
      </c>
      <c r="R393" s="8">
        <v>36</v>
      </c>
      <c r="S393" s="8">
        <v>248</v>
      </c>
    </row>
    <row r="394" spans="1:19" ht="12.95" customHeight="1">
      <c r="A394" s="4">
        <v>8</v>
      </c>
      <c r="B394" s="4" t="s">
        <v>277</v>
      </c>
      <c r="C394" s="3">
        <v>76</v>
      </c>
      <c r="D394" s="3">
        <v>52</v>
      </c>
      <c r="E394" s="3">
        <v>55</v>
      </c>
      <c r="F394" s="4">
        <v>28</v>
      </c>
      <c r="G394" s="4">
        <v>37</v>
      </c>
      <c r="H394" s="4">
        <v>81</v>
      </c>
      <c r="I394" s="4">
        <v>69</v>
      </c>
      <c r="J394" s="4">
        <f t="shared" si="67"/>
        <v>398</v>
      </c>
      <c r="K394" s="14">
        <v>36</v>
      </c>
      <c r="L394" s="14">
        <v>252</v>
      </c>
      <c r="M394" s="8">
        <f t="shared" si="68"/>
        <v>19.599999999999998</v>
      </c>
      <c r="N394" s="8">
        <f t="shared" si="69"/>
        <v>18.5</v>
      </c>
      <c r="O394" s="8">
        <f t="shared" si="70"/>
        <v>48.6</v>
      </c>
      <c r="P394" s="8">
        <f t="shared" si="71"/>
        <v>27.6</v>
      </c>
      <c r="Q394" s="8">
        <f t="shared" si="72"/>
        <v>297.3</v>
      </c>
      <c r="R394" s="8">
        <v>37</v>
      </c>
      <c r="S394" s="8">
        <v>259</v>
      </c>
    </row>
    <row r="395" spans="1:19" ht="12.95" customHeight="1">
      <c r="A395" s="4">
        <v>8</v>
      </c>
      <c r="B395" s="4" t="s">
        <v>292</v>
      </c>
      <c r="C395" s="3">
        <v>71</v>
      </c>
      <c r="D395" s="3">
        <v>50</v>
      </c>
      <c r="E395" s="3">
        <v>55</v>
      </c>
      <c r="F395" s="4">
        <v>34</v>
      </c>
      <c r="G395" s="4">
        <v>49</v>
      </c>
      <c r="H395" s="4">
        <v>68</v>
      </c>
      <c r="I395" s="4">
        <v>53</v>
      </c>
      <c r="J395" s="4">
        <f t="shared" si="67"/>
        <v>380</v>
      </c>
      <c r="K395" s="14">
        <v>38</v>
      </c>
      <c r="L395" s="14">
        <v>272</v>
      </c>
      <c r="M395" s="8">
        <f t="shared" si="68"/>
        <v>23.799999999999997</v>
      </c>
      <c r="N395" s="8">
        <f t="shared" si="69"/>
        <v>24.5</v>
      </c>
      <c r="O395" s="8">
        <f t="shared" si="70"/>
        <v>40.799999999999997</v>
      </c>
      <c r="P395" s="8">
        <f t="shared" si="71"/>
        <v>21.200000000000003</v>
      </c>
      <c r="Q395" s="8">
        <f t="shared" si="72"/>
        <v>286.3</v>
      </c>
      <c r="R395" s="8">
        <v>38</v>
      </c>
      <c r="S395" s="8">
        <v>274</v>
      </c>
    </row>
    <row r="396" spans="1:19" ht="12.95" customHeight="1">
      <c r="A396" s="4">
        <v>8</v>
      </c>
      <c r="B396" s="4" t="s">
        <v>298</v>
      </c>
      <c r="C396" s="3">
        <v>62</v>
      </c>
      <c r="D396" s="3">
        <v>78</v>
      </c>
      <c r="E396" s="3">
        <v>32</v>
      </c>
      <c r="F396" s="4">
        <v>31</v>
      </c>
      <c r="G396" s="4">
        <v>64</v>
      </c>
      <c r="H396" s="4">
        <v>69</v>
      </c>
      <c r="I396" s="4">
        <v>35</v>
      </c>
      <c r="J396" s="4">
        <f t="shared" si="67"/>
        <v>371</v>
      </c>
      <c r="K396" s="14">
        <v>39</v>
      </c>
      <c r="L396" s="14">
        <v>282</v>
      </c>
      <c r="M396" s="8">
        <f t="shared" si="68"/>
        <v>21.7</v>
      </c>
      <c r="N396" s="8">
        <f t="shared" si="69"/>
        <v>32</v>
      </c>
      <c r="O396" s="8">
        <f t="shared" si="70"/>
        <v>41.4</v>
      </c>
      <c r="P396" s="8">
        <f t="shared" si="71"/>
        <v>14</v>
      </c>
      <c r="Q396" s="8">
        <f t="shared" si="72"/>
        <v>281.09999999999997</v>
      </c>
      <c r="R396" s="8">
        <v>39</v>
      </c>
      <c r="S396" s="8">
        <v>280</v>
      </c>
    </row>
    <row r="397" spans="1:19" ht="12.95" customHeight="1">
      <c r="A397" s="4">
        <v>8</v>
      </c>
      <c r="B397" s="4" t="s">
        <v>346</v>
      </c>
      <c r="C397" s="3">
        <v>63</v>
      </c>
      <c r="D397" s="3">
        <v>31</v>
      </c>
      <c r="E397" s="3">
        <v>41</v>
      </c>
      <c r="F397" s="4">
        <v>30</v>
      </c>
      <c r="G397" s="4">
        <v>36</v>
      </c>
      <c r="H397" s="4">
        <v>77</v>
      </c>
      <c r="I397" s="4">
        <v>54</v>
      </c>
      <c r="J397" s="4">
        <f t="shared" si="67"/>
        <v>332</v>
      </c>
      <c r="K397" s="14">
        <v>40</v>
      </c>
      <c r="L397" s="14">
        <v>320</v>
      </c>
      <c r="M397" s="8">
        <f t="shared" si="68"/>
        <v>21</v>
      </c>
      <c r="N397" s="8">
        <f t="shared" si="69"/>
        <v>18</v>
      </c>
      <c r="O397" s="8">
        <f t="shared" si="70"/>
        <v>46.199999999999996</v>
      </c>
      <c r="P397" s="8">
        <f t="shared" si="71"/>
        <v>21.6</v>
      </c>
      <c r="Q397" s="8">
        <f t="shared" si="72"/>
        <v>241.79999999999998</v>
      </c>
      <c r="R397" s="8">
        <v>40</v>
      </c>
      <c r="S397" s="8">
        <v>328</v>
      </c>
    </row>
    <row r="398" spans="1:19" ht="12.95" customHeight="1">
      <c r="A398" s="4">
        <v>8</v>
      </c>
      <c r="B398" s="4" t="s">
        <v>349</v>
      </c>
      <c r="C398" s="3">
        <v>57</v>
      </c>
      <c r="D398" s="3">
        <v>37</v>
      </c>
      <c r="E398" s="3">
        <v>56</v>
      </c>
      <c r="F398" s="4">
        <v>26</v>
      </c>
      <c r="G398" s="4">
        <v>35</v>
      </c>
      <c r="H398" s="4">
        <v>61</v>
      </c>
      <c r="I398" s="4">
        <v>46</v>
      </c>
      <c r="J398" s="4">
        <f t="shared" si="67"/>
        <v>318</v>
      </c>
      <c r="K398" s="14">
        <v>42</v>
      </c>
      <c r="L398" s="14">
        <v>333</v>
      </c>
      <c r="M398" s="8">
        <f t="shared" si="68"/>
        <v>18.2</v>
      </c>
      <c r="N398" s="8">
        <f t="shared" si="69"/>
        <v>17.5</v>
      </c>
      <c r="O398" s="8">
        <f t="shared" si="70"/>
        <v>36.6</v>
      </c>
      <c r="P398" s="8">
        <f t="shared" si="71"/>
        <v>18.400000000000002</v>
      </c>
      <c r="Q398" s="8">
        <f t="shared" si="72"/>
        <v>240.7</v>
      </c>
      <c r="R398" s="8">
        <v>41</v>
      </c>
      <c r="S398" s="8">
        <v>331</v>
      </c>
    </row>
    <row r="399" spans="1:19" ht="12.95" customHeight="1">
      <c r="A399" s="4">
        <v>8</v>
      </c>
      <c r="B399" s="4" t="s">
        <v>351</v>
      </c>
      <c r="C399" s="3">
        <v>69</v>
      </c>
      <c r="D399" s="3">
        <v>32</v>
      </c>
      <c r="E399" s="3">
        <v>37</v>
      </c>
      <c r="F399" s="4">
        <v>25</v>
      </c>
      <c r="G399" s="4">
        <v>26</v>
      </c>
      <c r="H399" s="4">
        <v>80</v>
      </c>
      <c r="I399" s="4">
        <v>56</v>
      </c>
      <c r="J399" s="4">
        <f t="shared" si="67"/>
        <v>325</v>
      </c>
      <c r="K399" s="14">
        <v>41</v>
      </c>
      <c r="L399" s="14">
        <v>326</v>
      </c>
      <c r="M399" s="8">
        <f t="shared" si="68"/>
        <v>17.5</v>
      </c>
      <c r="N399" s="8">
        <f t="shared" si="69"/>
        <v>13</v>
      </c>
      <c r="O399" s="8">
        <f t="shared" si="70"/>
        <v>48</v>
      </c>
      <c r="P399" s="8">
        <f t="shared" si="71"/>
        <v>22.400000000000002</v>
      </c>
      <c r="Q399" s="8">
        <f t="shared" si="72"/>
        <v>238.9</v>
      </c>
      <c r="R399" s="8">
        <v>42</v>
      </c>
      <c r="S399" s="8">
        <v>333</v>
      </c>
    </row>
    <row r="400" spans="1:19" ht="12.95" customHeight="1">
      <c r="A400" s="14"/>
      <c r="B400" s="14"/>
      <c r="C400" s="8">
        <f t="shared" ref="C400:J400" si="73">AVERAGE(C358:C399)</f>
        <v>79.976190476190482</v>
      </c>
      <c r="D400" s="8">
        <f t="shared" si="73"/>
        <v>68.88095238095238</v>
      </c>
      <c r="E400" s="8">
        <f t="shared" si="73"/>
        <v>77.404761904761898</v>
      </c>
      <c r="F400" s="14">
        <f t="shared" si="73"/>
        <v>58.023809523809526</v>
      </c>
      <c r="G400" s="14">
        <f t="shared" si="73"/>
        <v>61.38095238095238</v>
      </c>
      <c r="H400" s="14">
        <f t="shared" si="73"/>
        <v>82.595238095238102</v>
      </c>
      <c r="I400" s="14">
        <f t="shared" si="73"/>
        <v>66.095238095238102</v>
      </c>
      <c r="J400" s="14">
        <f t="shared" si="73"/>
        <v>494.35714285714283</v>
      </c>
      <c r="K400" s="14"/>
      <c r="L400" s="14"/>
      <c r="M400" s="14">
        <f>AVERAGE(M358:M399)</f>
        <v>40.616666666666674</v>
      </c>
      <c r="N400" s="14">
        <f>AVERAGE(N358:N399)</f>
        <v>30.69047619047619</v>
      </c>
      <c r="O400" s="14">
        <f>AVERAGE(O358:O399)</f>
        <v>49.55714285714285</v>
      </c>
      <c r="P400" s="14">
        <f>AVERAGE(P358:P399)</f>
        <v>26.438095238095237</v>
      </c>
      <c r="Q400" s="14">
        <f>AVERAGE(Q358:Q399)</f>
        <v>373.56428571428575</v>
      </c>
      <c r="R400" s="14"/>
      <c r="S400" s="14"/>
    </row>
    <row r="401" spans="8:8" ht="12.95" customHeight="1">
      <c r="H401" s="13"/>
    </row>
    <row r="402" spans="8:8" ht="12.95" customHeight="1">
      <c r="H402" s="13"/>
    </row>
  </sheetData>
  <mergeCells count="1">
    <mergeCell ref="A1:S1"/>
  </mergeCells>
  <phoneticPr fontId="10" type="noConversion"/>
  <pageMargins left="0.35416666666666702" right="0.196527777777778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3"/>
  <sheetViews>
    <sheetView workbookViewId="0">
      <selection activeCell="D12" sqref="D12"/>
    </sheetView>
  </sheetViews>
  <sheetFormatPr defaultRowHeight="13.5"/>
  <cols>
    <col min="1" max="1" width="2.875" customWidth="1"/>
    <col min="2" max="2" width="3.875" customWidth="1"/>
    <col min="3" max="3" width="3.5" customWidth="1"/>
    <col min="4" max="4" width="2.75" customWidth="1"/>
    <col min="5" max="5" width="6.25" customWidth="1"/>
    <col min="6" max="6" width="3.375" customWidth="1"/>
    <col min="7" max="7" width="2.875" customWidth="1"/>
    <col min="8" max="8" width="6.375" customWidth="1"/>
    <col min="9" max="9" width="3.5" customWidth="1"/>
    <col min="10" max="10" width="3.625" customWidth="1"/>
    <col min="11" max="11" width="6.125" customWidth="1"/>
    <col min="12" max="12" width="3.625" customWidth="1"/>
    <col min="13" max="13" width="2.875" customWidth="1"/>
    <col min="14" max="14" width="6.5" customWidth="1"/>
    <col min="15" max="15" width="3.25" customWidth="1"/>
    <col min="16" max="16" width="2.875" customWidth="1"/>
    <col min="17" max="17" width="6.25" customWidth="1"/>
    <col min="18" max="18" width="3.25" customWidth="1"/>
    <col min="19" max="19" width="3.375" customWidth="1"/>
    <col min="20" max="20" width="6.625" customWidth="1"/>
    <col min="21" max="21" width="3.125" customWidth="1"/>
    <col min="22" max="22" width="2.625" customWidth="1"/>
    <col min="23" max="23" width="6.625" customWidth="1"/>
    <col min="24" max="24" width="4.5" customWidth="1"/>
    <col min="25" max="25" width="2.625" customWidth="1"/>
    <col min="26" max="26" width="3.25" customWidth="1"/>
    <col min="27" max="27" width="3.375" customWidth="1"/>
    <col min="28" max="29" width="3.625" customWidth="1"/>
    <col min="30" max="30" width="3.875" customWidth="1"/>
    <col min="31" max="32" width="3.75" customWidth="1"/>
    <col min="33" max="33" width="6.5" customWidth="1"/>
  </cols>
  <sheetData>
    <row r="1" spans="1:33" ht="33" customHeight="1">
      <c r="A1" s="30" t="s">
        <v>429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spans="1:33" s="20" customFormat="1" ht="54" customHeight="1">
      <c r="A2" s="27" t="s">
        <v>1</v>
      </c>
      <c r="B2" s="27" t="s">
        <v>380</v>
      </c>
      <c r="C2" s="28" t="s">
        <v>428</v>
      </c>
      <c r="D2" s="28"/>
      <c r="E2" s="28"/>
      <c r="F2" s="28" t="s">
        <v>381</v>
      </c>
      <c r="G2" s="28"/>
      <c r="H2" s="28"/>
      <c r="I2" s="28" t="s">
        <v>382</v>
      </c>
      <c r="J2" s="28"/>
      <c r="K2" s="28"/>
      <c r="L2" s="28" t="s">
        <v>383</v>
      </c>
      <c r="M2" s="28"/>
      <c r="N2" s="28"/>
      <c r="O2" s="28" t="s">
        <v>7</v>
      </c>
      <c r="P2" s="28"/>
      <c r="Q2" s="28"/>
      <c r="R2" s="28" t="s">
        <v>8</v>
      </c>
      <c r="S2" s="28"/>
      <c r="T2" s="28"/>
      <c r="U2" s="28" t="s">
        <v>9</v>
      </c>
      <c r="V2" s="28"/>
      <c r="W2" s="28"/>
      <c r="X2" s="28" t="s">
        <v>384</v>
      </c>
      <c r="Y2" s="28"/>
      <c r="Z2" s="28" t="s">
        <v>385</v>
      </c>
      <c r="AA2" s="28"/>
      <c r="AB2" s="28"/>
      <c r="AC2" s="28"/>
      <c r="AD2" s="28"/>
      <c r="AE2" s="28"/>
      <c r="AF2" s="28"/>
      <c r="AG2" s="28" t="s">
        <v>396</v>
      </c>
    </row>
    <row r="3" spans="1:33" s="23" customFormat="1" ht="30" customHeight="1">
      <c r="A3" s="27"/>
      <c r="B3" s="27"/>
      <c r="C3" s="22" t="s">
        <v>386</v>
      </c>
      <c r="D3" s="22" t="s">
        <v>387</v>
      </c>
      <c r="E3" s="22" t="s">
        <v>388</v>
      </c>
      <c r="F3" s="22" t="s">
        <v>386</v>
      </c>
      <c r="G3" s="22" t="s">
        <v>387</v>
      </c>
      <c r="H3" s="22" t="s">
        <v>388</v>
      </c>
      <c r="I3" s="22" t="s">
        <v>386</v>
      </c>
      <c r="J3" s="22" t="s">
        <v>387</v>
      </c>
      <c r="K3" s="22" t="s">
        <v>388</v>
      </c>
      <c r="L3" s="22" t="s">
        <v>386</v>
      </c>
      <c r="M3" s="22" t="s">
        <v>387</v>
      </c>
      <c r="N3" s="22" t="s">
        <v>388</v>
      </c>
      <c r="O3" s="22" t="s">
        <v>386</v>
      </c>
      <c r="P3" s="22" t="s">
        <v>387</v>
      </c>
      <c r="Q3" s="22" t="s">
        <v>388</v>
      </c>
      <c r="R3" s="22" t="s">
        <v>386</v>
      </c>
      <c r="S3" s="22" t="s">
        <v>387</v>
      </c>
      <c r="T3" s="22" t="s">
        <v>388</v>
      </c>
      <c r="U3" s="22" t="s">
        <v>386</v>
      </c>
      <c r="V3" s="22" t="s">
        <v>387</v>
      </c>
      <c r="W3" s="22" t="s">
        <v>388</v>
      </c>
      <c r="X3" s="22" t="s">
        <v>386</v>
      </c>
      <c r="Y3" s="22" t="s">
        <v>387</v>
      </c>
      <c r="Z3" s="22" t="s">
        <v>389</v>
      </c>
      <c r="AA3" s="22" t="s">
        <v>390</v>
      </c>
      <c r="AB3" s="22" t="s">
        <v>391</v>
      </c>
      <c r="AC3" s="22" t="s">
        <v>392</v>
      </c>
      <c r="AD3" s="22" t="s">
        <v>393</v>
      </c>
      <c r="AE3" s="22" t="s">
        <v>394</v>
      </c>
      <c r="AF3" s="22" t="s">
        <v>395</v>
      </c>
      <c r="AG3" s="28"/>
    </row>
    <row r="4" spans="1:33" s="21" customFormat="1" ht="35.1" customHeight="1">
      <c r="A4" s="5">
        <v>1</v>
      </c>
      <c r="B4" s="5">
        <v>42</v>
      </c>
      <c r="C4" s="5">
        <v>85</v>
      </c>
      <c r="D4" s="5">
        <v>1</v>
      </c>
      <c r="E4" s="5" t="s">
        <v>397</v>
      </c>
      <c r="F4" s="5">
        <v>82</v>
      </c>
      <c r="G4" s="5">
        <v>1</v>
      </c>
      <c r="H4" s="5" t="s">
        <v>398</v>
      </c>
      <c r="I4" s="5">
        <v>92</v>
      </c>
      <c r="J4" s="5">
        <v>1</v>
      </c>
      <c r="K4" s="5" t="s">
        <v>399</v>
      </c>
      <c r="L4" s="5">
        <v>49</v>
      </c>
      <c r="M4" s="5">
        <v>1</v>
      </c>
      <c r="N4" s="5" t="s">
        <v>400</v>
      </c>
      <c r="O4" s="5">
        <v>37</v>
      </c>
      <c r="P4" s="5">
        <v>1</v>
      </c>
      <c r="Q4" s="5" t="s">
        <v>401</v>
      </c>
      <c r="R4" s="5">
        <v>50</v>
      </c>
      <c r="S4" s="5">
        <v>1</v>
      </c>
      <c r="T4" s="5" t="s">
        <v>402</v>
      </c>
      <c r="U4" s="5">
        <v>27</v>
      </c>
      <c r="V4" s="5">
        <v>1</v>
      </c>
      <c r="W4" s="5" t="s">
        <v>402</v>
      </c>
      <c r="X4" s="5">
        <v>422</v>
      </c>
      <c r="Y4" s="5">
        <v>1</v>
      </c>
      <c r="Z4" s="5">
        <v>5</v>
      </c>
      <c r="AA4" s="5">
        <v>21</v>
      </c>
      <c r="AB4" s="5">
        <v>28</v>
      </c>
      <c r="AC4" s="5">
        <v>31</v>
      </c>
      <c r="AD4" s="5">
        <v>34</v>
      </c>
      <c r="AE4" s="5">
        <v>35</v>
      </c>
      <c r="AF4" s="5">
        <v>40</v>
      </c>
      <c r="AG4" s="5" t="s">
        <v>403</v>
      </c>
    </row>
    <row r="5" spans="1:33" s="21" customFormat="1" ht="35.1" customHeight="1">
      <c r="A5" s="5">
        <v>8</v>
      </c>
      <c r="B5" s="5">
        <v>42</v>
      </c>
      <c r="C5" s="5">
        <v>80</v>
      </c>
      <c r="D5" s="5">
        <v>2</v>
      </c>
      <c r="E5" s="5" t="s">
        <v>404</v>
      </c>
      <c r="F5" s="5">
        <v>69</v>
      </c>
      <c r="G5" s="5">
        <v>2</v>
      </c>
      <c r="H5" s="5" t="s">
        <v>405</v>
      </c>
      <c r="I5" s="5">
        <v>77</v>
      </c>
      <c r="J5" s="5">
        <v>2</v>
      </c>
      <c r="K5" s="5" t="s">
        <v>406</v>
      </c>
      <c r="L5" s="5">
        <v>41</v>
      </c>
      <c r="M5" s="5">
        <v>2</v>
      </c>
      <c r="N5" s="5" t="s">
        <v>407</v>
      </c>
      <c r="O5" s="5">
        <v>31</v>
      </c>
      <c r="P5" s="5">
        <v>2</v>
      </c>
      <c r="Q5" s="5" t="s">
        <v>408</v>
      </c>
      <c r="R5" s="5">
        <v>50</v>
      </c>
      <c r="S5" s="5">
        <v>2</v>
      </c>
      <c r="T5" s="5" t="s">
        <v>409</v>
      </c>
      <c r="U5" s="5">
        <v>26</v>
      </c>
      <c r="V5" s="5">
        <v>2</v>
      </c>
      <c r="W5" s="5" t="s">
        <v>409</v>
      </c>
      <c r="X5" s="5">
        <v>374</v>
      </c>
      <c r="Y5" s="5">
        <v>2</v>
      </c>
      <c r="Z5" s="5">
        <v>1</v>
      </c>
      <c r="AA5" s="5">
        <v>6</v>
      </c>
      <c r="AB5" s="5">
        <v>14</v>
      </c>
      <c r="AC5" s="5">
        <v>20</v>
      </c>
      <c r="AD5" s="5">
        <v>25</v>
      </c>
      <c r="AE5" s="5">
        <v>25</v>
      </c>
      <c r="AF5" s="5">
        <v>36</v>
      </c>
      <c r="AG5" s="5" t="s">
        <v>405</v>
      </c>
    </row>
    <row r="6" spans="1:33" s="21" customFormat="1" ht="8.25" customHeight="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s="21" customFormat="1" ht="35.1" customHeight="1">
      <c r="A7" s="5">
        <v>2</v>
      </c>
      <c r="B7" s="5">
        <v>47</v>
      </c>
      <c r="C7" s="5">
        <v>76</v>
      </c>
      <c r="D7" s="5">
        <v>3</v>
      </c>
      <c r="E7" s="5" t="s">
        <v>410</v>
      </c>
      <c r="F7" s="5">
        <v>66</v>
      </c>
      <c r="G7" s="5">
        <v>1</v>
      </c>
      <c r="H7" s="5" t="s">
        <v>411</v>
      </c>
      <c r="I7" s="5">
        <v>64</v>
      </c>
      <c r="J7" s="5">
        <v>4</v>
      </c>
      <c r="K7" s="5" t="s">
        <v>412</v>
      </c>
      <c r="L7" s="5">
        <v>39</v>
      </c>
      <c r="M7" s="5">
        <v>2</v>
      </c>
      <c r="N7" s="5" t="s">
        <v>400</v>
      </c>
      <c r="O7" s="5">
        <v>28</v>
      </c>
      <c r="P7" s="5">
        <v>4</v>
      </c>
      <c r="Q7" s="5" t="s">
        <v>413</v>
      </c>
      <c r="R7" s="5">
        <v>47</v>
      </c>
      <c r="S7" s="5">
        <v>1</v>
      </c>
      <c r="T7" s="5" t="s">
        <v>402</v>
      </c>
      <c r="U7" s="5">
        <v>25</v>
      </c>
      <c r="V7" s="5">
        <v>1</v>
      </c>
      <c r="W7" s="5" t="s">
        <v>402</v>
      </c>
      <c r="X7" s="5">
        <v>345</v>
      </c>
      <c r="Y7" s="5">
        <v>3</v>
      </c>
      <c r="Z7" s="5">
        <v>0</v>
      </c>
      <c r="AA7" s="5">
        <v>6</v>
      </c>
      <c r="AB7" s="5">
        <v>12</v>
      </c>
      <c r="AC7" s="5">
        <v>15</v>
      </c>
      <c r="AD7" s="5">
        <v>19</v>
      </c>
      <c r="AE7" s="5">
        <v>22</v>
      </c>
      <c r="AF7" s="5">
        <v>31</v>
      </c>
      <c r="AG7" s="5" t="s">
        <v>414</v>
      </c>
    </row>
    <row r="8" spans="1:33" s="21" customFormat="1" ht="35.1" customHeight="1">
      <c r="A8" s="5">
        <v>3</v>
      </c>
      <c r="B8" s="5">
        <v>40</v>
      </c>
      <c r="C8" s="5">
        <v>79</v>
      </c>
      <c r="D8" s="5">
        <v>2</v>
      </c>
      <c r="E8" s="5" t="s">
        <v>415</v>
      </c>
      <c r="F8" s="5">
        <v>63</v>
      </c>
      <c r="G8" s="5">
        <v>5</v>
      </c>
      <c r="H8" s="5" t="s">
        <v>416</v>
      </c>
      <c r="I8" s="5">
        <v>69</v>
      </c>
      <c r="J8" s="5">
        <v>3</v>
      </c>
      <c r="K8" s="5" t="s">
        <v>417</v>
      </c>
      <c r="L8" s="5">
        <v>43</v>
      </c>
      <c r="M8" s="5">
        <v>1</v>
      </c>
      <c r="N8" s="5" t="s">
        <v>400</v>
      </c>
      <c r="O8" s="5">
        <v>31</v>
      </c>
      <c r="P8" s="5">
        <v>1</v>
      </c>
      <c r="Q8" s="5" t="s">
        <v>413</v>
      </c>
      <c r="R8" s="5">
        <v>46</v>
      </c>
      <c r="S8" s="5">
        <v>2</v>
      </c>
      <c r="T8" s="5" t="s">
        <v>418</v>
      </c>
      <c r="U8" s="5">
        <v>22</v>
      </c>
      <c r="V8" s="5">
        <v>4</v>
      </c>
      <c r="W8" s="5" t="s">
        <v>418</v>
      </c>
      <c r="X8" s="5">
        <v>348</v>
      </c>
      <c r="Y8" s="5">
        <v>2</v>
      </c>
      <c r="Z8" s="5">
        <v>0</v>
      </c>
      <c r="AA8" s="5">
        <v>3</v>
      </c>
      <c r="AB8" s="5">
        <v>12</v>
      </c>
      <c r="AC8" s="5">
        <v>14</v>
      </c>
      <c r="AD8" s="5">
        <v>19</v>
      </c>
      <c r="AE8" s="5">
        <v>21</v>
      </c>
      <c r="AF8" s="5">
        <v>28</v>
      </c>
      <c r="AG8" s="5" t="s">
        <v>419</v>
      </c>
    </row>
    <row r="9" spans="1:33" s="21" customFormat="1" ht="35.1" customHeight="1">
      <c r="A9" s="5">
        <v>4</v>
      </c>
      <c r="B9" s="5">
        <v>49</v>
      </c>
      <c r="C9" s="5">
        <v>74</v>
      </c>
      <c r="D9" s="5">
        <v>5</v>
      </c>
      <c r="E9" s="5" t="s">
        <v>420</v>
      </c>
      <c r="F9" s="5">
        <v>63</v>
      </c>
      <c r="G9" s="5">
        <v>4</v>
      </c>
      <c r="H9" s="5" t="s">
        <v>421</v>
      </c>
      <c r="I9" s="5">
        <v>63</v>
      </c>
      <c r="J9" s="5">
        <v>5</v>
      </c>
      <c r="K9" s="5" t="s">
        <v>417</v>
      </c>
      <c r="L9" s="5">
        <v>34</v>
      </c>
      <c r="M9" s="5">
        <v>5</v>
      </c>
      <c r="N9" s="5" t="s">
        <v>422</v>
      </c>
      <c r="O9" s="5">
        <v>29</v>
      </c>
      <c r="P9" s="5">
        <v>3</v>
      </c>
      <c r="Q9" s="5" t="s">
        <v>401</v>
      </c>
      <c r="R9" s="5">
        <v>45</v>
      </c>
      <c r="S9" s="5">
        <v>5</v>
      </c>
      <c r="T9" s="5" t="s">
        <v>418</v>
      </c>
      <c r="U9" s="5">
        <v>21</v>
      </c>
      <c r="V9" s="5">
        <v>5</v>
      </c>
      <c r="W9" s="5" t="s">
        <v>418</v>
      </c>
      <c r="X9" s="5">
        <v>329</v>
      </c>
      <c r="Y9" s="5">
        <v>5</v>
      </c>
      <c r="Z9" s="5">
        <v>1</v>
      </c>
      <c r="AA9" s="5">
        <v>3</v>
      </c>
      <c r="AB9" s="5">
        <v>10</v>
      </c>
      <c r="AC9" s="5">
        <v>13</v>
      </c>
      <c r="AD9" s="5">
        <v>16</v>
      </c>
      <c r="AE9" s="5">
        <v>20</v>
      </c>
      <c r="AF9" s="5">
        <v>30</v>
      </c>
      <c r="AG9" s="5" t="s">
        <v>421</v>
      </c>
    </row>
    <row r="10" spans="1:33" s="21" customFormat="1" ht="35.1" customHeight="1">
      <c r="A10" s="5">
        <v>5</v>
      </c>
      <c r="B10" s="5">
        <v>41</v>
      </c>
      <c r="C10" s="5">
        <v>79</v>
      </c>
      <c r="D10" s="5">
        <v>1</v>
      </c>
      <c r="E10" s="5" t="s">
        <v>423</v>
      </c>
      <c r="F10" s="5">
        <v>63</v>
      </c>
      <c r="G10" s="5">
        <v>3</v>
      </c>
      <c r="H10" s="5" t="s">
        <v>424</v>
      </c>
      <c r="I10" s="5">
        <v>71</v>
      </c>
      <c r="J10" s="5">
        <v>2</v>
      </c>
      <c r="K10" s="5" t="s">
        <v>412</v>
      </c>
      <c r="L10" s="5">
        <v>38</v>
      </c>
      <c r="M10" s="5">
        <v>3</v>
      </c>
      <c r="N10" s="5" t="s">
        <v>422</v>
      </c>
      <c r="O10" s="5">
        <v>30</v>
      </c>
      <c r="P10" s="5">
        <v>2</v>
      </c>
      <c r="Q10" s="5" t="s">
        <v>401</v>
      </c>
      <c r="R10" s="5">
        <v>46</v>
      </c>
      <c r="S10" s="5">
        <v>3</v>
      </c>
      <c r="T10" s="5" t="s">
        <v>425</v>
      </c>
      <c r="U10" s="5">
        <v>22</v>
      </c>
      <c r="V10" s="5">
        <v>3</v>
      </c>
      <c r="W10" s="5" t="s">
        <v>425</v>
      </c>
      <c r="X10" s="5">
        <v>349</v>
      </c>
      <c r="Y10" s="5">
        <v>1</v>
      </c>
      <c r="Z10" s="5">
        <v>0</v>
      </c>
      <c r="AA10" s="5">
        <v>3</v>
      </c>
      <c r="AB10" s="5">
        <v>10</v>
      </c>
      <c r="AC10" s="5">
        <v>12</v>
      </c>
      <c r="AD10" s="5">
        <v>16</v>
      </c>
      <c r="AE10" s="5">
        <v>21</v>
      </c>
      <c r="AF10" s="5">
        <v>31</v>
      </c>
      <c r="AG10" s="5" t="s">
        <v>423</v>
      </c>
    </row>
    <row r="11" spans="1:33" s="21" customFormat="1" ht="35.1" customHeight="1">
      <c r="A11" s="5">
        <v>6</v>
      </c>
      <c r="B11" s="5">
        <v>51</v>
      </c>
      <c r="C11" s="5">
        <v>71</v>
      </c>
      <c r="D11" s="5">
        <v>6</v>
      </c>
      <c r="E11" s="5" t="s">
        <v>420</v>
      </c>
      <c r="F11" s="5">
        <v>57</v>
      </c>
      <c r="G11" s="5">
        <v>6</v>
      </c>
      <c r="H11" s="5" t="s">
        <v>424</v>
      </c>
      <c r="I11" s="5">
        <v>60</v>
      </c>
      <c r="J11" s="5">
        <v>6</v>
      </c>
      <c r="K11" s="5" t="s">
        <v>426</v>
      </c>
      <c r="L11" s="5">
        <v>34</v>
      </c>
      <c r="M11" s="5">
        <v>6</v>
      </c>
      <c r="N11" s="5" t="s">
        <v>422</v>
      </c>
      <c r="O11" s="5">
        <v>24</v>
      </c>
      <c r="P11" s="5">
        <v>6</v>
      </c>
      <c r="Q11" s="5" t="s">
        <v>408</v>
      </c>
      <c r="R11" s="5">
        <v>42</v>
      </c>
      <c r="S11" s="5">
        <v>6</v>
      </c>
      <c r="T11" s="5" t="s">
        <v>425</v>
      </c>
      <c r="U11" s="5">
        <v>20</v>
      </c>
      <c r="V11" s="5">
        <v>6</v>
      </c>
      <c r="W11" s="5" t="s">
        <v>425</v>
      </c>
      <c r="X11" s="5">
        <v>305</v>
      </c>
      <c r="Y11" s="5">
        <v>6</v>
      </c>
      <c r="Z11" s="5">
        <v>0</v>
      </c>
      <c r="AA11" s="5">
        <v>1</v>
      </c>
      <c r="AB11" s="5">
        <v>9</v>
      </c>
      <c r="AC11" s="5">
        <v>11</v>
      </c>
      <c r="AD11" s="5">
        <v>12</v>
      </c>
      <c r="AE11" s="5">
        <v>18</v>
      </c>
      <c r="AF11" s="5">
        <v>25</v>
      </c>
      <c r="AG11" s="5" t="s">
        <v>426</v>
      </c>
    </row>
    <row r="12" spans="1:33" s="21" customFormat="1" ht="35.1" customHeight="1">
      <c r="A12" s="5">
        <v>7</v>
      </c>
      <c r="B12" s="5">
        <v>49</v>
      </c>
      <c r="C12" s="5">
        <v>76</v>
      </c>
      <c r="D12" s="5">
        <v>4</v>
      </c>
      <c r="E12" s="5" t="s">
        <v>404</v>
      </c>
      <c r="F12" s="5">
        <v>61</v>
      </c>
      <c r="G12" s="5">
        <v>5</v>
      </c>
      <c r="H12" s="5" t="s">
        <v>416</v>
      </c>
      <c r="I12" s="5">
        <v>73</v>
      </c>
      <c r="J12" s="5">
        <v>1</v>
      </c>
      <c r="K12" s="5" t="s">
        <v>406</v>
      </c>
      <c r="L12" s="5">
        <v>37</v>
      </c>
      <c r="M12" s="5">
        <v>4</v>
      </c>
      <c r="N12" s="5" t="s">
        <v>407</v>
      </c>
      <c r="O12" s="5">
        <v>26</v>
      </c>
      <c r="P12" s="5">
        <v>5</v>
      </c>
      <c r="Q12" s="5" t="s">
        <v>408</v>
      </c>
      <c r="R12" s="5">
        <v>46</v>
      </c>
      <c r="S12" s="5">
        <v>3</v>
      </c>
      <c r="T12" s="5" t="s">
        <v>409</v>
      </c>
      <c r="U12" s="5">
        <v>25</v>
      </c>
      <c r="V12" s="5">
        <v>2</v>
      </c>
      <c r="W12" s="5" t="s">
        <v>409</v>
      </c>
      <c r="X12" s="5">
        <v>344</v>
      </c>
      <c r="Y12" s="5">
        <v>4</v>
      </c>
      <c r="Z12" s="5">
        <v>0</v>
      </c>
      <c r="AA12" s="5">
        <v>4</v>
      </c>
      <c r="AB12" s="5">
        <v>14</v>
      </c>
      <c r="AC12" s="5">
        <v>19</v>
      </c>
      <c r="AD12" s="5">
        <v>24</v>
      </c>
      <c r="AE12" s="5">
        <v>25</v>
      </c>
      <c r="AF12" s="5">
        <v>33</v>
      </c>
      <c r="AG12" s="5" t="s">
        <v>406</v>
      </c>
    </row>
    <row r="13" spans="1:33" s="21" customFormat="1" ht="35.1" customHeight="1">
      <c r="A13" s="5" t="s">
        <v>427</v>
      </c>
      <c r="B13" s="5"/>
      <c r="C13" s="5">
        <v>77</v>
      </c>
      <c r="D13" s="5"/>
      <c r="E13" s="5"/>
      <c r="F13" s="5">
        <v>65</v>
      </c>
      <c r="G13" s="5"/>
      <c r="H13" s="5"/>
      <c r="I13" s="5">
        <v>71</v>
      </c>
      <c r="J13" s="5"/>
      <c r="K13" s="5"/>
      <c r="L13" s="5">
        <v>39</v>
      </c>
      <c r="M13" s="5"/>
      <c r="N13" s="5"/>
      <c r="O13" s="5">
        <v>29</v>
      </c>
      <c r="P13" s="5"/>
      <c r="Q13" s="5"/>
      <c r="R13" s="5">
        <v>46</v>
      </c>
      <c r="S13" s="5"/>
      <c r="T13" s="5"/>
      <c r="U13" s="5">
        <v>24</v>
      </c>
      <c r="V13" s="5"/>
      <c r="W13" s="5"/>
      <c r="X13" s="5">
        <v>350</v>
      </c>
      <c r="Y13" s="5"/>
      <c r="Z13" s="5">
        <v>7</v>
      </c>
      <c r="AA13" s="5">
        <v>47</v>
      </c>
      <c r="AB13" s="5">
        <v>109</v>
      </c>
      <c r="AC13" s="5">
        <v>135</v>
      </c>
      <c r="AD13" s="5">
        <v>164</v>
      </c>
      <c r="AE13" s="5">
        <v>187</v>
      </c>
      <c r="AF13" s="5">
        <v>254</v>
      </c>
      <c r="AG13" s="5"/>
    </row>
  </sheetData>
  <mergeCells count="14">
    <mergeCell ref="I2:K2"/>
    <mergeCell ref="L2:N2"/>
    <mergeCell ref="O2:Q2"/>
    <mergeCell ref="R2:T2"/>
    <mergeCell ref="A2:A3"/>
    <mergeCell ref="B2:B3"/>
    <mergeCell ref="C2:E2"/>
    <mergeCell ref="F2:H2"/>
    <mergeCell ref="A6:AG6"/>
    <mergeCell ref="A1:AG1"/>
    <mergeCell ref="U2:W2"/>
    <mergeCell ref="X2:Y2"/>
    <mergeCell ref="Z2:AF2"/>
    <mergeCell ref="AG2:AG3"/>
  </mergeCells>
  <phoneticPr fontId="10" type="noConversion"/>
  <pageMargins left="0.39370078740157483" right="0.39370078740157483" top="0.98425196850393704" bottom="0.98425196850393704" header="0.51181102362204722" footer="0.51181102362204722"/>
  <pageSetup paperSize="9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H25" sqref="H25"/>
    </sheetView>
  </sheetViews>
  <sheetFormatPr defaultColWidth="9" defaultRowHeight="12.95" customHeight="1"/>
  <cols>
    <col min="1" max="1" width="12.125" customWidth="1"/>
    <col min="2" max="13" width="6.625" customWidth="1"/>
    <col min="14" max="14" width="7.875" customWidth="1"/>
  </cols>
  <sheetData>
    <row r="1" spans="1:14" s="1" customFormat="1" ht="48.95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s="1" customFormat="1" ht="30" customHeight="1">
      <c r="A2" s="2" t="s">
        <v>1</v>
      </c>
      <c r="B2" s="3" t="s">
        <v>3</v>
      </c>
      <c r="C2" s="3" t="s">
        <v>4</v>
      </c>
      <c r="D2" s="3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</row>
    <row r="3" spans="1:14" ht="30" customHeight="1">
      <c r="A3" s="5">
        <v>1</v>
      </c>
      <c r="B3" s="6">
        <v>85.261904761904802</v>
      </c>
      <c r="C3" s="6">
        <v>81.5</v>
      </c>
      <c r="D3" s="6">
        <v>91.904761904761898</v>
      </c>
      <c r="E3" s="7">
        <v>70.190476190476204</v>
      </c>
      <c r="F3" s="7">
        <v>73.690476190476204</v>
      </c>
      <c r="G3" s="7">
        <v>83.928571428571402</v>
      </c>
      <c r="H3" s="7">
        <v>67.309523809523796</v>
      </c>
      <c r="I3" s="7">
        <v>553.78571428571399</v>
      </c>
      <c r="J3" s="6">
        <v>49.133333333333297</v>
      </c>
      <c r="K3" s="6">
        <v>36.845238095238102</v>
      </c>
      <c r="L3" s="6">
        <v>50.357142857142897</v>
      </c>
      <c r="M3" s="6">
        <v>26.923809523809499</v>
      </c>
      <c r="N3" s="6">
        <v>421.92619047619002</v>
      </c>
    </row>
    <row r="4" spans="1:14" ht="30" customHeight="1">
      <c r="A4" s="5">
        <v>2</v>
      </c>
      <c r="B4" s="6">
        <v>75.617021276595807</v>
      </c>
      <c r="C4" s="6">
        <v>66.170212765957402</v>
      </c>
      <c r="D4" s="6">
        <v>64.212765957446805</v>
      </c>
      <c r="E4" s="7">
        <v>55.042553191489397</v>
      </c>
      <c r="F4" s="7">
        <v>56.127659574468098</v>
      </c>
      <c r="G4" s="7">
        <v>78.382978723404193</v>
      </c>
      <c r="H4" s="7">
        <v>63.148936170212799</v>
      </c>
      <c r="I4" s="7">
        <v>458.70212765957399</v>
      </c>
      <c r="J4" s="6">
        <v>38.529787234042601</v>
      </c>
      <c r="K4" s="6">
        <v>28.063829787233999</v>
      </c>
      <c r="L4" s="6">
        <v>47.029787234042502</v>
      </c>
      <c r="M4" s="6">
        <v>25.259574468085098</v>
      </c>
      <c r="N4" s="6">
        <v>344.88297872340399</v>
      </c>
    </row>
    <row r="5" spans="1:14" ht="30" customHeight="1">
      <c r="A5" s="5">
        <v>3</v>
      </c>
      <c r="B5" s="6">
        <v>78.512820512820497</v>
      </c>
      <c r="C5" s="6">
        <v>62.589743589743598</v>
      </c>
      <c r="D5" s="6">
        <v>68.625</v>
      </c>
      <c r="E5" s="7">
        <v>60.825000000000003</v>
      </c>
      <c r="F5" s="7">
        <v>62.174999999999997</v>
      </c>
      <c r="G5" s="7">
        <v>77.075000000000003</v>
      </c>
      <c r="H5" s="7">
        <v>55.424999999999997</v>
      </c>
      <c r="I5" s="7">
        <v>461.7</v>
      </c>
      <c r="J5" s="6">
        <v>42.577500000000001</v>
      </c>
      <c r="K5" s="6">
        <v>31.087499999999999</v>
      </c>
      <c r="L5" s="6">
        <v>46.244999999999997</v>
      </c>
      <c r="M5" s="6">
        <v>22.17</v>
      </c>
      <c r="N5" s="6">
        <v>348.28</v>
      </c>
    </row>
    <row r="6" spans="1:14" ht="30" customHeight="1">
      <c r="A6" s="5">
        <v>4</v>
      </c>
      <c r="B6" s="6">
        <v>74.408163265306101</v>
      </c>
      <c r="C6" s="6">
        <v>62.918367346938801</v>
      </c>
      <c r="D6" s="6">
        <v>63.244897959183703</v>
      </c>
      <c r="E6" s="7">
        <v>48.959183673469397</v>
      </c>
      <c r="F6" s="7">
        <v>58.408163265306101</v>
      </c>
      <c r="G6" s="7">
        <v>74.897959183673507</v>
      </c>
      <c r="H6" s="7">
        <v>52.224489795918402</v>
      </c>
      <c r="I6" s="7">
        <v>435.06122448979602</v>
      </c>
      <c r="J6" s="6">
        <v>34.271428571428601</v>
      </c>
      <c r="K6" s="6">
        <v>29.2040816326531</v>
      </c>
      <c r="L6" s="6">
        <v>44.938775510204103</v>
      </c>
      <c r="M6" s="6">
        <v>20.889795918367302</v>
      </c>
      <c r="N6" s="6">
        <v>329.87551020408199</v>
      </c>
    </row>
    <row r="7" spans="1:14" ht="30" customHeight="1">
      <c r="A7" s="5">
        <v>5</v>
      </c>
      <c r="B7" s="6">
        <v>79.170731707317103</v>
      </c>
      <c r="C7" s="6">
        <v>63.0731707317073</v>
      </c>
      <c r="D7" s="6">
        <v>70.951219512195095</v>
      </c>
      <c r="E7" s="7">
        <v>54.195121951219498</v>
      </c>
      <c r="F7" s="7">
        <v>59.780487804878</v>
      </c>
      <c r="G7" s="7">
        <v>76.439024390243901</v>
      </c>
      <c r="H7" s="7">
        <v>55.9268292682927</v>
      </c>
      <c r="I7" s="7">
        <v>459.53658536585402</v>
      </c>
      <c r="J7" s="6">
        <v>37.936585365853702</v>
      </c>
      <c r="K7" s="6">
        <v>29.890243902439</v>
      </c>
      <c r="L7" s="6">
        <v>45.863414634146302</v>
      </c>
      <c r="M7" s="6">
        <v>22.370731707317098</v>
      </c>
      <c r="N7" s="6">
        <v>349.256097560976</v>
      </c>
    </row>
    <row r="8" spans="1:14" ht="30" customHeight="1">
      <c r="A8" s="5">
        <v>6</v>
      </c>
      <c r="B8" s="6">
        <v>71.040000000000006</v>
      </c>
      <c r="C8" s="6">
        <v>56.92</v>
      </c>
      <c r="D8" s="6">
        <v>59.725490196078397</v>
      </c>
      <c r="E8" s="7">
        <v>48.82</v>
      </c>
      <c r="F8" s="7">
        <v>49.76</v>
      </c>
      <c r="G8" s="7">
        <v>70.156862745097996</v>
      </c>
      <c r="H8" s="7">
        <v>49.5490196078431</v>
      </c>
      <c r="I8" s="7">
        <v>401.52941176470603</v>
      </c>
      <c r="J8" s="6">
        <v>33.503921568627398</v>
      </c>
      <c r="K8" s="6">
        <v>24.3921568627451</v>
      </c>
      <c r="L8" s="6">
        <v>42.094117647058802</v>
      </c>
      <c r="M8" s="6">
        <v>19.819607843137302</v>
      </c>
      <c r="N8" s="6">
        <v>304.98627450980399</v>
      </c>
    </row>
    <row r="9" spans="1:14" ht="30" customHeight="1">
      <c r="A9" s="5">
        <v>7</v>
      </c>
      <c r="B9" s="6">
        <v>75.612244897959201</v>
      </c>
      <c r="C9" s="6">
        <v>61.448979591836697</v>
      </c>
      <c r="D9" s="6">
        <v>72.510204081632693</v>
      </c>
      <c r="E9" s="7">
        <v>53.2040816326531</v>
      </c>
      <c r="F9" s="7">
        <v>52.938775510204103</v>
      </c>
      <c r="G9" s="7">
        <v>76.571428571428598</v>
      </c>
      <c r="H9" s="7">
        <v>62.8979591836735</v>
      </c>
      <c r="I9" s="7">
        <v>455.183673469388</v>
      </c>
      <c r="J9" s="6">
        <v>37.242857142857098</v>
      </c>
      <c r="K9" s="6">
        <v>26.469387755102002</v>
      </c>
      <c r="L9" s="6">
        <v>45.9428571428571</v>
      </c>
      <c r="M9" s="6">
        <v>25.1591836734694</v>
      </c>
      <c r="N9" s="6">
        <v>344.38571428571402</v>
      </c>
    </row>
    <row r="10" spans="1:14" ht="30" customHeight="1">
      <c r="A10" s="5">
        <v>8</v>
      </c>
      <c r="B10" s="6">
        <v>79.976190476190496</v>
      </c>
      <c r="C10" s="6">
        <v>68.880952380952394</v>
      </c>
      <c r="D10" s="6">
        <v>77.404761904761898</v>
      </c>
      <c r="E10" s="7">
        <v>58.023809523809497</v>
      </c>
      <c r="F10" s="7">
        <v>61.380952380952401</v>
      </c>
      <c r="G10" s="7">
        <v>82.595238095238102</v>
      </c>
      <c r="H10" s="7">
        <v>66.095238095238102</v>
      </c>
      <c r="I10" s="7">
        <v>494.357142857143</v>
      </c>
      <c r="J10" s="6">
        <v>40.616666666666703</v>
      </c>
      <c r="K10" s="6">
        <v>30.6904761904762</v>
      </c>
      <c r="L10" s="6">
        <v>49.5571428571428</v>
      </c>
      <c r="M10" s="6">
        <v>26.438095238095201</v>
      </c>
      <c r="N10" s="6">
        <v>373.56428571428597</v>
      </c>
    </row>
    <row r="11" spans="1:14" ht="30" customHeight="1">
      <c r="A11" s="5" t="s">
        <v>379</v>
      </c>
      <c r="B11" s="6">
        <v>77.172701949860695</v>
      </c>
      <c r="C11" s="6">
        <v>65.161559888579404</v>
      </c>
      <c r="D11" s="6">
        <v>70.584487534626007</v>
      </c>
      <c r="E11" s="7">
        <v>55.761111111111099</v>
      </c>
      <c r="F11" s="7">
        <v>58.869444444444397</v>
      </c>
      <c r="G11" s="7">
        <v>77.271468144044306</v>
      </c>
      <c r="H11" s="7">
        <v>58.8614958448753</v>
      </c>
      <c r="I11" s="7">
        <v>462.57617728531898</v>
      </c>
      <c r="J11" s="6">
        <v>38.924653739612197</v>
      </c>
      <c r="K11" s="6">
        <v>29.353185595567901</v>
      </c>
      <c r="L11" s="6">
        <v>46.362880886426602</v>
      </c>
      <c r="M11" s="6">
        <v>23.544598337950099</v>
      </c>
      <c r="N11" s="6">
        <v>350.31551246537401</v>
      </c>
    </row>
  </sheetData>
  <mergeCells count="1">
    <mergeCell ref="A1:N1"/>
  </mergeCells>
  <phoneticPr fontId="10" type="noConversion"/>
  <pageMargins left="1.6923611111111101" right="0.75" top="1" bottom="1" header="0.51180555555555596" footer="0.5118055555555559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成绩总表</vt:lpstr>
      <vt:lpstr>各班成绩表</vt:lpstr>
      <vt:lpstr>成绩汇总</vt:lpstr>
      <vt:lpstr>平均成绩对比</vt:lpstr>
      <vt:lpstr>各班成绩表!Print_Titles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2019-03-04T07:37:39Z</cp:lastPrinted>
  <dcterms:created xsi:type="dcterms:W3CDTF">2018-11-27T07:43:00Z</dcterms:created>
  <dcterms:modified xsi:type="dcterms:W3CDTF">2019-04-18T07:56:37Z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