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bot-wonder-boy\"/>
    </mc:Choice>
  </mc:AlternateContent>
  <xr:revisionPtr revIDLastSave="0" documentId="13_ncr:1_{23D4CC5C-33BD-4EE0-86E7-7627A2801CAC}" xr6:coauthVersionLast="45" xr6:coauthVersionMax="45" xr10:uidLastSave="{00000000-0000-0000-0000-000000000000}"/>
  <bookViews>
    <workbookView xWindow="28680" yWindow="-120" windowWidth="29040" windowHeight="15840" xr2:uid="{018E9EFE-2CE9-4ADA-BF2D-C89BB09576D0}"/>
  </bookViews>
  <sheets>
    <sheet name="dashboard" sheetId="2" r:id="rId1"/>
    <sheet name="gen0" sheetId="3" r:id="rId2"/>
    <sheet name="gen1" sheetId="1" r:id="rId3"/>
    <sheet name="gen2" sheetId="6" r:id="rId4"/>
    <sheet name="gen2.1" sheetId="11" r:id="rId5"/>
    <sheet name="gen3" sheetId="14" r:id="rId6"/>
  </sheets>
  <definedNames>
    <definedName name="_99" localSheetId="1">gen0!$A$1:$A$100</definedName>
    <definedName name="_99" localSheetId="2">'gen1'!$D$3:$D$102</definedName>
    <definedName name="_99" localSheetId="3">'gen2'!$B$3:$B$102</definedName>
    <definedName name="_99" localSheetId="5">'gen3'!$B$3:$B$102</definedName>
    <definedName name="_99_1" localSheetId="3">'gen2'!$D$3:$D$102</definedName>
    <definedName name="_99_2" localSheetId="3">'gen2'!$F$3:$F$102</definedName>
    <definedName name="_99_3" localSheetId="3">'gen2'!$H$3:$H$102</definedName>
    <definedName name="_99_4" localSheetId="4">'gen2.1'!$B$3:$B$102</definedName>
    <definedName name="gen2one_7900">'gen2.1'!$C$3:$C$102</definedName>
    <definedName name="generation0">gen0!$B$1:$B$100</definedName>
    <definedName name="generation1_3000">'gen1'!$C$3:$C$102</definedName>
    <definedName name="generation1_5000">'gen1'!$E$3:$E$102</definedName>
    <definedName name="generation2_1000">'gen2'!$C$3:$C$102</definedName>
    <definedName name="generation2_2000">'gen2'!$E$3:$E$102</definedName>
    <definedName name="generation2_3000">'gen2'!$G$3:$G$102</definedName>
    <definedName name="generation2_4000">'gen2'!$I$3:$I$102</definedName>
    <definedName name="generation3_9800">'gen3'!$C$3:$C$102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3" i="14"/>
  <c r="I7" i="2" l="1"/>
  <c r="I6" i="2"/>
  <c r="I5" i="2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104" i="11" l="1"/>
  <c r="H7" i="2" l="1"/>
  <c r="H6" i="2"/>
  <c r="H5" i="2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3" i="6"/>
  <c r="G7" i="2"/>
  <c r="G6" i="2"/>
  <c r="G5" i="2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3" i="6"/>
  <c r="F7" i="2"/>
  <c r="F6" i="2"/>
  <c r="F5" i="2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3" i="6"/>
  <c r="E7" i="2" l="1"/>
  <c r="E6" i="2"/>
  <c r="E5" i="2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" i="1"/>
  <c r="D7" i="2" l="1"/>
  <c r="D6" i="2"/>
  <c r="D5" i="2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7" i="2" l="1"/>
  <c r="B6" i="2"/>
  <c r="B5" i="2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7" i="2"/>
  <c r="C6" i="2"/>
  <c r="C5" i="2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0B9D8-229B-4087-9BD5-3C468E553BE1}" name="99" type="6" refreshedVersion="6" background="1" saveData="1">
    <textPr codePage="437" sourceFile="C:\repo\bot-wonder-boy\scripts\client\99.csv">
      <textFields>
        <textField/>
      </textFields>
    </textPr>
  </connection>
  <connection id="2" xr16:uid="{74F81E2C-E906-42B4-B72D-D1AF03F273B7}" name="991" type="6" refreshedVersion="6" background="1" saveData="1">
    <textPr codePage="437" sourceFile="C:\repo\bot-wonder-boy\scripts\client\99.csv">
      <textFields>
        <textField/>
      </textFields>
    </textPr>
  </connection>
  <connection id="3" xr16:uid="{C924F206-21FA-4291-BD2E-AA938E652C90}" name="9911" type="6" refreshedVersion="6" background="1" saveData="1">
    <textPr codePage="437" sourceFile="C:\repo\bot-wonder-boy\scripts\client\99.csv">
      <textFields>
        <textField/>
      </textFields>
    </textPr>
  </connection>
  <connection id="4" xr16:uid="{1D3A931C-652E-4C60-96C1-BB438F61845C}" name="9912" type="6" refreshedVersion="6" background="1" saveData="1">
    <textPr codePage="437" sourceFile="C:\repo\bot-wonder-boy\scripts\client\99.csv">
      <textFields>
        <textField/>
      </textFields>
    </textPr>
  </connection>
  <connection id="5" xr16:uid="{379092C2-6703-47FC-8AEC-3C38283CD34F}" name="9913" type="6" refreshedVersion="6" background="1" saveData="1">
    <textPr codePage="437" sourceFile="C:\repo\bot-wonder-boy\scripts\client\99.csv">
      <textFields>
        <textField/>
      </textFields>
    </textPr>
  </connection>
  <connection id="6" xr16:uid="{87C5410D-B76B-4131-B7FB-79A4E015D9CE}" name="9914" type="6" refreshedVersion="6" background="1" saveData="1">
    <textPr codePage="437" sourceFile="C:\repo\bot-wonder-boy\scripts\client\99.csv">
      <textFields>
        <textField/>
      </textFields>
    </textPr>
  </connection>
  <connection id="7" xr16:uid="{DF176EFD-730B-4985-AD77-95B9CA8B9FE2}" name="992" type="6" refreshedVersion="6" background="1" saveData="1">
    <textPr codePage="437" sourceFile="C:\repo\bot-wonder-boy\scripts\client\99.csv">
      <textFields>
        <textField/>
      </textFields>
    </textPr>
  </connection>
  <connection id="8" xr16:uid="{51258025-7BF6-49A5-8D21-B2F18F455FE6}" name="993" type="6" refreshedVersion="6" background="1" saveData="1">
    <textPr codePage="437" sourceFile="C:\repo\bot-wonder-boy\scripts\client\99.csv">
      <textFields>
        <textField/>
      </textFields>
    </textPr>
  </connection>
</connections>
</file>

<file path=xl/sharedStrings.xml><?xml version="1.0" encoding="utf-8"?>
<sst xmlns="http://schemas.openxmlformats.org/spreadsheetml/2006/main" count="36" uniqueCount="15">
  <si>
    <t>Level Progression (%) - Min</t>
  </si>
  <si>
    <t>Level Progression (%) - Max</t>
  </si>
  <si>
    <t>Level Progression (%) - Average</t>
  </si>
  <si>
    <t>episodes</t>
  </si>
  <si>
    <t>pos (/32)</t>
  </si>
  <si>
    <t>pos (%)</t>
  </si>
  <si>
    <t>End of level (%)</t>
  </si>
  <si>
    <t>pos (/8160)</t>
  </si>
  <si>
    <t>Training episodes</t>
  </si>
  <si>
    <t>N/A</t>
  </si>
  <si>
    <t>All runs performed on 100 episodes</t>
  </si>
  <si>
    <t>Gen 1</t>
  </si>
  <si>
    <t>Gen 2</t>
  </si>
  <si>
    <t>Gen 2.1</t>
  </si>
  <si>
    <t>Gen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</si>
</sst>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0" fontId="0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1" xr16:uid="{836857F1-6856-41E2-92F4-8F97A39E8FA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3" xr16:uid="{D995F856-30BB-41BD-9034-6928206FD71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2" connectionId="5" xr16:uid="{0400214F-467D-4ED1-B8A5-19D1F8E2BAE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1" connectionId="4" xr16:uid="{FE53F5E2-CBEF-468F-9946-A0D99052AC55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7" xr16:uid="{B29191F9-32BB-4626-A674-9D1BFE9986B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3" connectionId="6" xr16:uid="{80DA045A-D099-448C-A64E-BE71319B956E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_4" connectionId="2" xr16:uid="{4D3A5EEE-DF04-4811-85C4-30D5F01DA07B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8" xr16:uid="{DC7F11C9-42F8-40A0-81A6-FD70B1BA012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408A-34E3-4876-8FFB-BF7D3404228E}">
  <dimension ref="A1:K8"/>
  <sheetViews>
    <sheetView tabSelected="1" workbookViewId="0">
      <selection activeCell="M12" sqref="M12"/>
    </sheetView>
  </sheetViews>
  <sheetFormatPr defaultRowHeight="15" x14ac:dyDescent="0.25"/>
  <cols>
    <col min="1" max="1" width="29.42578125" bestFit="1" customWidth="1"/>
    <col min="2" max="2" width="8.28515625" bestFit="1" customWidth="1"/>
    <col min="3" max="8" width="6.140625" bestFit="1" customWidth="1"/>
    <col min="9" max="9" width="7.7109375" bestFit="1" customWidth="1"/>
    <col min="10" max="10" width="6.140625" bestFit="1" customWidth="1"/>
  </cols>
  <sheetData>
    <row r="1" spans="1:11" x14ac:dyDescent="0.25">
      <c r="A1" s="12" t="s">
        <v>10</v>
      </c>
      <c r="B1" s="12"/>
      <c r="C1" s="12"/>
      <c r="D1" s="12"/>
      <c r="E1" s="12"/>
    </row>
    <row r="3" spans="1:11" x14ac:dyDescent="0.25">
      <c r="A3" s="15"/>
      <c r="B3" s="9" t="s">
        <v>14</v>
      </c>
      <c r="C3" s="9" t="s">
        <v>11</v>
      </c>
      <c r="D3" s="9" t="s">
        <v>11</v>
      </c>
      <c r="E3" s="9" t="s">
        <v>12</v>
      </c>
      <c r="F3" s="9" t="s">
        <v>12</v>
      </c>
      <c r="G3" s="9" t="s">
        <v>12</v>
      </c>
      <c r="H3" s="9" t="s">
        <v>12</v>
      </c>
      <c r="I3" s="9" t="s">
        <v>13</v>
      </c>
      <c r="J3" s="9" t="s">
        <v>12</v>
      </c>
      <c r="K3" s="16"/>
    </row>
    <row r="4" spans="1:11" x14ac:dyDescent="0.25">
      <c r="A4" s="3" t="s">
        <v>8</v>
      </c>
      <c r="B4" s="10" t="s">
        <v>9</v>
      </c>
      <c r="C4" s="7">
        <v>3000</v>
      </c>
      <c r="D4" s="7">
        <v>5000</v>
      </c>
      <c r="E4" s="7">
        <v>1000</v>
      </c>
      <c r="F4" s="7">
        <v>2000</v>
      </c>
      <c r="G4" s="7">
        <v>3000</v>
      </c>
      <c r="H4" s="7">
        <v>4000</v>
      </c>
      <c r="I4" s="7">
        <v>7900</v>
      </c>
      <c r="J4" s="7">
        <v>9800</v>
      </c>
    </row>
    <row r="5" spans="1:11" x14ac:dyDescent="0.25">
      <c r="A5" s="2" t="s">
        <v>0</v>
      </c>
      <c r="B5" s="11">
        <f>MIN(generation0)</f>
        <v>12.5</v>
      </c>
      <c r="C5" s="4">
        <f>MIN(generation1_3000)</f>
        <v>12.5</v>
      </c>
      <c r="D5" s="4">
        <f>MIN(generation1_5000)</f>
        <v>12.5</v>
      </c>
      <c r="E5" s="4">
        <f>MIN(generation2_1000)</f>
        <v>18.75</v>
      </c>
      <c r="F5" s="4">
        <f>MIN(generation2_2000)</f>
        <v>12.5</v>
      </c>
      <c r="G5" s="4">
        <f>MIN(generation2_3000)</f>
        <v>18.75</v>
      </c>
      <c r="H5" s="4">
        <f>MIN(generation2_4000)</f>
        <v>18.75</v>
      </c>
      <c r="I5" s="4">
        <f>MIN(gen2one_7900)</f>
        <v>14.325980392156861</v>
      </c>
      <c r="J5" s="4">
        <f>MIN(generation3_9800)</f>
        <v>14.399509803921568</v>
      </c>
    </row>
    <row r="6" spans="1:11" x14ac:dyDescent="0.25">
      <c r="A6" s="2" t="s">
        <v>1</v>
      </c>
      <c r="B6" s="4">
        <f>MAX(generation0)</f>
        <v>37.5</v>
      </c>
      <c r="C6" s="4">
        <f>MAX(generation1_3000)</f>
        <v>81.25</v>
      </c>
      <c r="D6" s="4">
        <f>MAX(generation1_5000)</f>
        <v>87.5</v>
      </c>
      <c r="E6" s="4">
        <f>MAX(generation2_1000)</f>
        <v>90.625</v>
      </c>
      <c r="F6" s="4">
        <f>MAX(generation2_2000)</f>
        <v>96.875</v>
      </c>
      <c r="G6" s="4">
        <f>MAX(generation2_3000)</f>
        <v>100</v>
      </c>
      <c r="H6" s="4">
        <f>MAX(generation2_4000)</f>
        <v>100</v>
      </c>
      <c r="I6" s="4">
        <f>MAX(gen2one_7900)</f>
        <v>100.0122549019608</v>
      </c>
      <c r="J6" s="4">
        <f>MAX(generation3_9800)</f>
        <v>100.0122549019608</v>
      </c>
    </row>
    <row r="7" spans="1:11" x14ac:dyDescent="0.25">
      <c r="A7" s="2" t="s">
        <v>2</v>
      </c>
      <c r="B7" s="4">
        <f>AVERAGE(generation0)</f>
        <v>16.40625</v>
      </c>
      <c r="C7" s="4">
        <f>AVERAGE(generation1_3000)</f>
        <v>29.34375</v>
      </c>
      <c r="D7" s="4">
        <f>AVERAGE(generation1_5000)</f>
        <v>58.46875</v>
      </c>
      <c r="E7" s="4">
        <f>AVERAGE(generation2_1000)</f>
        <v>57.5</v>
      </c>
      <c r="F7" s="4">
        <f>AVERAGE(generation2_2000)</f>
        <v>73.03125</v>
      </c>
      <c r="G7" s="4">
        <f>AVERAGE(generation2_3000)</f>
        <v>66.0625</v>
      </c>
      <c r="H7" s="4">
        <f>AVERAGE(generation2_4000)</f>
        <v>56.375</v>
      </c>
      <c r="I7" s="4">
        <f>AVERAGE(gen2one_7900)</f>
        <v>57.644852941176438</v>
      </c>
      <c r="J7" s="4">
        <f>AVERAGE(generation3_9800)</f>
        <v>69.606372549019611</v>
      </c>
    </row>
    <row r="8" spans="1:11" x14ac:dyDescent="0.25">
      <c r="A8" s="2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</v>
      </c>
      <c r="H8">
        <v>10</v>
      </c>
      <c r="I8">
        <v>21</v>
      </c>
      <c r="J8">
        <v>37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2538-6AB7-4B63-9542-3CDC4BF33442}">
  <dimension ref="A1:B100"/>
  <sheetViews>
    <sheetView workbookViewId="0">
      <selection activeCell="B1" sqref="B1:B100"/>
    </sheetView>
  </sheetViews>
  <sheetFormatPr defaultRowHeight="15" x14ac:dyDescent="0.25"/>
  <cols>
    <col min="1" max="1" width="9.28515625" style="1" customWidth="1"/>
  </cols>
  <sheetData>
    <row r="1" spans="1:2" x14ac:dyDescent="0.25">
      <c r="A1" s="1">
        <v>4</v>
      </c>
      <c r="B1" s="1">
        <f t="shared" ref="B1:B64" si="0">(A1/32)*100</f>
        <v>12.5</v>
      </c>
    </row>
    <row r="2" spans="1:2" x14ac:dyDescent="0.25">
      <c r="A2" s="1">
        <v>4</v>
      </c>
      <c r="B2" s="1">
        <f t="shared" si="0"/>
        <v>12.5</v>
      </c>
    </row>
    <row r="3" spans="1:2" x14ac:dyDescent="0.25">
      <c r="A3" s="1">
        <v>4</v>
      </c>
      <c r="B3" s="1">
        <f t="shared" si="0"/>
        <v>12.5</v>
      </c>
    </row>
    <row r="4" spans="1:2" x14ac:dyDescent="0.25">
      <c r="A4" s="1">
        <v>6</v>
      </c>
      <c r="B4" s="1">
        <f t="shared" si="0"/>
        <v>18.75</v>
      </c>
    </row>
    <row r="5" spans="1:2" x14ac:dyDescent="0.25">
      <c r="A5" s="1">
        <v>4</v>
      </c>
      <c r="B5" s="1">
        <f t="shared" si="0"/>
        <v>12.5</v>
      </c>
    </row>
    <row r="6" spans="1:2" x14ac:dyDescent="0.25">
      <c r="A6" s="1">
        <v>4</v>
      </c>
      <c r="B6" s="1">
        <f t="shared" si="0"/>
        <v>12.5</v>
      </c>
    </row>
    <row r="7" spans="1:2" x14ac:dyDescent="0.25">
      <c r="A7" s="1">
        <v>6</v>
      </c>
      <c r="B7" s="1">
        <f t="shared" si="0"/>
        <v>18.75</v>
      </c>
    </row>
    <row r="8" spans="1:2" x14ac:dyDescent="0.25">
      <c r="A8" s="1">
        <v>6</v>
      </c>
      <c r="B8" s="1">
        <f t="shared" si="0"/>
        <v>18.75</v>
      </c>
    </row>
    <row r="9" spans="1:2" x14ac:dyDescent="0.25">
      <c r="A9" s="1">
        <v>4</v>
      </c>
      <c r="B9" s="1">
        <f t="shared" si="0"/>
        <v>12.5</v>
      </c>
    </row>
    <row r="10" spans="1:2" x14ac:dyDescent="0.25">
      <c r="A10" s="1">
        <v>9</v>
      </c>
      <c r="B10" s="1">
        <f t="shared" si="0"/>
        <v>28.125</v>
      </c>
    </row>
    <row r="11" spans="1:2" x14ac:dyDescent="0.25">
      <c r="A11" s="1">
        <v>6</v>
      </c>
      <c r="B11" s="1">
        <f t="shared" si="0"/>
        <v>18.75</v>
      </c>
    </row>
    <row r="12" spans="1:2" x14ac:dyDescent="0.25">
      <c r="A12" s="1">
        <v>4</v>
      </c>
      <c r="B12" s="1">
        <f t="shared" si="0"/>
        <v>12.5</v>
      </c>
    </row>
    <row r="13" spans="1:2" x14ac:dyDescent="0.25">
      <c r="A13" s="1">
        <v>6</v>
      </c>
      <c r="B13" s="1">
        <f t="shared" si="0"/>
        <v>18.75</v>
      </c>
    </row>
    <row r="14" spans="1:2" x14ac:dyDescent="0.25">
      <c r="A14" s="1">
        <v>4</v>
      </c>
      <c r="B14" s="1">
        <f t="shared" si="0"/>
        <v>12.5</v>
      </c>
    </row>
    <row r="15" spans="1:2" x14ac:dyDescent="0.25">
      <c r="A15" s="1">
        <v>6</v>
      </c>
      <c r="B15" s="1">
        <f t="shared" si="0"/>
        <v>18.75</v>
      </c>
    </row>
    <row r="16" spans="1:2" x14ac:dyDescent="0.25">
      <c r="A16" s="1">
        <v>4</v>
      </c>
      <c r="B16" s="1">
        <f t="shared" si="0"/>
        <v>12.5</v>
      </c>
    </row>
    <row r="17" spans="1:2" x14ac:dyDescent="0.25">
      <c r="A17" s="1">
        <v>6</v>
      </c>
      <c r="B17" s="1">
        <f t="shared" si="0"/>
        <v>18.75</v>
      </c>
    </row>
    <row r="18" spans="1:2" x14ac:dyDescent="0.25">
      <c r="A18" s="1">
        <v>4</v>
      </c>
      <c r="B18" s="1">
        <f t="shared" si="0"/>
        <v>12.5</v>
      </c>
    </row>
    <row r="19" spans="1:2" x14ac:dyDescent="0.25">
      <c r="A19" s="1">
        <v>4</v>
      </c>
      <c r="B19" s="1">
        <f t="shared" si="0"/>
        <v>12.5</v>
      </c>
    </row>
    <row r="20" spans="1:2" x14ac:dyDescent="0.25">
      <c r="A20" s="1">
        <v>4</v>
      </c>
      <c r="B20" s="1">
        <f t="shared" si="0"/>
        <v>12.5</v>
      </c>
    </row>
    <row r="21" spans="1:2" x14ac:dyDescent="0.25">
      <c r="A21" s="1">
        <v>4</v>
      </c>
      <c r="B21" s="1">
        <f t="shared" si="0"/>
        <v>12.5</v>
      </c>
    </row>
    <row r="22" spans="1:2" x14ac:dyDescent="0.25">
      <c r="A22" s="1">
        <v>4</v>
      </c>
      <c r="B22" s="1">
        <f t="shared" si="0"/>
        <v>12.5</v>
      </c>
    </row>
    <row r="23" spans="1:2" x14ac:dyDescent="0.25">
      <c r="A23" s="1">
        <v>4</v>
      </c>
      <c r="B23" s="1">
        <f t="shared" si="0"/>
        <v>12.5</v>
      </c>
    </row>
    <row r="24" spans="1:2" x14ac:dyDescent="0.25">
      <c r="A24" s="1">
        <v>4</v>
      </c>
      <c r="B24" s="1">
        <f t="shared" si="0"/>
        <v>12.5</v>
      </c>
    </row>
    <row r="25" spans="1:2" x14ac:dyDescent="0.25">
      <c r="A25" s="1">
        <v>7</v>
      </c>
      <c r="B25" s="1">
        <f t="shared" si="0"/>
        <v>21.875</v>
      </c>
    </row>
    <row r="26" spans="1:2" x14ac:dyDescent="0.25">
      <c r="A26" s="1">
        <v>6</v>
      </c>
      <c r="B26" s="1">
        <f t="shared" si="0"/>
        <v>18.75</v>
      </c>
    </row>
    <row r="27" spans="1:2" x14ac:dyDescent="0.25">
      <c r="A27" s="1">
        <v>4</v>
      </c>
      <c r="B27" s="1">
        <f t="shared" si="0"/>
        <v>12.5</v>
      </c>
    </row>
    <row r="28" spans="1:2" x14ac:dyDescent="0.25">
      <c r="A28" s="1">
        <v>4</v>
      </c>
      <c r="B28" s="1">
        <f t="shared" si="0"/>
        <v>12.5</v>
      </c>
    </row>
    <row r="29" spans="1:2" x14ac:dyDescent="0.25">
      <c r="A29" s="1">
        <v>4</v>
      </c>
      <c r="B29" s="1">
        <f t="shared" si="0"/>
        <v>12.5</v>
      </c>
    </row>
    <row r="30" spans="1:2" x14ac:dyDescent="0.25">
      <c r="A30" s="1">
        <v>6</v>
      </c>
      <c r="B30" s="1">
        <f t="shared" si="0"/>
        <v>18.75</v>
      </c>
    </row>
    <row r="31" spans="1:2" x14ac:dyDescent="0.25">
      <c r="A31" s="1">
        <v>6</v>
      </c>
      <c r="B31" s="1">
        <f t="shared" si="0"/>
        <v>18.75</v>
      </c>
    </row>
    <row r="32" spans="1:2" x14ac:dyDescent="0.25">
      <c r="A32" s="1">
        <v>11</v>
      </c>
      <c r="B32" s="1">
        <f t="shared" si="0"/>
        <v>34.375</v>
      </c>
    </row>
    <row r="33" spans="1:2" x14ac:dyDescent="0.25">
      <c r="A33" s="1">
        <v>6</v>
      </c>
      <c r="B33" s="1">
        <f t="shared" si="0"/>
        <v>18.75</v>
      </c>
    </row>
    <row r="34" spans="1:2" x14ac:dyDescent="0.25">
      <c r="A34" s="1">
        <v>6</v>
      </c>
      <c r="B34" s="1">
        <f t="shared" si="0"/>
        <v>18.75</v>
      </c>
    </row>
    <row r="35" spans="1:2" x14ac:dyDescent="0.25">
      <c r="A35" s="1">
        <v>4</v>
      </c>
      <c r="B35" s="1">
        <f t="shared" si="0"/>
        <v>12.5</v>
      </c>
    </row>
    <row r="36" spans="1:2" x14ac:dyDescent="0.25">
      <c r="A36" s="1">
        <v>4</v>
      </c>
      <c r="B36" s="1">
        <f t="shared" si="0"/>
        <v>12.5</v>
      </c>
    </row>
    <row r="37" spans="1:2" x14ac:dyDescent="0.25">
      <c r="A37" s="1">
        <v>7</v>
      </c>
      <c r="B37" s="1">
        <f t="shared" si="0"/>
        <v>21.875</v>
      </c>
    </row>
    <row r="38" spans="1:2" x14ac:dyDescent="0.25">
      <c r="A38" s="1">
        <v>4</v>
      </c>
      <c r="B38" s="1">
        <f t="shared" si="0"/>
        <v>12.5</v>
      </c>
    </row>
    <row r="39" spans="1:2" x14ac:dyDescent="0.25">
      <c r="A39" s="1">
        <v>6</v>
      </c>
      <c r="B39" s="1">
        <f t="shared" si="0"/>
        <v>18.75</v>
      </c>
    </row>
    <row r="40" spans="1:2" x14ac:dyDescent="0.25">
      <c r="A40" s="1">
        <v>7</v>
      </c>
      <c r="B40" s="1">
        <f t="shared" si="0"/>
        <v>21.875</v>
      </c>
    </row>
    <row r="41" spans="1:2" x14ac:dyDescent="0.25">
      <c r="A41" s="1">
        <v>6</v>
      </c>
      <c r="B41" s="1">
        <f t="shared" si="0"/>
        <v>18.75</v>
      </c>
    </row>
    <row r="42" spans="1:2" x14ac:dyDescent="0.25">
      <c r="A42" s="1">
        <v>7</v>
      </c>
      <c r="B42" s="1">
        <f t="shared" si="0"/>
        <v>21.875</v>
      </c>
    </row>
    <row r="43" spans="1:2" x14ac:dyDescent="0.25">
      <c r="A43" s="1">
        <v>6</v>
      </c>
      <c r="B43" s="1">
        <f t="shared" si="0"/>
        <v>18.75</v>
      </c>
    </row>
    <row r="44" spans="1:2" x14ac:dyDescent="0.25">
      <c r="A44" s="1">
        <v>6</v>
      </c>
      <c r="B44" s="1">
        <f t="shared" si="0"/>
        <v>18.75</v>
      </c>
    </row>
    <row r="45" spans="1:2" x14ac:dyDescent="0.25">
      <c r="A45" s="1">
        <v>4</v>
      </c>
      <c r="B45" s="1">
        <f t="shared" si="0"/>
        <v>12.5</v>
      </c>
    </row>
    <row r="46" spans="1:2" x14ac:dyDescent="0.25">
      <c r="A46" s="1">
        <v>4</v>
      </c>
      <c r="B46" s="1">
        <f t="shared" si="0"/>
        <v>12.5</v>
      </c>
    </row>
    <row r="47" spans="1:2" x14ac:dyDescent="0.25">
      <c r="A47" s="1">
        <v>4</v>
      </c>
      <c r="B47" s="1">
        <f t="shared" si="0"/>
        <v>12.5</v>
      </c>
    </row>
    <row r="48" spans="1:2" x14ac:dyDescent="0.25">
      <c r="A48" s="1">
        <v>4</v>
      </c>
      <c r="B48" s="1">
        <f t="shared" si="0"/>
        <v>12.5</v>
      </c>
    </row>
    <row r="49" spans="1:2" x14ac:dyDescent="0.25">
      <c r="A49" s="1">
        <v>4</v>
      </c>
      <c r="B49" s="1">
        <f t="shared" si="0"/>
        <v>12.5</v>
      </c>
    </row>
    <row r="50" spans="1:2" x14ac:dyDescent="0.25">
      <c r="A50" s="1">
        <v>6</v>
      </c>
      <c r="B50" s="1">
        <f t="shared" si="0"/>
        <v>18.75</v>
      </c>
    </row>
    <row r="51" spans="1:2" x14ac:dyDescent="0.25">
      <c r="A51" s="1">
        <v>6</v>
      </c>
      <c r="B51" s="1">
        <f t="shared" si="0"/>
        <v>18.75</v>
      </c>
    </row>
    <row r="52" spans="1:2" x14ac:dyDescent="0.25">
      <c r="A52" s="1">
        <v>4</v>
      </c>
      <c r="B52" s="1">
        <f t="shared" si="0"/>
        <v>12.5</v>
      </c>
    </row>
    <row r="53" spans="1:2" x14ac:dyDescent="0.25">
      <c r="A53" s="1">
        <v>4</v>
      </c>
      <c r="B53" s="1">
        <f t="shared" si="0"/>
        <v>12.5</v>
      </c>
    </row>
    <row r="54" spans="1:2" x14ac:dyDescent="0.25">
      <c r="A54" s="1">
        <v>4</v>
      </c>
      <c r="B54" s="1">
        <f t="shared" si="0"/>
        <v>12.5</v>
      </c>
    </row>
    <row r="55" spans="1:2" x14ac:dyDescent="0.25">
      <c r="A55" s="1">
        <v>4</v>
      </c>
      <c r="B55" s="1">
        <f t="shared" si="0"/>
        <v>12.5</v>
      </c>
    </row>
    <row r="56" spans="1:2" x14ac:dyDescent="0.25">
      <c r="A56" s="1">
        <v>4</v>
      </c>
      <c r="B56" s="1">
        <f t="shared" si="0"/>
        <v>12.5</v>
      </c>
    </row>
    <row r="57" spans="1:2" x14ac:dyDescent="0.25">
      <c r="A57" s="1">
        <v>4</v>
      </c>
      <c r="B57" s="1">
        <f t="shared" si="0"/>
        <v>12.5</v>
      </c>
    </row>
    <row r="58" spans="1:2" x14ac:dyDescent="0.25">
      <c r="A58" s="1">
        <v>4</v>
      </c>
      <c r="B58" s="1">
        <f t="shared" si="0"/>
        <v>12.5</v>
      </c>
    </row>
    <row r="59" spans="1:2" x14ac:dyDescent="0.25">
      <c r="A59" s="1">
        <v>4</v>
      </c>
      <c r="B59" s="1">
        <f t="shared" si="0"/>
        <v>12.5</v>
      </c>
    </row>
    <row r="60" spans="1:2" x14ac:dyDescent="0.25">
      <c r="A60" s="1">
        <v>9</v>
      </c>
      <c r="B60" s="1">
        <f t="shared" si="0"/>
        <v>28.125</v>
      </c>
    </row>
    <row r="61" spans="1:2" x14ac:dyDescent="0.25">
      <c r="A61" s="1">
        <v>4</v>
      </c>
      <c r="B61" s="1">
        <f t="shared" si="0"/>
        <v>12.5</v>
      </c>
    </row>
    <row r="62" spans="1:2" x14ac:dyDescent="0.25">
      <c r="A62" s="1">
        <v>6</v>
      </c>
      <c r="B62" s="1">
        <f t="shared" si="0"/>
        <v>18.75</v>
      </c>
    </row>
    <row r="63" spans="1:2" x14ac:dyDescent="0.25">
      <c r="A63" s="1">
        <v>6</v>
      </c>
      <c r="B63" s="1">
        <f t="shared" si="0"/>
        <v>18.75</v>
      </c>
    </row>
    <row r="64" spans="1:2" x14ac:dyDescent="0.25">
      <c r="A64" s="1">
        <v>4</v>
      </c>
      <c r="B64" s="1">
        <f t="shared" si="0"/>
        <v>12.5</v>
      </c>
    </row>
    <row r="65" spans="1:2" x14ac:dyDescent="0.25">
      <c r="A65" s="1">
        <v>4</v>
      </c>
      <c r="B65" s="1">
        <f t="shared" ref="B65:B100" si="1">(A65/32)*100</f>
        <v>12.5</v>
      </c>
    </row>
    <row r="66" spans="1:2" x14ac:dyDescent="0.25">
      <c r="A66" s="1">
        <v>5</v>
      </c>
      <c r="B66" s="1">
        <f t="shared" si="1"/>
        <v>15.625</v>
      </c>
    </row>
    <row r="67" spans="1:2" x14ac:dyDescent="0.25">
      <c r="A67" s="1">
        <v>4</v>
      </c>
      <c r="B67" s="1">
        <f t="shared" si="1"/>
        <v>12.5</v>
      </c>
    </row>
    <row r="68" spans="1:2" x14ac:dyDescent="0.25">
      <c r="A68" s="1">
        <v>6</v>
      </c>
      <c r="B68" s="1">
        <f t="shared" si="1"/>
        <v>18.75</v>
      </c>
    </row>
    <row r="69" spans="1:2" x14ac:dyDescent="0.25">
      <c r="A69" s="1">
        <v>6</v>
      </c>
      <c r="B69" s="1">
        <f t="shared" si="1"/>
        <v>18.75</v>
      </c>
    </row>
    <row r="70" spans="1:2" x14ac:dyDescent="0.25">
      <c r="A70" s="1">
        <v>6</v>
      </c>
      <c r="B70" s="1">
        <f t="shared" si="1"/>
        <v>18.75</v>
      </c>
    </row>
    <row r="71" spans="1:2" x14ac:dyDescent="0.25">
      <c r="A71" s="1">
        <v>4</v>
      </c>
      <c r="B71" s="1">
        <f t="shared" si="1"/>
        <v>12.5</v>
      </c>
    </row>
    <row r="72" spans="1:2" x14ac:dyDescent="0.25">
      <c r="A72" s="1">
        <v>6</v>
      </c>
      <c r="B72" s="1">
        <f t="shared" si="1"/>
        <v>18.75</v>
      </c>
    </row>
    <row r="73" spans="1:2" x14ac:dyDescent="0.25">
      <c r="A73" s="1">
        <v>6</v>
      </c>
      <c r="B73" s="1">
        <f t="shared" si="1"/>
        <v>18.75</v>
      </c>
    </row>
    <row r="74" spans="1:2" x14ac:dyDescent="0.25">
      <c r="A74" s="1">
        <v>6</v>
      </c>
      <c r="B74" s="1">
        <f t="shared" si="1"/>
        <v>18.75</v>
      </c>
    </row>
    <row r="75" spans="1:2" x14ac:dyDescent="0.25">
      <c r="A75" s="1">
        <v>4</v>
      </c>
      <c r="B75" s="1">
        <f t="shared" si="1"/>
        <v>12.5</v>
      </c>
    </row>
    <row r="76" spans="1:2" x14ac:dyDescent="0.25">
      <c r="A76" s="1">
        <v>4</v>
      </c>
      <c r="B76" s="1">
        <f t="shared" si="1"/>
        <v>12.5</v>
      </c>
    </row>
    <row r="77" spans="1:2" x14ac:dyDescent="0.25">
      <c r="A77" s="1">
        <v>12</v>
      </c>
      <c r="B77" s="1">
        <f t="shared" si="1"/>
        <v>37.5</v>
      </c>
    </row>
    <row r="78" spans="1:2" x14ac:dyDescent="0.25">
      <c r="A78" s="1">
        <v>6</v>
      </c>
      <c r="B78" s="1">
        <f t="shared" si="1"/>
        <v>18.75</v>
      </c>
    </row>
    <row r="79" spans="1:2" x14ac:dyDescent="0.25">
      <c r="A79" s="1">
        <v>12</v>
      </c>
      <c r="B79" s="1">
        <f t="shared" si="1"/>
        <v>37.5</v>
      </c>
    </row>
    <row r="80" spans="1:2" x14ac:dyDescent="0.25">
      <c r="A80" s="1">
        <v>4</v>
      </c>
      <c r="B80" s="1">
        <f t="shared" si="1"/>
        <v>12.5</v>
      </c>
    </row>
    <row r="81" spans="1:2" x14ac:dyDescent="0.25">
      <c r="A81" s="1">
        <v>6</v>
      </c>
      <c r="B81" s="1">
        <f t="shared" si="1"/>
        <v>18.75</v>
      </c>
    </row>
    <row r="82" spans="1:2" x14ac:dyDescent="0.25">
      <c r="A82" s="1">
        <v>4</v>
      </c>
      <c r="B82" s="1">
        <f t="shared" si="1"/>
        <v>12.5</v>
      </c>
    </row>
    <row r="83" spans="1:2" x14ac:dyDescent="0.25">
      <c r="A83" s="1">
        <v>4</v>
      </c>
      <c r="B83" s="1">
        <f t="shared" si="1"/>
        <v>12.5</v>
      </c>
    </row>
    <row r="84" spans="1:2" x14ac:dyDescent="0.25">
      <c r="A84" s="1">
        <v>8</v>
      </c>
      <c r="B84" s="1">
        <f t="shared" si="1"/>
        <v>25</v>
      </c>
    </row>
    <row r="85" spans="1:2" x14ac:dyDescent="0.25">
      <c r="A85" s="1">
        <v>6</v>
      </c>
      <c r="B85" s="1">
        <f t="shared" si="1"/>
        <v>18.75</v>
      </c>
    </row>
    <row r="86" spans="1:2" x14ac:dyDescent="0.25">
      <c r="A86" s="1">
        <v>10</v>
      </c>
      <c r="B86" s="1">
        <f t="shared" si="1"/>
        <v>31.25</v>
      </c>
    </row>
    <row r="87" spans="1:2" x14ac:dyDescent="0.25">
      <c r="A87" s="1">
        <v>4</v>
      </c>
      <c r="B87" s="1">
        <f t="shared" si="1"/>
        <v>12.5</v>
      </c>
    </row>
    <row r="88" spans="1:2" x14ac:dyDescent="0.25">
      <c r="A88" s="1">
        <v>6</v>
      </c>
      <c r="B88" s="1">
        <f t="shared" si="1"/>
        <v>18.75</v>
      </c>
    </row>
    <row r="89" spans="1:2" x14ac:dyDescent="0.25">
      <c r="A89" s="1">
        <v>4</v>
      </c>
      <c r="B89" s="1">
        <f t="shared" si="1"/>
        <v>12.5</v>
      </c>
    </row>
    <row r="90" spans="1:2" x14ac:dyDescent="0.25">
      <c r="A90" s="1">
        <v>7</v>
      </c>
      <c r="B90" s="1">
        <f t="shared" si="1"/>
        <v>21.875</v>
      </c>
    </row>
    <row r="91" spans="1:2" x14ac:dyDescent="0.25">
      <c r="A91" s="1">
        <v>4</v>
      </c>
      <c r="B91" s="1">
        <f t="shared" si="1"/>
        <v>12.5</v>
      </c>
    </row>
    <row r="92" spans="1:2" x14ac:dyDescent="0.25">
      <c r="A92" s="1">
        <v>4</v>
      </c>
      <c r="B92" s="1">
        <f t="shared" si="1"/>
        <v>12.5</v>
      </c>
    </row>
    <row r="93" spans="1:2" x14ac:dyDescent="0.25">
      <c r="A93" s="1">
        <v>6</v>
      </c>
      <c r="B93" s="1">
        <f t="shared" si="1"/>
        <v>18.75</v>
      </c>
    </row>
    <row r="94" spans="1:2" x14ac:dyDescent="0.25">
      <c r="A94" s="1">
        <v>4</v>
      </c>
      <c r="B94" s="1">
        <f t="shared" si="1"/>
        <v>12.5</v>
      </c>
    </row>
    <row r="95" spans="1:2" x14ac:dyDescent="0.25">
      <c r="A95" s="1">
        <v>4</v>
      </c>
      <c r="B95" s="1">
        <f t="shared" si="1"/>
        <v>12.5</v>
      </c>
    </row>
    <row r="96" spans="1:2" x14ac:dyDescent="0.25">
      <c r="A96" s="1">
        <v>6</v>
      </c>
      <c r="B96" s="1">
        <f t="shared" si="1"/>
        <v>18.75</v>
      </c>
    </row>
    <row r="97" spans="1:2" x14ac:dyDescent="0.25">
      <c r="A97" s="1">
        <v>4</v>
      </c>
      <c r="B97" s="1">
        <f t="shared" si="1"/>
        <v>12.5</v>
      </c>
    </row>
    <row r="98" spans="1:2" x14ac:dyDescent="0.25">
      <c r="A98" s="1">
        <v>4</v>
      </c>
      <c r="B98" s="1">
        <f t="shared" si="1"/>
        <v>12.5</v>
      </c>
    </row>
    <row r="99" spans="1:2" x14ac:dyDescent="0.25">
      <c r="A99" s="1">
        <v>4</v>
      </c>
      <c r="B99" s="1">
        <f t="shared" si="1"/>
        <v>12.5</v>
      </c>
    </row>
    <row r="100" spans="1:2" x14ac:dyDescent="0.25">
      <c r="A100" s="1">
        <v>6</v>
      </c>
      <c r="B100" s="1">
        <f t="shared" si="1"/>
        <v>18.75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2707-F46A-4190-81E7-EBB5A4786D1F}">
  <dimension ref="A1:E102"/>
  <sheetViews>
    <sheetView workbookViewId="0">
      <selection activeCell="C20" sqref="C20"/>
    </sheetView>
  </sheetViews>
  <sheetFormatPr defaultRowHeight="15" x14ac:dyDescent="0.25"/>
  <cols>
    <col min="2" max="2" width="8.5703125" style="1" bestFit="1" customWidth="1"/>
  </cols>
  <sheetData>
    <row r="1" spans="1:5" x14ac:dyDescent="0.25">
      <c r="A1" s="2" t="s">
        <v>3</v>
      </c>
      <c r="B1" s="13">
        <v>3000</v>
      </c>
      <c r="C1" s="13"/>
      <c r="D1" s="14">
        <v>5000</v>
      </c>
      <c r="E1" s="14"/>
    </row>
    <row r="2" spans="1:5" x14ac:dyDescent="0.25">
      <c r="B2" s="5" t="s">
        <v>4</v>
      </c>
      <c r="C2" s="2" t="s">
        <v>5</v>
      </c>
      <c r="D2" s="5" t="s">
        <v>4</v>
      </c>
      <c r="E2" s="2" t="s">
        <v>5</v>
      </c>
    </row>
    <row r="3" spans="1:5" x14ac:dyDescent="0.25">
      <c r="B3" s="1">
        <v>7</v>
      </c>
      <c r="C3" s="4">
        <f>(B3/32)*100</f>
        <v>21.875</v>
      </c>
      <c r="D3" s="1">
        <v>28</v>
      </c>
      <c r="E3" s="4">
        <f>(D3/32)*100</f>
        <v>87.5</v>
      </c>
    </row>
    <row r="4" spans="1:5" x14ac:dyDescent="0.25">
      <c r="B4" s="1">
        <v>8</v>
      </c>
      <c r="C4" s="4">
        <f t="shared" ref="C4:C67" si="0">(B4/32)*100</f>
        <v>25</v>
      </c>
      <c r="D4" s="1">
        <v>28</v>
      </c>
      <c r="E4" s="4">
        <f t="shared" ref="E4:E67" si="1">(D4/32)*100</f>
        <v>87.5</v>
      </c>
    </row>
    <row r="5" spans="1:5" x14ac:dyDescent="0.25">
      <c r="B5" s="1">
        <v>6</v>
      </c>
      <c r="C5" s="4">
        <f t="shared" si="0"/>
        <v>18.75</v>
      </c>
      <c r="D5" s="1">
        <v>25</v>
      </c>
      <c r="E5" s="4">
        <f t="shared" si="1"/>
        <v>78.125</v>
      </c>
    </row>
    <row r="6" spans="1:5" x14ac:dyDescent="0.25">
      <c r="B6" s="1">
        <v>6</v>
      </c>
      <c r="C6" s="4">
        <f t="shared" si="0"/>
        <v>18.75</v>
      </c>
      <c r="D6" s="1">
        <v>8</v>
      </c>
      <c r="E6" s="4">
        <f t="shared" si="1"/>
        <v>25</v>
      </c>
    </row>
    <row r="7" spans="1:5" x14ac:dyDescent="0.25">
      <c r="B7" s="1">
        <v>4</v>
      </c>
      <c r="C7" s="4">
        <f t="shared" si="0"/>
        <v>12.5</v>
      </c>
      <c r="D7" s="1">
        <v>25</v>
      </c>
      <c r="E7" s="4">
        <f t="shared" si="1"/>
        <v>78.125</v>
      </c>
    </row>
    <row r="8" spans="1:5" x14ac:dyDescent="0.25">
      <c r="B8" s="1">
        <v>26</v>
      </c>
      <c r="C8" s="4">
        <f t="shared" si="0"/>
        <v>81.25</v>
      </c>
      <c r="D8" s="1">
        <v>18</v>
      </c>
      <c r="E8" s="4">
        <f t="shared" si="1"/>
        <v>56.25</v>
      </c>
    </row>
    <row r="9" spans="1:5" x14ac:dyDescent="0.25">
      <c r="B9" s="1">
        <v>4</v>
      </c>
      <c r="C9" s="4">
        <f t="shared" si="0"/>
        <v>12.5</v>
      </c>
      <c r="D9" s="1">
        <v>25</v>
      </c>
      <c r="E9" s="4">
        <f t="shared" si="1"/>
        <v>78.125</v>
      </c>
    </row>
    <row r="10" spans="1:5" x14ac:dyDescent="0.25">
      <c r="B10" s="1">
        <v>19</v>
      </c>
      <c r="C10" s="4">
        <f t="shared" si="0"/>
        <v>59.375</v>
      </c>
      <c r="D10" s="1">
        <v>18</v>
      </c>
      <c r="E10" s="4">
        <f t="shared" si="1"/>
        <v>56.25</v>
      </c>
    </row>
    <row r="11" spans="1:5" x14ac:dyDescent="0.25">
      <c r="B11" s="1">
        <v>19</v>
      </c>
      <c r="C11" s="4">
        <f t="shared" si="0"/>
        <v>59.375</v>
      </c>
      <c r="D11" s="1">
        <v>4</v>
      </c>
      <c r="E11" s="4">
        <f t="shared" si="1"/>
        <v>12.5</v>
      </c>
    </row>
    <row r="12" spans="1:5" x14ac:dyDescent="0.25">
      <c r="B12" s="1">
        <v>4</v>
      </c>
      <c r="C12" s="4">
        <f t="shared" si="0"/>
        <v>12.5</v>
      </c>
      <c r="D12" s="1">
        <v>18</v>
      </c>
      <c r="E12" s="4">
        <f t="shared" si="1"/>
        <v>56.25</v>
      </c>
    </row>
    <row r="13" spans="1:5" x14ac:dyDescent="0.25">
      <c r="B13" s="1">
        <v>4</v>
      </c>
      <c r="C13" s="4">
        <f t="shared" si="0"/>
        <v>12.5</v>
      </c>
      <c r="D13" s="1">
        <v>20</v>
      </c>
      <c r="E13" s="4">
        <f t="shared" si="1"/>
        <v>62.5</v>
      </c>
    </row>
    <row r="14" spans="1:5" x14ac:dyDescent="0.25">
      <c r="B14" s="1">
        <v>7</v>
      </c>
      <c r="C14" s="4">
        <f t="shared" si="0"/>
        <v>21.875</v>
      </c>
      <c r="D14" s="1">
        <v>25</v>
      </c>
      <c r="E14" s="4">
        <f t="shared" si="1"/>
        <v>78.125</v>
      </c>
    </row>
    <row r="15" spans="1:5" x14ac:dyDescent="0.25">
      <c r="B15" s="1">
        <v>12</v>
      </c>
      <c r="C15" s="4">
        <f t="shared" si="0"/>
        <v>37.5</v>
      </c>
      <c r="D15" s="1">
        <v>28</v>
      </c>
      <c r="E15" s="4">
        <f t="shared" si="1"/>
        <v>87.5</v>
      </c>
    </row>
    <row r="16" spans="1:5" x14ac:dyDescent="0.25">
      <c r="B16" s="1">
        <v>6</v>
      </c>
      <c r="C16" s="4">
        <f t="shared" si="0"/>
        <v>18.75</v>
      </c>
      <c r="D16" s="1">
        <v>28</v>
      </c>
      <c r="E16" s="4">
        <f t="shared" si="1"/>
        <v>87.5</v>
      </c>
    </row>
    <row r="17" spans="2:5" x14ac:dyDescent="0.25">
      <c r="B17" s="1">
        <v>4</v>
      </c>
      <c r="C17" s="4">
        <f t="shared" si="0"/>
        <v>12.5</v>
      </c>
      <c r="D17" s="1">
        <v>19</v>
      </c>
      <c r="E17" s="4">
        <f t="shared" si="1"/>
        <v>59.375</v>
      </c>
    </row>
    <row r="18" spans="2:5" x14ac:dyDescent="0.25">
      <c r="B18" s="1">
        <v>9</v>
      </c>
      <c r="C18" s="4">
        <f t="shared" si="0"/>
        <v>28.125</v>
      </c>
      <c r="D18" s="1">
        <v>20</v>
      </c>
      <c r="E18" s="4">
        <f t="shared" si="1"/>
        <v>62.5</v>
      </c>
    </row>
    <row r="19" spans="2:5" x14ac:dyDescent="0.25">
      <c r="B19" s="1">
        <v>23</v>
      </c>
      <c r="C19" s="4">
        <f t="shared" si="0"/>
        <v>71.875</v>
      </c>
      <c r="D19" s="1">
        <v>20</v>
      </c>
      <c r="E19" s="4">
        <f t="shared" si="1"/>
        <v>62.5</v>
      </c>
    </row>
    <row r="20" spans="2:5" x14ac:dyDescent="0.25">
      <c r="B20" s="1">
        <v>21</v>
      </c>
      <c r="C20" s="4">
        <f t="shared" si="0"/>
        <v>65.625</v>
      </c>
      <c r="D20" s="1">
        <v>20</v>
      </c>
      <c r="E20" s="4">
        <f t="shared" si="1"/>
        <v>62.5</v>
      </c>
    </row>
    <row r="21" spans="2:5" x14ac:dyDescent="0.25">
      <c r="B21" s="1">
        <v>18</v>
      </c>
      <c r="C21" s="4">
        <f t="shared" si="0"/>
        <v>56.25</v>
      </c>
      <c r="D21" s="1">
        <v>26</v>
      </c>
      <c r="E21" s="4">
        <f t="shared" si="1"/>
        <v>81.25</v>
      </c>
    </row>
    <row r="22" spans="2:5" x14ac:dyDescent="0.25">
      <c r="B22" s="1">
        <v>12</v>
      </c>
      <c r="C22" s="4">
        <f t="shared" si="0"/>
        <v>37.5</v>
      </c>
      <c r="D22" s="1">
        <v>27</v>
      </c>
      <c r="E22" s="4">
        <f t="shared" si="1"/>
        <v>84.375</v>
      </c>
    </row>
    <row r="23" spans="2:5" x14ac:dyDescent="0.25">
      <c r="B23" s="1">
        <v>6</v>
      </c>
      <c r="C23" s="4">
        <f t="shared" si="0"/>
        <v>18.75</v>
      </c>
      <c r="D23" s="1">
        <v>6</v>
      </c>
      <c r="E23" s="4">
        <f t="shared" si="1"/>
        <v>18.75</v>
      </c>
    </row>
    <row r="24" spans="2:5" x14ac:dyDescent="0.25">
      <c r="B24" s="1">
        <v>4</v>
      </c>
      <c r="C24" s="4">
        <f t="shared" si="0"/>
        <v>12.5</v>
      </c>
      <c r="D24" s="1">
        <v>25</v>
      </c>
      <c r="E24" s="4">
        <f t="shared" si="1"/>
        <v>78.125</v>
      </c>
    </row>
    <row r="25" spans="2:5" x14ac:dyDescent="0.25">
      <c r="B25" s="1">
        <v>4</v>
      </c>
      <c r="C25" s="4">
        <f t="shared" si="0"/>
        <v>12.5</v>
      </c>
      <c r="D25" s="1">
        <v>18</v>
      </c>
      <c r="E25" s="4">
        <f t="shared" si="1"/>
        <v>56.25</v>
      </c>
    </row>
    <row r="26" spans="2:5" x14ac:dyDescent="0.25">
      <c r="B26" s="1">
        <v>6</v>
      </c>
      <c r="C26" s="4">
        <f t="shared" si="0"/>
        <v>18.75</v>
      </c>
      <c r="D26" s="1">
        <v>28</v>
      </c>
      <c r="E26" s="4">
        <f t="shared" si="1"/>
        <v>87.5</v>
      </c>
    </row>
    <row r="27" spans="2:5" x14ac:dyDescent="0.25">
      <c r="B27" s="1">
        <v>9</v>
      </c>
      <c r="C27" s="4">
        <f t="shared" si="0"/>
        <v>28.125</v>
      </c>
      <c r="D27" s="1">
        <v>25</v>
      </c>
      <c r="E27" s="4">
        <f t="shared" si="1"/>
        <v>78.125</v>
      </c>
    </row>
    <row r="28" spans="2:5" x14ac:dyDescent="0.25">
      <c r="B28" s="1">
        <v>6</v>
      </c>
      <c r="C28" s="4">
        <f t="shared" si="0"/>
        <v>18.75</v>
      </c>
      <c r="D28" s="1">
        <v>8</v>
      </c>
      <c r="E28" s="4">
        <f t="shared" si="1"/>
        <v>25</v>
      </c>
    </row>
    <row r="29" spans="2:5" x14ac:dyDescent="0.25">
      <c r="B29" s="1">
        <v>4</v>
      </c>
      <c r="C29" s="4">
        <f t="shared" si="0"/>
        <v>12.5</v>
      </c>
      <c r="D29" s="1">
        <v>7</v>
      </c>
      <c r="E29" s="4">
        <f t="shared" si="1"/>
        <v>21.875</v>
      </c>
    </row>
    <row r="30" spans="2:5" x14ac:dyDescent="0.25">
      <c r="B30" s="1">
        <v>4</v>
      </c>
      <c r="C30" s="4">
        <f t="shared" si="0"/>
        <v>12.5</v>
      </c>
      <c r="D30" s="1">
        <v>21</v>
      </c>
      <c r="E30" s="4">
        <f t="shared" si="1"/>
        <v>65.625</v>
      </c>
    </row>
    <row r="31" spans="2:5" x14ac:dyDescent="0.25">
      <c r="B31" s="1">
        <v>4</v>
      </c>
      <c r="C31" s="4">
        <f t="shared" si="0"/>
        <v>12.5</v>
      </c>
      <c r="D31" s="1">
        <v>21</v>
      </c>
      <c r="E31" s="4">
        <f t="shared" si="1"/>
        <v>65.625</v>
      </c>
    </row>
    <row r="32" spans="2:5" x14ac:dyDescent="0.25">
      <c r="B32" s="1">
        <v>7</v>
      </c>
      <c r="C32" s="4">
        <f t="shared" si="0"/>
        <v>21.875</v>
      </c>
      <c r="D32" s="1">
        <v>21</v>
      </c>
      <c r="E32" s="4">
        <f t="shared" si="1"/>
        <v>65.625</v>
      </c>
    </row>
    <row r="33" spans="2:5" x14ac:dyDescent="0.25">
      <c r="B33" s="1">
        <v>6</v>
      </c>
      <c r="C33" s="4">
        <f t="shared" si="0"/>
        <v>18.75</v>
      </c>
      <c r="D33" s="1">
        <v>28</v>
      </c>
      <c r="E33" s="4">
        <f t="shared" si="1"/>
        <v>87.5</v>
      </c>
    </row>
    <row r="34" spans="2:5" x14ac:dyDescent="0.25">
      <c r="B34" s="1">
        <v>4</v>
      </c>
      <c r="C34" s="4">
        <f t="shared" si="0"/>
        <v>12.5</v>
      </c>
      <c r="D34" s="1">
        <v>20</v>
      </c>
      <c r="E34" s="4">
        <f t="shared" si="1"/>
        <v>62.5</v>
      </c>
    </row>
    <row r="35" spans="2:5" x14ac:dyDescent="0.25">
      <c r="B35" s="1">
        <v>9</v>
      </c>
      <c r="C35" s="4">
        <f t="shared" si="0"/>
        <v>28.125</v>
      </c>
      <c r="D35" s="1">
        <v>27</v>
      </c>
      <c r="E35" s="4">
        <f t="shared" si="1"/>
        <v>84.375</v>
      </c>
    </row>
    <row r="36" spans="2:5" x14ac:dyDescent="0.25">
      <c r="B36" s="1">
        <v>7</v>
      </c>
      <c r="C36" s="4">
        <f t="shared" si="0"/>
        <v>21.875</v>
      </c>
      <c r="D36" s="1">
        <v>6</v>
      </c>
      <c r="E36" s="4">
        <f t="shared" si="1"/>
        <v>18.75</v>
      </c>
    </row>
    <row r="37" spans="2:5" x14ac:dyDescent="0.25">
      <c r="B37" s="1">
        <v>9</v>
      </c>
      <c r="C37" s="4">
        <f t="shared" si="0"/>
        <v>28.125</v>
      </c>
      <c r="D37" s="1">
        <v>28</v>
      </c>
      <c r="E37" s="4">
        <f t="shared" si="1"/>
        <v>87.5</v>
      </c>
    </row>
    <row r="38" spans="2:5" x14ac:dyDescent="0.25">
      <c r="B38" s="1">
        <v>7</v>
      </c>
      <c r="C38" s="4">
        <f t="shared" si="0"/>
        <v>21.875</v>
      </c>
      <c r="D38" s="1">
        <v>12</v>
      </c>
      <c r="E38" s="4">
        <f t="shared" si="1"/>
        <v>37.5</v>
      </c>
    </row>
    <row r="39" spans="2:5" x14ac:dyDescent="0.25">
      <c r="B39" s="1">
        <v>6</v>
      </c>
      <c r="C39" s="4">
        <f t="shared" si="0"/>
        <v>18.75</v>
      </c>
      <c r="D39" s="1">
        <v>21</v>
      </c>
      <c r="E39" s="4">
        <f t="shared" si="1"/>
        <v>65.625</v>
      </c>
    </row>
    <row r="40" spans="2:5" x14ac:dyDescent="0.25">
      <c r="B40" s="1">
        <v>6</v>
      </c>
      <c r="C40" s="4">
        <f t="shared" si="0"/>
        <v>18.75</v>
      </c>
      <c r="D40" s="1">
        <v>28</v>
      </c>
      <c r="E40" s="4">
        <f t="shared" si="1"/>
        <v>87.5</v>
      </c>
    </row>
    <row r="41" spans="2:5" x14ac:dyDescent="0.25">
      <c r="B41" s="1">
        <v>8</v>
      </c>
      <c r="C41" s="4">
        <f t="shared" si="0"/>
        <v>25</v>
      </c>
      <c r="D41" s="1">
        <v>28</v>
      </c>
      <c r="E41" s="4">
        <f t="shared" si="1"/>
        <v>87.5</v>
      </c>
    </row>
    <row r="42" spans="2:5" x14ac:dyDescent="0.25">
      <c r="B42" s="1">
        <v>7</v>
      </c>
      <c r="C42" s="4">
        <f t="shared" si="0"/>
        <v>21.875</v>
      </c>
      <c r="D42" s="1">
        <v>28</v>
      </c>
      <c r="E42" s="4">
        <f t="shared" si="1"/>
        <v>87.5</v>
      </c>
    </row>
    <row r="43" spans="2:5" x14ac:dyDescent="0.25">
      <c r="B43" s="1">
        <v>9</v>
      </c>
      <c r="C43" s="4">
        <f t="shared" si="0"/>
        <v>28.125</v>
      </c>
      <c r="D43" s="1">
        <v>19</v>
      </c>
      <c r="E43" s="4">
        <f t="shared" si="1"/>
        <v>59.375</v>
      </c>
    </row>
    <row r="44" spans="2:5" x14ac:dyDescent="0.25">
      <c r="B44" s="1">
        <v>23</v>
      </c>
      <c r="C44" s="4">
        <f t="shared" si="0"/>
        <v>71.875</v>
      </c>
      <c r="D44" s="1">
        <v>6</v>
      </c>
      <c r="E44" s="4">
        <f t="shared" si="1"/>
        <v>18.75</v>
      </c>
    </row>
    <row r="45" spans="2:5" x14ac:dyDescent="0.25">
      <c r="B45" s="1">
        <v>20</v>
      </c>
      <c r="C45" s="4">
        <f t="shared" si="0"/>
        <v>62.5</v>
      </c>
      <c r="D45" s="1">
        <v>6</v>
      </c>
      <c r="E45" s="4">
        <f t="shared" si="1"/>
        <v>18.75</v>
      </c>
    </row>
    <row r="46" spans="2:5" x14ac:dyDescent="0.25">
      <c r="B46" s="1">
        <v>6</v>
      </c>
      <c r="C46" s="4">
        <f t="shared" si="0"/>
        <v>18.75</v>
      </c>
      <c r="D46" s="1">
        <v>7</v>
      </c>
      <c r="E46" s="4">
        <f t="shared" si="1"/>
        <v>21.875</v>
      </c>
    </row>
    <row r="47" spans="2:5" x14ac:dyDescent="0.25">
      <c r="B47" s="1">
        <v>4</v>
      </c>
      <c r="C47" s="4">
        <f t="shared" si="0"/>
        <v>12.5</v>
      </c>
      <c r="D47" s="1">
        <v>18</v>
      </c>
      <c r="E47" s="4">
        <f t="shared" si="1"/>
        <v>56.25</v>
      </c>
    </row>
    <row r="48" spans="2:5" x14ac:dyDescent="0.25">
      <c r="B48" s="1">
        <v>9</v>
      </c>
      <c r="C48" s="4">
        <f t="shared" si="0"/>
        <v>28.125</v>
      </c>
      <c r="D48" s="1">
        <v>18</v>
      </c>
      <c r="E48" s="4">
        <f t="shared" si="1"/>
        <v>56.25</v>
      </c>
    </row>
    <row r="49" spans="2:5" x14ac:dyDescent="0.25">
      <c r="B49" s="1">
        <v>6</v>
      </c>
      <c r="C49" s="4">
        <f t="shared" si="0"/>
        <v>18.75</v>
      </c>
      <c r="D49" s="1">
        <v>4</v>
      </c>
      <c r="E49" s="4">
        <f t="shared" si="1"/>
        <v>12.5</v>
      </c>
    </row>
    <row r="50" spans="2:5" x14ac:dyDescent="0.25">
      <c r="B50" s="1">
        <v>4</v>
      </c>
      <c r="C50" s="4">
        <f t="shared" si="0"/>
        <v>12.5</v>
      </c>
      <c r="D50" s="1">
        <v>6</v>
      </c>
      <c r="E50" s="4">
        <f t="shared" si="1"/>
        <v>18.75</v>
      </c>
    </row>
    <row r="51" spans="2:5" x14ac:dyDescent="0.25">
      <c r="B51" s="1">
        <v>8</v>
      </c>
      <c r="C51" s="4">
        <f t="shared" si="0"/>
        <v>25</v>
      </c>
      <c r="D51" s="1">
        <v>25</v>
      </c>
      <c r="E51" s="4">
        <f t="shared" si="1"/>
        <v>78.125</v>
      </c>
    </row>
    <row r="52" spans="2:5" x14ac:dyDescent="0.25">
      <c r="B52" s="1">
        <v>7</v>
      </c>
      <c r="C52" s="4">
        <f t="shared" si="0"/>
        <v>21.875</v>
      </c>
      <c r="D52" s="1">
        <v>8</v>
      </c>
      <c r="E52" s="4">
        <f t="shared" si="1"/>
        <v>25</v>
      </c>
    </row>
    <row r="53" spans="2:5" x14ac:dyDescent="0.25">
      <c r="B53" s="1">
        <v>19</v>
      </c>
      <c r="C53" s="4">
        <f t="shared" si="0"/>
        <v>59.375</v>
      </c>
      <c r="D53" s="1">
        <v>20</v>
      </c>
      <c r="E53" s="4">
        <f t="shared" si="1"/>
        <v>62.5</v>
      </c>
    </row>
    <row r="54" spans="2:5" x14ac:dyDescent="0.25">
      <c r="B54" s="1">
        <v>6</v>
      </c>
      <c r="C54" s="4">
        <f t="shared" si="0"/>
        <v>18.75</v>
      </c>
      <c r="D54" s="1">
        <v>26</v>
      </c>
      <c r="E54" s="4">
        <f t="shared" si="1"/>
        <v>81.25</v>
      </c>
    </row>
    <row r="55" spans="2:5" x14ac:dyDescent="0.25">
      <c r="B55" s="1">
        <v>7</v>
      </c>
      <c r="C55" s="4">
        <f t="shared" si="0"/>
        <v>21.875</v>
      </c>
      <c r="D55" s="1">
        <v>27</v>
      </c>
      <c r="E55" s="4">
        <f t="shared" si="1"/>
        <v>84.375</v>
      </c>
    </row>
    <row r="56" spans="2:5" x14ac:dyDescent="0.25">
      <c r="B56" s="1">
        <v>6</v>
      </c>
      <c r="C56" s="4">
        <f t="shared" si="0"/>
        <v>18.75</v>
      </c>
      <c r="D56" s="1">
        <v>20</v>
      </c>
      <c r="E56" s="4">
        <f t="shared" si="1"/>
        <v>62.5</v>
      </c>
    </row>
    <row r="57" spans="2:5" x14ac:dyDescent="0.25">
      <c r="B57" s="1">
        <v>9</v>
      </c>
      <c r="C57" s="4">
        <f t="shared" si="0"/>
        <v>28.125</v>
      </c>
      <c r="D57" s="1">
        <v>21</v>
      </c>
      <c r="E57" s="4">
        <f t="shared" si="1"/>
        <v>65.625</v>
      </c>
    </row>
    <row r="58" spans="2:5" x14ac:dyDescent="0.25">
      <c r="B58" s="1">
        <v>20</v>
      </c>
      <c r="C58" s="4">
        <f t="shared" si="0"/>
        <v>62.5</v>
      </c>
      <c r="D58" s="1">
        <v>20</v>
      </c>
      <c r="E58" s="4">
        <f t="shared" si="1"/>
        <v>62.5</v>
      </c>
    </row>
    <row r="59" spans="2:5" x14ac:dyDescent="0.25">
      <c r="B59" s="1">
        <v>4</v>
      </c>
      <c r="C59" s="4">
        <f t="shared" si="0"/>
        <v>12.5</v>
      </c>
      <c r="D59" s="1">
        <v>25</v>
      </c>
      <c r="E59" s="4">
        <f t="shared" si="1"/>
        <v>78.125</v>
      </c>
    </row>
    <row r="60" spans="2:5" x14ac:dyDescent="0.25">
      <c r="B60" s="1">
        <v>7</v>
      </c>
      <c r="C60" s="4">
        <f t="shared" si="0"/>
        <v>21.875</v>
      </c>
      <c r="D60" s="1">
        <v>6</v>
      </c>
      <c r="E60" s="4">
        <f t="shared" si="1"/>
        <v>18.75</v>
      </c>
    </row>
    <row r="61" spans="2:5" x14ac:dyDescent="0.25">
      <c r="B61" s="1">
        <v>8</v>
      </c>
      <c r="C61" s="4">
        <f t="shared" si="0"/>
        <v>25</v>
      </c>
      <c r="D61" s="1">
        <v>6</v>
      </c>
      <c r="E61" s="4">
        <f t="shared" si="1"/>
        <v>18.75</v>
      </c>
    </row>
    <row r="62" spans="2:5" x14ac:dyDescent="0.25">
      <c r="B62" s="1">
        <v>12</v>
      </c>
      <c r="C62" s="4">
        <f t="shared" si="0"/>
        <v>37.5</v>
      </c>
      <c r="D62" s="1">
        <v>18</v>
      </c>
      <c r="E62" s="4">
        <f t="shared" si="1"/>
        <v>56.25</v>
      </c>
    </row>
    <row r="63" spans="2:5" x14ac:dyDescent="0.25">
      <c r="B63" s="1">
        <v>19</v>
      </c>
      <c r="C63" s="4">
        <f t="shared" si="0"/>
        <v>59.375</v>
      </c>
      <c r="D63" s="1">
        <v>25</v>
      </c>
      <c r="E63" s="4">
        <f t="shared" si="1"/>
        <v>78.125</v>
      </c>
    </row>
    <row r="64" spans="2:5" x14ac:dyDescent="0.25">
      <c r="B64" s="1">
        <v>19</v>
      </c>
      <c r="C64" s="4">
        <f t="shared" si="0"/>
        <v>59.375</v>
      </c>
      <c r="D64" s="1">
        <v>6</v>
      </c>
      <c r="E64" s="4">
        <f t="shared" si="1"/>
        <v>18.75</v>
      </c>
    </row>
    <row r="65" spans="2:5" x14ac:dyDescent="0.25">
      <c r="B65" s="1">
        <v>8</v>
      </c>
      <c r="C65" s="4">
        <f t="shared" si="0"/>
        <v>25</v>
      </c>
      <c r="D65" s="1">
        <v>6</v>
      </c>
      <c r="E65" s="4">
        <f t="shared" si="1"/>
        <v>18.75</v>
      </c>
    </row>
    <row r="66" spans="2:5" x14ac:dyDescent="0.25">
      <c r="B66" s="1">
        <v>4</v>
      </c>
      <c r="C66" s="4">
        <f t="shared" si="0"/>
        <v>12.5</v>
      </c>
      <c r="D66" s="1">
        <v>18</v>
      </c>
      <c r="E66" s="4">
        <f t="shared" si="1"/>
        <v>56.25</v>
      </c>
    </row>
    <row r="67" spans="2:5" x14ac:dyDescent="0.25">
      <c r="B67" s="1">
        <v>19</v>
      </c>
      <c r="C67" s="4">
        <f t="shared" si="0"/>
        <v>59.375</v>
      </c>
      <c r="D67" s="1">
        <v>21</v>
      </c>
      <c r="E67" s="4">
        <f t="shared" si="1"/>
        <v>65.625</v>
      </c>
    </row>
    <row r="68" spans="2:5" x14ac:dyDescent="0.25">
      <c r="B68" s="1">
        <v>19</v>
      </c>
      <c r="C68" s="4">
        <f t="shared" ref="C68:C102" si="2">(B68/32)*100</f>
        <v>59.375</v>
      </c>
      <c r="D68" s="1">
        <v>21</v>
      </c>
      <c r="E68" s="4">
        <f t="shared" ref="E68:E102" si="3">(D68/32)*100</f>
        <v>65.625</v>
      </c>
    </row>
    <row r="69" spans="2:5" x14ac:dyDescent="0.25">
      <c r="B69" s="1">
        <v>9</v>
      </c>
      <c r="C69" s="4">
        <f t="shared" si="2"/>
        <v>28.125</v>
      </c>
      <c r="D69" s="1">
        <v>28</v>
      </c>
      <c r="E69" s="4">
        <f t="shared" si="3"/>
        <v>87.5</v>
      </c>
    </row>
    <row r="70" spans="2:5" x14ac:dyDescent="0.25">
      <c r="B70" s="1">
        <v>4</v>
      </c>
      <c r="C70" s="4">
        <f t="shared" si="2"/>
        <v>12.5</v>
      </c>
      <c r="D70" s="1">
        <v>28</v>
      </c>
      <c r="E70" s="4">
        <f t="shared" si="3"/>
        <v>87.5</v>
      </c>
    </row>
    <row r="71" spans="2:5" x14ac:dyDescent="0.25">
      <c r="B71" s="1">
        <v>7</v>
      </c>
      <c r="C71" s="4">
        <f t="shared" si="2"/>
        <v>21.875</v>
      </c>
      <c r="D71" s="1">
        <v>25</v>
      </c>
      <c r="E71" s="4">
        <f t="shared" si="3"/>
        <v>78.125</v>
      </c>
    </row>
    <row r="72" spans="2:5" x14ac:dyDescent="0.25">
      <c r="B72" s="1">
        <v>21</v>
      </c>
      <c r="C72" s="4">
        <f t="shared" si="2"/>
        <v>65.625</v>
      </c>
      <c r="D72" s="1">
        <v>18</v>
      </c>
      <c r="E72" s="4">
        <f t="shared" si="3"/>
        <v>56.25</v>
      </c>
    </row>
    <row r="73" spans="2:5" x14ac:dyDescent="0.25">
      <c r="B73" s="1">
        <v>6</v>
      </c>
      <c r="C73" s="4">
        <f t="shared" si="2"/>
        <v>18.75</v>
      </c>
      <c r="D73" s="1">
        <v>8</v>
      </c>
      <c r="E73" s="4">
        <f t="shared" si="3"/>
        <v>25</v>
      </c>
    </row>
    <row r="74" spans="2:5" x14ac:dyDescent="0.25">
      <c r="B74" s="1">
        <v>4</v>
      </c>
      <c r="C74" s="4">
        <f t="shared" si="2"/>
        <v>12.5</v>
      </c>
      <c r="D74" s="1">
        <v>25</v>
      </c>
      <c r="E74" s="4">
        <f t="shared" si="3"/>
        <v>78.125</v>
      </c>
    </row>
    <row r="75" spans="2:5" x14ac:dyDescent="0.25">
      <c r="B75" s="1">
        <v>6</v>
      </c>
      <c r="C75" s="4">
        <f t="shared" si="2"/>
        <v>18.75</v>
      </c>
      <c r="D75" s="1">
        <v>9</v>
      </c>
      <c r="E75" s="4">
        <f t="shared" si="3"/>
        <v>28.125</v>
      </c>
    </row>
    <row r="76" spans="2:5" x14ac:dyDescent="0.25">
      <c r="B76" s="1">
        <v>7</v>
      </c>
      <c r="C76" s="4">
        <f t="shared" si="2"/>
        <v>21.875</v>
      </c>
      <c r="D76" s="1">
        <v>6</v>
      </c>
      <c r="E76" s="4">
        <f t="shared" si="3"/>
        <v>18.75</v>
      </c>
    </row>
    <row r="77" spans="2:5" x14ac:dyDescent="0.25">
      <c r="B77" s="1">
        <v>9</v>
      </c>
      <c r="C77" s="4">
        <f t="shared" si="2"/>
        <v>28.125</v>
      </c>
      <c r="D77" s="1">
        <v>20</v>
      </c>
      <c r="E77" s="4">
        <f t="shared" si="3"/>
        <v>62.5</v>
      </c>
    </row>
    <row r="78" spans="2:5" x14ac:dyDescent="0.25">
      <c r="B78" s="1">
        <v>23</v>
      </c>
      <c r="C78" s="4">
        <f t="shared" si="2"/>
        <v>71.875</v>
      </c>
      <c r="D78" s="1">
        <v>25</v>
      </c>
      <c r="E78" s="4">
        <f t="shared" si="3"/>
        <v>78.125</v>
      </c>
    </row>
    <row r="79" spans="2:5" x14ac:dyDescent="0.25">
      <c r="B79" s="1">
        <v>20</v>
      </c>
      <c r="C79" s="4">
        <f t="shared" si="2"/>
        <v>62.5</v>
      </c>
      <c r="D79" s="1">
        <v>18</v>
      </c>
      <c r="E79" s="4">
        <f t="shared" si="3"/>
        <v>56.25</v>
      </c>
    </row>
    <row r="80" spans="2:5" x14ac:dyDescent="0.25">
      <c r="B80" s="1">
        <v>4</v>
      </c>
      <c r="C80" s="4">
        <f t="shared" si="2"/>
        <v>12.5</v>
      </c>
      <c r="D80" s="1">
        <v>12</v>
      </c>
      <c r="E80" s="4">
        <f t="shared" si="3"/>
        <v>37.5</v>
      </c>
    </row>
    <row r="81" spans="2:5" x14ac:dyDescent="0.25">
      <c r="B81" s="1">
        <v>19</v>
      </c>
      <c r="C81" s="4">
        <f t="shared" si="2"/>
        <v>59.375</v>
      </c>
      <c r="D81" s="1">
        <v>25</v>
      </c>
      <c r="E81" s="4">
        <f t="shared" si="3"/>
        <v>78.125</v>
      </c>
    </row>
    <row r="82" spans="2:5" x14ac:dyDescent="0.25">
      <c r="B82" s="1">
        <v>8</v>
      </c>
      <c r="C82" s="4">
        <f t="shared" si="2"/>
        <v>25</v>
      </c>
      <c r="D82" s="1">
        <v>28</v>
      </c>
      <c r="E82" s="4">
        <f t="shared" si="3"/>
        <v>87.5</v>
      </c>
    </row>
    <row r="83" spans="2:5" x14ac:dyDescent="0.25">
      <c r="B83" s="1">
        <v>7</v>
      </c>
      <c r="C83" s="4">
        <f t="shared" si="2"/>
        <v>21.875</v>
      </c>
      <c r="D83" s="1">
        <v>28</v>
      </c>
      <c r="E83" s="4">
        <f t="shared" si="3"/>
        <v>87.5</v>
      </c>
    </row>
    <row r="84" spans="2:5" x14ac:dyDescent="0.25">
      <c r="B84" s="1">
        <v>8</v>
      </c>
      <c r="C84" s="4">
        <f t="shared" si="2"/>
        <v>25</v>
      </c>
      <c r="D84" s="1">
        <v>28</v>
      </c>
      <c r="E84" s="4">
        <f t="shared" si="3"/>
        <v>87.5</v>
      </c>
    </row>
    <row r="85" spans="2:5" x14ac:dyDescent="0.25">
      <c r="B85" s="1">
        <v>4</v>
      </c>
      <c r="C85" s="4">
        <f t="shared" si="2"/>
        <v>12.5</v>
      </c>
      <c r="D85" s="1">
        <v>28</v>
      </c>
      <c r="E85" s="4">
        <f t="shared" si="3"/>
        <v>87.5</v>
      </c>
    </row>
    <row r="86" spans="2:5" x14ac:dyDescent="0.25">
      <c r="B86" s="1">
        <v>6</v>
      </c>
      <c r="C86" s="4">
        <f t="shared" si="2"/>
        <v>18.75</v>
      </c>
      <c r="D86" s="1">
        <v>20</v>
      </c>
      <c r="E86" s="4">
        <f t="shared" si="3"/>
        <v>62.5</v>
      </c>
    </row>
    <row r="87" spans="2:5" x14ac:dyDescent="0.25">
      <c r="B87" s="1">
        <v>4</v>
      </c>
      <c r="C87" s="4">
        <f t="shared" si="2"/>
        <v>12.5</v>
      </c>
      <c r="D87" s="1">
        <v>20</v>
      </c>
      <c r="E87" s="4">
        <f t="shared" si="3"/>
        <v>62.5</v>
      </c>
    </row>
    <row r="88" spans="2:5" x14ac:dyDescent="0.25">
      <c r="B88" s="1">
        <v>6</v>
      </c>
      <c r="C88" s="4">
        <f t="shared" si="2"/>
        <v>18.75</v>
      </c>
      <c r="D88" s="1">
        <v>20</v>
      </c>
      <c r="E88" s="4">
        <f t="shared" si="3"/>
        <v>62.5</v>
      </c>
    </row>
    <row r="89" spans="2:5" x14ac:dyDescent="0.25">
      <c r="B89" s="1">
        <v>4</v>
      </c>
      <c r="C89" s="4">
        <f t="shared" si="2"/>
        <v>12.5</v>
      </c>
      <c r="D89" s="1">
        <v>27</v>
      </c>
      <c r="E89" s="4">
        <f t="shared" si="3"/>
        <v>84.375</v>
      </c>
    </row>
    <row r="90" spans="2:5" x14ac:dyDescent="0.25">
      <c r="B90" s="1">
        <v>6</v>
      </c>
      <c r="C90" s="4">
        <f t="shared" si="2"/>
        <v>18.75</v>
      </c>
      <c r="D90" s="1">
        <v>6</v>
      </c>
      <c r="E90" s="4">
        <f t="shared" si="3"/>
        <v>18.75</v>
      </c>
    </row>
    <row r="91" spans="2:5" x14ac:dyDescent="0.25">
      <c r="B91" s="1">
        <v>6</v>
      </c>
      <c r="C91" s="4">
        <f t="shared" si="2"/>
        <v>18.75</v>
      </c>
      <c r="D91" s="1">
        <v>6</v>
      </c>
      <c r="E91" s="4">
        <f t="shared" si="3"/>
        <v>18.75</v>
      </c>
    </row>
    <row r="92" spans="2:5" x14ac:dyDescent="0.25">
      <c r="B92" s="1">
        <v>7</v>
      </c>
      <c r="C92" s="4">
        <f t="shared" si="2"/>
        <v>21.875</v>
      </c>
      <c r="D92" s="1">
        <v>20</v>
      </c>
      <c r="E92" s="4">
        <f t="shared" si="3"/>
        <v>62.5</v>
      </c>
    </row>
    <row r="93" spans="2:5" x14ac:dyDescent="0.25">
      <c r="B93" s="1">
        <v>21</v>
      </c>
      <c r="C93" s="4">
        <f t="shared" si="2"/>
        <v>65.625</v>
      </c>
      <c r="D93" s="1">
        <v>20</v>
      </c>
      <c r="E93" s="4">
        <f t="shared" si="3"/>
        <v>62.5</v>
      </c>
    </row>
    <row r="94" spans="2:5" x14ac:dyDescent="0.25">
      <c r="B94" s="1">
        <v>7</v>
      </c>
      <c r="C94" s="4">
        <f t="shared" si="2"/>
        <v>21.875</v>
      </c>
      <c r="D94" s="1">
        <v>25</v>
      </c>
      <c r="E94" s="4">
        <f t="shared" si="3"/>
        <v>78.125</v>
      </c>
    </row>
    <row r="95" spans="2:5" x14ac:dyDescent="0.25">
      <c r="B95" s="1">
        <v>9</v>
      </c>
      <c r="C95" s="4">
        <f t="shared" si="2"/>
        <v>28.125</v>
      </c>
      <c r="D95" s="1">
        <v>6</v>
      </c>
      <c r="E95" s="4">
        <f t="shared" si="3"/>
        <v>18.75</v>
      </c>
    </row>
    <row r="96" spans="2:5" x14ac:dyDescent="0.25">
      <c r="B96" s="1">
        <v>6</v>
      </c>
      <c r="C96" s="4">
        <f t="shared" si="2"/>
        <v>18.75</v>
      </c>
      <c r="D96" s="1">
        <v>4</v>
      </c>
      <c r="E96" s="4">
        <f t="shared" si="3"/>
        <v>12.5</v>
      </c>
    </row>
    <row r="97" spans="2:5" x14ac:dyDescent="0.25">
      <c r="B97" s="1">
        <v>9</v>
      </c>
      <c r="C97" s="4">
        <f t="shared" si="2"/>
        <v>28.125</v>
      </c>
      <c r="D97" s="1">
        <v>18</v>
      </c>
      <c r="E97" s="4">
        <f t="shared" si="3"/>
        <v>56.25</v>
      </c>
    </row>
    <row r="98" spans="2:5" x14ac:dyDescent="0.25">
      <c r="B98" s="1">
        <v>19</v>
      </c>
      <c r="C98" s="4">
        <f t="shared" si="2"/>
        <v>59.375</v>
      </c>
      <c r="D98" s="1">
        <v>7</v>
      </c>
      <c r="E98" s="4">
        <f t="shared" si="3"/>
        <v>21.875</v>
      </c>
    </row>
    <row r="99" spans="2:5" x14ac:dyDescent="0.25">
      <c r="B99" s="1">
        <v>19</v>
      </c>
      <c r="C99" s="4">
        <f t="shared" si="2"/>
        <v>59.375</v>
      </c>
      <c r="D99" s="1">
        <v>6</v>
      </c>
      <c r="E99" s="4">
        <f t="shared" si="3"/>
        <v>18.75</v>
      </c>
    </row>
    <row r="100" spans="2:5" x14ac:dyDescent="0.25">
      <c r="B100" s="1">
        <v>7</v>
      </c>
      <c r="C100" s="4">
        <f t="shared" si="2"/>
        <v>21.875</v>
      </c>
      <c r="D100" s="1">
        <v>20</v>
      </c>
      <c r="E100" s="4">
        <f t="shared" si="3"/>
        <v>62.5</v>
      </c>
    </row>
    <row r="101" spans="2:5" x14ac:dyDescent="0.25">
      <c r="B101" s="1">
        <v>6</v>
      </c>
      <c r="C101" s="4">
        <f t="shared" si="2"/>
        <v>18.75</v>
      </c>
      <c r="D101" s="1">
        <v>27</v>
      </c>
      <c r="E101" s="4">
        <f t="shared" si="3"/>
        <v>84.375</v>
      </c>
    </row>
    <row r="102" spans="2:5" x14ac:dyDescent="0.25">
      <c r="B102" s="1">
        <v>7</v>
      </c>
      <c r="C102" s="4">
        <f t="shared" si="2"/>
        <v>21.875</v>
      </c>
      <c r="D102" s="1">
        <v>21</v>
      </c>
      <c r="E102" s="4">
        <f t="shared" si="3"/>
        <v>65.625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DC83-60B3-4071-AA34-690954F69C77}">
  <dimension ref="A1:I102"/>
  <sheetViews>
    <sheetView workbookViewId="0">
      <selection activeCell="E3" sqref="E3:E102"/>
    </sheetView>
  </sheetViews>
  <sheetFormatPr defaultRowHeight="15" x14ac:dyDescent="0.25"/>
  <cols>
    <col min="2" max="2" width="8.5703125" bestFit="1" customWidth="1"/>
  </cols>
  <sheetData>
    <row r="1" spans="1:9" x14ac:dyDescent="0.25">
      <c r="A1" s="2" t="s">
        <v>3</v>
      </c>
      <c r="B1" s="13">
        <v>1000</v>
      </c>
      <c r="C1" s="13"/>
      <c r="D1" s="13">
        <v>2000</v>
      </c>
      <c r="E1" s="13"/>
      <c r="F1" s="13">
        <v>3000</v>
      </c>
      <c r="G1" s="13"/>
      <c r="H1" s="13">
        <v>4000</v>
      </c>
      <c r="I1" s="13"/>
    </row>
    <row r="2" spans="1:9" x14ac:dyDescent="0.25">
      <c r="B2" s="5" t="s">
        <v>4</v>
      </c>
      <c r="C2" s="2" t="s">
        <v>5</v>
      </c>
      <c r="D2" s="5" t="s">
        <v>4</v>
      </c>
      <c r="E2" s="2" t="s">
        <v>5</v>
      </c>
      <c r="F2" s="5" t="s">
        <v>4</v>
      </c>
      <c r="G2" s="2" t="s">
        <v>5</v>
      </c>
      <c r="H2" s="5" t="s">
        <v>4</v>
      </c>
      <c r="I2" s="2" t="s">
        <v>5</v>
      </c>
    </row>
    <row r="3" spans="1:9" x14ac:dyDescent="0.25">
      <c r="B3" s="1">
        <v>25</v>
      </c>
      <c r="C3" s="4">
        <f>(B3/32)*100</f>
        <v>78.125</v>
      </c>
      <c r="D3" s="1">
        <v>24</v>
      </c>
      <c r="E3" s="4">
        <f>(D3/32)*100</f>
        <v>75</v>
      </c>
      <c r="F3" s="1">
        <v>28</v>
      </c>
      <c r="G3">
        <f>(F3/32)*100</f>
        <v>87.5</v>
      </c>
      <c r="H3" s="1">
        <v>30</v>
      </c>
      <c r="I3" s="4">
        <f>(H3/32)*100</f>
        <v>93.75</v>
      </c>
    </row>
    <row r="4" spans="1:9" x14ac:dyDescent="0.25">
      <c r="B4" s="1">
        <v>23</v>
      </c>
      <c r="C4" s="4">
        <f t="shared" ref="C4:C67" si="0">(B4/32)*100</f>
        <v>71.875</v>
      </c>
      <c r="D4" s="1">
        <v>29</v>
      </c>
      <c r="E4" s="4">
        <f t="shared" ref="E4:E67" si="1">(D4/32)*100</f>
        <v>90.625</v>
      </c>
      <c r="F4" s="1">
        <v>25</v>
      </c>
      <c r="G4">
        <f t="shared" ref="G4:G67" si="2">(F4/32)*100</f>
        <v>78.125</v>
      </c>
      <c r="H4" s="1">
        <v>25</v>
      </c>
      <c r="I4" s="4">
        <f t="shared" ref="I4:I67" si="3">(H4/32)*100</f>
        <v>78.125</v>
      </c>
    </row>
    <row r="5" spans="1:9" x14ac:dyDescent="0.25">
      <c r="B5" s="1">
        <v>21</v>
      </c>
      <c r="C5" s="4">
        <f t="shared" si="0"/>
        <v>65.625</v>
      </c>
      <c r="D5" s="1">
        <v>29</v>
      </c>
      <c r="E5" s="4">
        <f t="shared" si="1"/>
        <v>90.625</v>
      </c>
      <c r="F5" s="1">
        <v>32</v>
      </c>
      <c r="G5">
        <f t="shared" si="2"/>
        <v>100</v>
      </c>
      <c r="H5" s="1">
        <v>6</v>
      </c>
      <c r="I5" s="4">
        <f t="shared" si="3"/>
        <v>18.75</v>
      </c>
    </row>
    <row r="6" spans="1:9" x14ac:dyDescent="0.25">
      <c r="B6" s="1">
        <v>23</v>
      </c>
      <c r="C6" s="4">
        <f t="shared" si="0"/>
        <v>71.875</v>
      </c>
      <c r="D6" s="1">
        <v>24</v>
      </c>
      <c r="E6" s="4">
        <f t="shared" si="1"/>
        <v>75</v>
      </c>
      <c r="F6" s="1">
        <v>29</v>
      </c>
      <c r="G6">
        <f t="shared" si="2"/>
        <v>90.625</v>
      </c>
      <c r="H6" s="1">
        <v>32</v>
      </c>
      <c r="I6" s="4">
        <f t="shared" si="3"/>
        <v>100</v>
      </c>
    </row>
    <row r="7" spans="1:9" x14ac:dyDescent="0.25">
      <c r="B7" s="1">
        <v>21</v>
      </c>
      <c r="C7" s="4">
        <f t="shared" si="0"/>
        <v>65.625</v>
      </c>
      <c r="D7" s="1">
        <v>24</v>
      </c>
      <c r="E7" s="4">
        <f t="shared" si="1"/>
        <v>75</v>
      </c>
      <c r="F7" s="1">
        <v>18</v>
      </c>
      <c r="G7">
        <f t="shared" si="2"/>
        <v>56.25</v>
      </c>
      <c r="H7" s="1">
        <v>30</v>
      </c>
      <c r="I7" s="4">
        <f t="shared" si="3"/>
        <v>93.75</v>
      </c>
    </row>
    <row r="8" spans="1:9" x14ac:dyDescent="0.25">
      <c r="B8" s="1">
        <v>29</v>
      </c>
      <c r="C8" s="4">
        <f t="shared" si="0"/>
        <v>90.625</v>
      </c>
      <c r="D8" s="1">
        <v>24</v>
      </c>
      <c r="E8" s="4">
        <f t="shared" si="1"/>
        <v>75</v>
      </c>
      <c r="F8" s="1">
        <v>21</v>
      </c>
      <c r="G8">
        <f t="shared" si="2"/>
        <v>65.625</v>
      </c>
      <c r="H8" s="1">
        <v>25</v>
      </c>
      <c r="I8" s="4">
        <f t="shared" si="3"/>
        <v>78.125</v>
      </c>
    </row>
    <row r="9" spans="1:9" x14ac:dyDescent="0.25">
      <c r="B9" s="1">
        <v>18</v>
      </c>
      <c r="C9" s="4">
        <f t="shared" si="0"/>
        <v>56.25</v>
      </c>
      <c r="D9" s="1">
        <v>29</v>
      </c>
      <c r="E9" s="4">
        <f t="shared" si="1"/>
        <v>90.625</v>
      </c>
      <c r="F9" s="1">
        <v>7</v>
      </c>
      <c r="G9">
        <f t="shared" si="2"/>
        <v>21.875</v>
      </c>
      <c r="H9" s="1">
        <v>12</v>
      </c>
      <c r="I9" s="4">
        <f t="shared" si="3"/>
        <v>37.5</v>
      </c>
    </row>
    <row r="10" spans="1:9" x14ac:dyDescent="0.25">
      <c r="B10" s="1">
        <v>23</v>
      </c>
      <c r="C10" s="4">
        <f t="shared" si="0"/>
        <v>71.875</v>
      </c>
      <c r="D10" s="1">
        <v>24</v>
      </c>
      <c r="E10" s="4">
        <f t="shared" si="1"/>
        <v>75</v>
      </c>
      <c r="F10" s="1">
        <v>18</v>
      </c>
      <c r="G10">
        <f t="shared" si="2"/>
        <v>56.25</v>
      </c>
      <c r="H10" s="1">
        <v>6</v>
      </c>
      <c r="I10" s="4">
        <f t="shared" si="3"/>
        <v>18.75</v>
      </c>
    </row>
    <row r="11" spans="1:9" x14ac:dyDescent="0.25">
      <c r="B11" s="1">
        <v>19</v>
      </c>
      <c r="C11" s="4">
        <f t="shared" si="0"/>
        <v>59.375</v>
      </c>
      <c r="D11" s="1">
        <v>29</v>
      </c>
      <c r="E11" s="4">
        <f t="shared" si="1"/>
        <v>90.625</v>
      </c>
      <c r="F11" s="1">
        <v>7</v>
      </c>
      <c r="G11">
        <f t="shared" si="2"/>
        <v>21.875</v>
      </c>
      <c r="H11" s="1">
        <v>25</v>
      </c>
      <c r="I11" s="4">
        <f t="shared" si="3"/>
        <v>78.125</v>
      </c>
    </row>
    <row r="12" spans="1:9" x14ac:dyDescent="0.25">
      <c r="B12" s="1">
        <v>21</v>
      </c>
      <c r="C12" s="4">
        <f t="shared" si="0"/>
        <v>65.625</v>
      </c>
      <c r="D12" s="1">
        <v>24</v>
      </c>
      <c r="E12" s="4">
        <f t="shared" si="1"/>
        <v>75</v>
      </c>
      <c r="F12" s="1">
        <v>12</v>
      </c>
      <c r="G12">
        <f t="shared" si="2"/>
        <v>37.5</v>
      </c>
      <c r="H12" s="1">
        <v>6</v>
      </c>
      <c r="I12" s="4">
        <f t="shared" si="3"/>
        <v>18.75</v>
      </c>
    </row>
    <row r="13" spans="1:9" x14ac:dyDescent="0.25">
      <c r="B13" s="1">
        <v>29</v>
      </c>
      <c r="C13" s="4">
        <f t="shared" si="0"/>
        <v>90.625</v>
      </c>
      <c r="D13" s="1">
        <v>24</v>
      </c>
      <c r="E13" s="4">
        <f t="shared" si="1"/>
        <v>75</v>
      </c>
      <c r="F13" s="1">
        <v>25</v>
      </c>
      <c r="G13">
        <f t="shared" si="2"/>
        <v>78.125</v>
      </c>
      <c r="H13" s="1">
        <v>7</v>
      </c>
      <c r="I13" s="4">
        <f t="shared" si="3"/>
        <v>21.875</v>
      </c>
    </row>
    <row r="14" spans="1:9" x14ac:dyDescent="0.25">
      <c r="B14" s="1">
        <v>6</v>
      </c>
      <c r="C14" s="4">
        <f t="shared" si="0"/>
        <v>18.75</v>
      </c>
      <c r="D14" s="1">
        <v>29</v>
      </c>
      <c r="E14" s="4">
        <f t="shared" si="1"/>
        <v>90.625</v>
      </c>
      <c r="F14" s="1">
        <v>29</v>
      </c>
      <c r="G14">
        <f t="shared" si="2"/>
        <v>90.625</v>
      </c>
      <c r="H14" s="1">
        <v>25</v>
      </c>
      <c r="I14" s="4">
        <f t="shared" si="3"/>
        <v>78.125</v>
      </c>
    </row>
    <row r="15" spans="1:9" x14ac:dyDescent="0.25">
      <c r="B15" s="1">
        <v>12</v>
      </c>
      <c r="C15" s="4">
        <f t="shared" si="0"/>
        <v>37.5</v>
      </c>
      <c r="D15" s="1">
        <v>24</v>
      </c>
      <c r="E15" s="4">
        <f t="shared" si="1"/>
        <v>75</v>
      </c>
      <c r="F15" s="1">
        <v>12</v>
      </c>
      <c r="G15">
        <f t="shared" si="2"/>
        <v>37.5</v>
      </c>
      <c r="H15" s="1">
        <v>12</v>
      </c>
      <c r="I15" s="4">
        <f t="shared" si="3"/>
        <v>37.5</v>
      </c>
    </row>
    <row r="16" spans="1:9" x14ac:dyDescent="0.25">
      <c r="B16" s="1">
        <v>23</v>
      </c>
      <c r="C16" s="4">
        <f t="shared" si="0"/>
        <v>71.875</v>
      </c>
      <c r="D16" s="1">
        <v>29</v>
      </c>
      <c r="E16" s="4">
        <f t="shared" si="1"/>
        <v>90.625</v>
      </c>
      <c r="F16" s="1">
        <v>32</v>
      </c>
      <c r="G16">
        <f t="shared" si="2"/>
        <v>100</v>
      </c>
      <c r="H16" s="1">
        <v>25</v>
      </c>
      <c r="I16" s="4">
        <f t="shared" si="3"/>
        <v>78.125</v>
      </c>
    </row>
    <row r="17" spans="2:9" x14ac:dyDescent="0.25">
      <c r="B17" s="1">
        <v>21</v>
      </c>
      <c r="C17" s="4">
        <f t="shared" si="0"/>
        <v>65.625</v>
      </c>
      <c r="D17" s="1">
        <v>18</v>
      </c>
      <c r="E17" s="4">
        <f t="shared" si="1"/>
        <v>56.25</v>
      </c>
      <c r="F17" s="1">
        <v>23</v>
      </c>
      <c r="G17">
        <f t="shared" si="2"/>
        <v>71.875</v>
      </c>
      <c r="H17" s="1">
        <v>25</v>
      </c>
      <c r="I17" s="4">
        <f t="shared" si="3"/>
        <v>78.125</v>
      </c>
    </row>
    <row r="18" spans="2:9" x14ac:dyDescent="0.25">
      <c r="B18" s="1">
        <v>19</v>
      </c>
      <c r="C18" s="4">
        <f t="shared" si="0"/>
        <v>59.375</v>
      </c>
      <c r="D18" s="1">
        <v>24</v>
      </c>
      <c r="E18" s="4">
        <f t="shared" si="1"/>
        <v>75</v>
      </c>
      <c r="F18" s="1">
        <v>32</v>
      </c>
      <c r="G18">
        <f t="shared" si="2"/>
        <v>100</v>
      </c>
      <c r="H18" s="1">
        <v>25</v>
      </c>
      <c r="I18" s="4">
        <f t="shared" si="3"/>
        <v>78.125</v>
      </c>
    </row>
    <row r="19" spans="2:9" x14ac:dyDescent="0.25">
      <c r="B19" s="1">
        <v>21</v>
      </c>
      <c r="C19" s="4">
        <f t="shared" si="0"/>
        <v>65.625</v>
      </c>
      <c r="D19" s="1">
        <v>30</v>
      </c>
      <c r="E19" s="4">
        <f t="shared" si="1"/>
        <v>93.75</v>
      </c>
      <c r="F19" s="1">
        <v>12</v>
      </c>
      <c r="G19">
        <f t="shared" si="2"/>
        <v>37.5</v>
      </c>
      <c r="H19" s="1">
        <v>25</v>
      </c>
      <c r="I19" s="4">
        <f t="shared" si="3"/>
        <v>78.125</v>
      </c>
    </row>
    <row r="20" spans="2:9" x14ac:dyDescent="0.25">
      <c r="B20" s="1">
        <v>19</v>
      </c>
      <c r="C20" s="4">
        <f t="shared" si="0"/>
        <v>59.375</v>
      </c>
      <c r="D20" s="1">
        <v>25</v>
      </c>
      <c r="E20" s="4">
        <f t="shared" si="1"/>
        <v>78.125</v>
      </c>
      <c r="F20" s="1">
        <v>26</v>
      </c>
      <c r="G20">
        <f t="shared" si="2"/>
        <v>81.25</v>
      </c>
      <c r="H20" s="1">
        <v>6</v>
      </c>
      <c r="I20" s="4">
        <f t="shared" si="3"/>
        <v>18.75</v>
      </c>
    </row>
    <row r="21" spans="2:9" x14ac:dyDescent="0.25">
      <c r="B21" s="1">
        <v>18</v>
      </c>
      <c r="C21" s="4">
        <f t="shared" si="0"/>
        <v>56.25</v>
      </c>
      <c r="D21" s="1">
        <v>24</v>
      </c>
      <c r="E21" s="4">
        <f t="shared" si="1"/>
        <v>75</v>
      </c>
      <c r="F21" s="1">
        <v>8</v>
      </c>
      <c r="G21">
        <f t="shared" si="2"/>
        <v>25</v>
      </c>
      <c r="H21" s="1">
        <v>25</v>
      </c>
      <c r="I21" s="4">
        <f t="shared" si="3"/>
        <v>78.125</v>
      </c>
    </row>
    <row r="22" spans="2:9" x14ac:dyDescent="0.25">
      <c r="B22" s="1">
        <v>21</v>
      </c>
      <c r="C22" s="4">
        <f t="shared" si="0"/>
        <v>65.625</v>
      </c>
      <c r="D22" s="1">
        <v>29</v>
      </c>
      <c r="E22" s="4">
        <f t="shared" si="1"/>
        <v>90.625</v>
      </c>
      <c r="F22" s="1">
        <v>26</v>
      </c>
      <c r="G22">
        <f t="shared" si="2"/>
        <v>81.25</v>
      </c>
      <c r="H22" s="1">
        <v>32</v>
      </c>
      <c r="I22" s="4">
        <f t="shared" si="3"/>
        <v>100</v>
      </c>
    </row>
    <row r="23" spans="2:9" x14ac:dyDescent="0.25">
      <c r="B23" s="1">
        <v>20</v>
      </c>
      <c r="C23" s="4">
        <f t="shared" si="0"/>
        <v>62.5</v>
      </c>
      <c r="D23" s="1">
        <v>24</v>
      </c>
      <c r="E23" s="4">
        <f t="shared" si="1"/>
        <v>75</v>
      </c>
      <c r="F23" s="1">
        <v>8</v>
      </c>
      <c r="G23">
        <f t="shared" si="2"/>
        <v>25</v>
      </c>
      <c r="H23" s="1">
        <v>32</v>
      </c>
      <c r="I23" s="4">
        <f t="shared" si="3"/>
        <v>100</v>
      </c>
    </row>
    <row r="24" spans="2:9" x14ac:dyDescent="0.25">
      <c r="B24" s="1">
        <v>12</v>
      </c>
      <c r="C24" s="4">
        <f t="shared" si="0"/>
        <v>37.5</v>
      </c>
      <c r="D24" s="1">
        <v>30</v>
      </c>
      <c r="E24" s="4">
        <f t="shared" si="1"/>
        <v>93.75</v>
      </c>
      <c r="F24" s="1">
        <v>6</v>
      </c>
      <c r="G24">
        <f t="shared" si="2"/>
        <v>18.75</v>
      </c>
      <c r="H24" s="1">
        <v>32</v>
      </c>
      <c r="I24" s="4">
        <f t="shared" si="3"/>
        <v>100</v>
      </c>
    </row>
    <row r="25" spans="2:9" x14ac:dyDescent="0.25">
      <c r="B25" s="1">
        <v>23</v>
      </c>
      <c r="C25" s="4">
        <f t="shared" si="0"/>
        <v>71.875</v>
      </c>
      <c r="D25" s="1">
        <v>25</v>
      </c>
      <c r="E25" s="4">
        <f t="shared" si="1"/>
        <v>78.125</v>
      </c>
      <c r="F25" s="1">
        <v>21</v>
      </c>
      <c r="G25">
        <f t="shared" si="2"/>
        <v>65.625</v>
      </c>
      <c r="H25" s="1">
        <v>7</v>
      </c>
      <c r="I25" s="4">
        <f t="shared" si="3"/>
        <v>21.875</v>
      </c>
    </row>
    <row r="26" spans="2:9" x14ac:dyDescent="0.25">
      <c r="B26" s="1">
        <v>21</v>
      </c>
      <c r="C26" s="4">
        <f t="shared" si="0"/>
        <v>65.625</v>
      </c>
      <c r="D26" s="1">
        <v>8</v>
      </c>
      <c r="E26" s="4">
        <f t="shared" si="1"/>
        <v>25</v>
      </c>
      <c r="F26" s="1">
        <v>26</v>
      </c>
      <c r="G26">
        <f t="shared" si="2"/>
        <v>81.25</v>
      </c>
      <c r="H26" s="1">
        <v>25</v>
      </c>
      <c r="I26" s="4">
        <f t="shared" si="3"/>
        <v>78.125</v>
      </c>
    </row>
    <row r="27" spans="2:9" x14ac:dyDescent="0.25">
      <c r="B27" s="1">
        <v>21</v>
      </c>
      <c r="C27" s="4">
        <f t="shared" si="0"/>
        <v>65.625</v>
      </c>
      <c r="D27" s="1">
        <v>30</v>
      </c>
      <c r="E27" s="4">
        <f t="shared" si="1"/>
        <v>93.75</v>
      </c>
      <c r="F27" s="1">
        <v>25</v>
      </c>
      <c r="G27">
        <f t="shared" si="2"/>
        <v>78.125</v>
      </c>
      <c r="H27" s="1">
        <v>6</v>
      </c>
      <c r="I27" s="4">
        <f t="shared" si="3"/>
        <v>18.75</v>
      </c>
    </row>
    <row r="28" spans="2:9" x14ac:dyDescent="0.25">
      <c r="B28" s="1">
        <v>18</v>
      </c>
      <c r="C28" s="4">
        <f t="shared" si="0"/>
        <v>56.25</v>
      </c>
      <c r="D28" s="1">
        <v>23</v>
      </c>
      <c r="E28" s="4">
        <f t="shared" si="1"/>
        <v>71.875</v>
      </c>
      <c r="F28" s="1">
        <v>27</v>
      </c>
      <c r="G28">
        <f t="shared" si="2"/>
        <v>84.375</v>
      </c>
      <c r="H28" s="1">
        <v>12</v>
      </c>
      <c r="I28" s="4">
        <f t="shared" si="3"/>
        <v>37.5</v>
      </c>
    </row>
    <row r="29" spans="2:9" x14ac:dyDescent="0.25">
      <c r="B29" s="1">
        <v>27</v>
      </c>
      <c r="C29" s="4">
        <f t="shared" si="0"/>
        <v>84.375</v>
      </c>
      <c r="D29" s="1">
        <v>8</v>
      </c>
      <c r="E29" s="4">
        <f t="shared" si="1"/>
        <v>25</v>
      </c>
      <c r="F29" s="1">
        <v>26</v>
      </c>
      <c r="G29">
        <f t="shared" si="2"/>
        <v>81.25</v>
      </c>
      <c r="H29" s="1">
        <v>12</v>
      </c>
      <c r="I29" s="4">
        <f t="shared" si="3"/>
        <v>37.5</v>
      </c>
    </row>
    <row r="30" spans="2:9" x14ac:dyDescent="0.25">
      <c r="B30" s="1">
        <v>17</v>
      </c>
      <c r="C30" s="4">
        <f t="shared" si="0"/>
        <v>53.125</v>
      </c>
      <c r="D30" s="1">
        <v>8</v>
      </c>
      <c r="E30" s="4">
        <f t="shared" si="1"/>
        <v>25</v>
      </c>
      <c r="F30" s="1">
        <v>28</v>
      </c>
      <c r="G30">
        <f t="shared" si="2"/>
        <v>87.5</v>
      </c>
      <c r="H30" s="1">
        <v>25</v>
      </c>
      <c r="I30" s="4">
        <f t="shared" si="3"/>
        <v>78.125</v>
      </c>
    </row>
    <row r="31" spans="2:9" x14ac:dyDescent="0.25">
      <c r="B31" s="1">
        <v>25</v>
      </c>
      <c r="C31" s="4">
        <f t="shared" si="0"/>
        <v>78.125</v>
      </c>
      <c r="D31" s="1">
        <v>24</v>
      </c>
      <c r="E31" s="4">
        <f t="shared" si="1"/>
        <v>75</v>
      </c>
      <c r="F31" s="1">
        <v>25</v>
      </c>
      <c r="G31">
        <f t="shared" si="2"/>
        <v>78.125</v>
      </c>
      <c r="H31" s="1">
        <v>25</v>
      </c>
      <c r="I31" s="4">
        <f t="shared" si="3"/>
        <v>78.125</v>
      </c>
    </row>
    <row r="32" spans="2:9" x14ac:dyDescent="0.25">
      <c r="B32" s="1">
        <v>7</v>
      </c>
      <c r="C32" s="4">
        <f t="shared" si="0"/>
        <v>21.875</v>
      </c>
      <c r="D32" s="1">
        <v>30</v>
      </c>
      <c r="E32" s="4">
        <f t="shared" si="1"/>
        <v>93.75</v>
      </c>
      <c r="F32" s="1">
        <v>8</v>
      </c>
      <c r="G32">
        <f t="shared" si="2"/>
        <v>25</v>
      </c>
      <c r="H32" s="1">
        <v>25</v>
      </c>
      <c r="I32" s="4">
        <f t="shared" si="3"/>
        <v>78.125</v>
      </c>
    </row>
    <row r="33" spans="2:9" x14ac:dyDescent="0.25">
      <c r="B33" s="1">
        <v>21</v>
      </c>
      <c r="C33" s="4">
        <f t="shared" si="0"/>
        <v>65.625</v>
      </c>
      <c r="D33" s="1">
        <v>20</v>
      </c>
      <c r="E33" s="4">
        <f t="shared" si="1"/>
        <v>62.5</v>
      </c>
      <c r="F33" s="1">
        <v>28</v>
      </c>
      <c r="G33">
        <f t="shared" si="2"/>
        <v>87.5</v>
      </c>
      <c r="H33" s="1">
        <v>25</v>
      </c>
      <c r="I33" s="4">
        <f t="shared" si="3"/>
        <v>78.125</v>
      </c>
    </row>
    <row r="34" spans="2:9" x14ac:dyDescent="0.25">
      <c r="B34" s="1">
        <v>29</v>
      </c>
      <c r="C34" s="4">
        <f t="shared" si="0"/>
        <v>90.625</v>
      </c>
      <c r="D34" s="1">
        <v>24</v>
      </c>
      <c r="E34" s="4">
        <f t="shared" si="1"/>
        <v>75</v>
      </c>
      <c r="F34" s="1">
        <v>28</v>
      </c>
      <c r="G34">
        <f t="shared" si="2"/>
        <v>87.5</v>
      </c>
      <c r="H34" s="1">
        <v>25</v>
      </c>
      <c r="I34" s="4">
        <f t="shared" si="3"/>
        <v>78.125</v>
      </c>
    </row>
    <row r="35" spans="2:9" x14ac:dyDescent="0.25">
      <c r="B35" s="1">
        <v>7</v>
      </c>
      <c r="C35" s="4">
        <f t="shared" si="0"/>
        <v>21.875</v>
      </c>
      <c r="D35" s="1">
        <v>29</v>
      </c>
      <c r="E35" s="4">
        <f t="shared" si="1"/>
        <v>90.625</v>
      </c>
      <c r="F35" s="1">
        <v>25</v>
      </c>
      <c r="G35">
        <f t="shared" si="2"/>
        <v>78.125</v>
      </c>
      <c r="H35" s="1">
        <v>6</v>
      </c>
      <c r="I35" s="4">
        <f t="shared" si="3"/>
        <v>18.75</v>
      </c>
    </row>
    <row r="36" spans="2:9" x14ac:dyDescent="0.25">
      <c r="B36" s="1">
        <v>23</v>
      </c>
      <c r="C36" s="4">
        <f t="shared" si="0"/>
        <v>71.875</v>
      </c>
      <c r="D36" s="1">
        <v>23</v>
      </c>
      <c r="E36" s="4">
        <f t="shared" si="1"/>
        <v>71.875</v>
      </c>
      <c r="F36" s="1">
        <v>8</v>
      </c>
      <c r="G36">
        <f t="shared" si="2"/>
        <v>25</v>
      </c>
      <c r="H36" s="1">
        <v>23</v>
      </c>
      <c r="I36" s="4">
        <f t="shared" si="3"/>
        <v>71.875</v>
      </c>
    </row>
    <row r="37" spans="2:9" x14ac:dyDescent="0.25">
      <c r="B37" s="1">
        <v>21</v>
      </c>
      <c r="C37" s="4">
        <f t="shared" si="0"/>
        <v>65.625</v>
      </c>
      <c r="D37" s="1">
        <v>25</v>
      </c>
      <c r="E37" s="4">
        <f t="shared" si="1"/>
        <v>78.125</v>
      </c>
      <c r="F37" s="1">
        <v>29</v>
      </c>
      <c r="G37">
        <f t="shared" si="2"/>
        <v>90.625</v>
      </c>
      <c r="H37" s="1">
        <v>25</v>
      </c>
      <c r="I37" s="4">
        <f t="shared" si="3"/>
        <v>78.125</v>
      </c>
    </row>
    <row r="38" spans="2:9" x14ac:dyDescent="0.25">
      <c r="B38" s="1">
        <v>23</v>
      </c>
      <c r="C38" s="4">
        <f t="shared" si="0"/>
        <v>71.875</v>
      </c>
      <c r="D38" s="1">
        <v>29</v>
      </c>
      <c r="E38" s="4">
        <f t="shared" si="1"/>
        <v>90.625</v>
      </c>
      <c r="F38" s="1">
        <v>18</v>
      </c>
      <c r="G38">
        <f t="shared" si="2"/>
        <v>56.25</v>
      </c>
      <c r="H38" s="1">
        <v>7</v>
      </c>
      <c r="I38" s="4">
        <f t="shared" si="3"/>
        <v>21.875</v>
      </c>
    </row>
    <row r="39" spans="2:9" x14ac:dyDescent="0.25">
      <c r="B39" s="1">
        <v>19</v>
      </c>
      <c r="C39" s="4">
        <f t="shared" si="0"/>
        <v>59.375</v>
      </c>
      <c r="D39" s="1">
        <v>29</v>
      </c>
      <c r="E39" s="4">
        <f t="shared" si="1"/>
        <v>90.625</v>
      </c>
      <c r="F39" s="1">
        <v>25</v>
      </c>
      <c r="G39">
        <f t="shared" si="2"/>
        <v>78.125</v>
      </c>
      <c r="H39" s="1">
        <v>25</v>
      </c>
      <c r="I39" s="4">
        <f t="shared" si="3"/>
        <v>78.125</v>
      </c>
    </row>
    <row r="40" spans="2:9" x14ac:dyDescent="0.25">
      <c r="B40" s="1">
        <v>18</v>
      </c>
      <c r="C40" s="4">
        <f t="shared" si="0"/>
        <v>56.25</v>
      </c>
      <c r="D40" s="1">
        <v>29</v>
      </c>
      <c r="E40" s="4">
        <f t="shared" si="1"/>
        <v>90.625</v>
      </c>
      <c r="F40" s="1">
        <v>25</v>
      </c>
      <c r="G40">
        <f t="shared" si="2"/>
        <v>78.125</v>
      </c>
      <c r="H40" s="1">
        <v>25</v>
      </c>
      <c r="I40" s="4">
        <f t="shared" si="3"/>
        <v>78.125</v>
      </c>
    </row>
    <row r="41" spans="2:9" x14ac:dyDescent="0.25">
      <c r="B41" s="1">
        <v>23</v>
      </c>
      <c r="C41" s="4">
        <f t="shared" si="0"/>
        <v>71.875</v>
      </c>
      <c r="D41" s="1">
        <v>24</v>
      </c>
      <c r="E41" s="4">
        <f t="shared" si="1"/>
        <v>75</v>
      </c>
      <c r="F41" s="1">
        <v>25</v>
      </c>
      <c r="G41">
        <f t="shared" si="2"/>
        <v>78.125</v>
      </c>
      <c r="H41" s="1">
        <v>23</v>
      </c>
      <c r="I41" s="4">
        <f t="shared" si="3"/>
        <v>71.875</v>
      </c>
    </row>
    <row r="42" spans="2:9" x14ac:dyDescent="0.25">
      <c r="B42" s="1">
        <v>6</v>
      </c>
      <c r="C42" s="4">
        <f t="shared" si="0"/>
        <v>18.75</v>
      </c>
      <c r="D42" s="1">
        <v>29</v>
      </c>
      <c r="E42" s="4">
        <f t="shared" si="1"/>
        <v>90.625</v>
      </c>
      <c r="F42" s="1">
        <v>27</v>
      </c>
      <c r="G42">
        <f t="shared" si="2"/>
        <v>84.375</v>
      </c>
      <c r="H42" s="1">
        <v>25</v>
      </c>
      <c r="I42" s="4">
        <f t="shared" si="3"/>
        <v>78.125</v>
      </c>
    </row>
    <row r="43" spans="2:9" x14ac:dyDescent="0.25">
      <c r="B43" s="1">
        <v>17</v>
      </c>
      <c r="C43" s="4">
        <f t="shared" si="0"/>
        <v>53.125</v>
      </c>
      <c r="D43" s="1">
        <v>24</v>
      </c>
      <c r="E43" s="4">
        <f t="shared" si="1"/>
        <v>75</v>
      </c>
      <c r="F43" s="1">
        <v>12</v>
      </c>
      <c r="G43">
        <f t="shared" si="2"/>
        <v>37.5</v>
      </c>
      <c r="H43" s="1">
        <v>7</v>
      </c>
      <c r="I43" s="4">
        <f t="shared" si="3"/>
        <v>21.875</v>
      </c>
    </row>
    <row r="44" spans="2:9" x14ac:dyDescent="0.25">
      <c r="B44" s="1">
        <v>8</v>
      </c>
      <c r="C44" s="4">
        <f t="shared" si="0"/>
        <v>25</v>
      </c>
      <c r="D44" s="1">
        <v>24</v>
      </c>
      <c r="E44" s="4">
        <f t="shared" si="1"/>
        <v>75</v>
      </c>
      <c r="F44" s="1">
        <v>19</v>
      </c>
      <c r="G44">
        <f t="shared" si="2"/>
        <v>59.375</v>
      </c>
      <c r="H44" s="1">
        <v>6</v>
      </c>
      <c r="I44" s="4">
        <f t="shared" si="3"/>
        <v>18.75</v>
      </c>
    </row>
    <row r="45" spans="2:9" x14ac:dyDescent="0.25">
      <c r="B45" s="1">
        <v>23</v>
      </c>
      <c r="C45" s="4">
        <f t="shared" si="0"/>
        <v>71.875</v>
      </c>
      <c r="D45" s="1">
        <v>29</v>
      </c>
      <c r="E45" s="4">
        <f t="shared" si="1"/>
        <v>90.625</v>
      </c>
      <c r="F45" s="1">
        <v>12</v>
      </c>
      <c r="G45">
        <f t="shared" si="2"/>
        <v>37.5</v>
      </c>
      <c r="H45" s="1">
        <v>6</v>
      </c>
      <c r="I45" s="4">
        <f t="shared" si="3"/>
        <v>18.75</v>
      </c>
    </row>
    <row r="46" spans="2:9" x14ac:dyDescent="0.25">
      <c r="B46" s="1">
        <v>21</v>
      </c>
      <c r="C46" s="4">
        <f t="shared" si="0"/>
        <v>65.625</v>
      </c>
      <c r="D46" s="1">
        <v>29</v>
      </c>
      <c r="E46" s="4">
        <f t="shared" si="1"/>
        <v>90.625</v>
      </c>
      <c r="F46" s="1">
        <v>32</v>
      </c>
      <c r="G46">
        <f t="shared" si="2"/>
        <v>100</v>
      </c>
      <c r="H46" s="1">
        <v>25</v>
      </c>
      <c r="I46" s="4">
        <f t="shared" si="3"/>
        <v>78.125</v>
      </c>
    </row>
    <row r="47" spans="2:9" x14ac:dyDescent="0.25">
      <c r="B47" s="1">
        <v>18</v>
      </c>
      <c r="C47" s="4">
        <f t="shared" si="0"/>
        <v>56.25</v>
      </c>
      <c r="D47" s="1">
        <v>24</v>
      </c>
      <c r="E47" s="4">
        <f t="shared" si="1"/>
        <v>75</v>
      </c>
      <c r="F47" s="1">
        <v>20</v>
      </c>
      <c r="G47">
        <f t="shared" si="2"/>
        <v>62.5</v>
      </c>
      <c r="H47" s="1">
        <v>25</v>
      </c>
      <c r="I47" s="4">
        <f t="shared" si="3"/>
        <v>78.125</v>
      </c>
    </row>
    <row r="48" spans="2:9" x14ac:dyDescent="0.25">
      <c r="B48" s="1">
        <v>23</v>
      </c>
      <c r="C48" s="4">
        <f t="shared" si="0"/>
        <v>71.875</v>
      </c>
      <c r="D48" s="1">
        <v>30</v>
      </c>
      <c r="E48" s="4">
        <f t="shared" si="1"/>
        <v>93.75</v>
      </c>
      <c r="F48" s="1">
        <v>26</v>
      </c>
      <c r="G48">
        <f t="shared" si="2"/>
        <v>81.25</v>
      </c>
      <c r="H48" s="1">
        <v>7</v>
      </c>
      <c r="I48" s="4">
        <f t="shared" si="3"/>
        <v>21.875</v>
      </c>
    </row>
    <row r="49" spans="2:9" x14ac:dyDescent="0.25">
      <c r="B49" s="1">
        <v>6</v>
      </c>
      <c r="C49" s="4">
        <f t="shared" si="0"/>
        <v>18.75</v>
      </c>
      <c r="D49" s="1">
        <v>25</v>
      </c>
      <c r="E49" s="4">
        <f t="shared" si="1"/>
        <v>78.125</v>
      </c>
      <c r="F49" s="1">
        <v>7</v>
      </c>
      <c r="G49">
        <f t="shared" si="2"/>
        <v>21.875</v>
      </c>
      <c r="H49" s="1">
        <v>12</v>
      </c>
      <c r="I49" s="4">
        <f t="shared" si="3"/>
        <v>37.5</v>
      </c>
    </row>
    <row r="50" spans="2:9" x14ac:dyDescent="0.25">
      <c r="B50" s="1">
        <v>18</v>
      </c>
      <c r="C50" s="4">
        <f t="shared" si="0"/>
        <v>56.25</v>
      </c>
      <c r="D50" s="1">
        <v>18</v>
      </c>
      <c r="E50" s="4">
        <f t="shared" si="1"/>
        <v>56.25</v>
      </c>
      <c r="F50" s="1">
        <v>7</v>
      </c>
      <c r="G50">
        <f t="shared" si="2"/>
        <v>21.875</v>
      </c>
      <c r="H50" s="1">
        <v>6</v>
      </c>
      <c r="I50" s="4">
        <f t="shared" si="3"/>
        <v>18.75</v>
      </c>
    </row>
    <row r="51" spans="2:9" x14ac:dyDescent="0.25">
      <c r="B51" s="1">
        <v>20</v>
      </c>
      <c r="C51" s="4">
        <f t="shared" si="0"/>
        <v>62.5</v>
      </c>
      <c r="D51" s="1">
        <v>24</v>
      </c>
      <c r="E51" s="4">
        <f t="shared" si="1"/>
        <v>75</v>
      </c>
      <c r="F51" s="1">
        <v>12</v>
      </c>
      <c r="G51">
        <f t="shared" si="2"/>
        <v>37.5</v>
      </c>
      <c r="H51" s="1">
        <v>25</v>
      </c>
      <c r="I51" s="4">
        <f t="shared" si="3"/>
        <v>78.125</v>
      </c>
    </row>
    <row r="52" spans="2:9" x14ac:dyDescent="0.25">
      <c r="B52" s="1">
        <v>6</v>
      </c>
      <c r="C52" s="4">
        <f t="shared" si="0"/>
        <v>18.75</v>
      </c>
      <c r="D52" s="1">
        <v>27</v>
      </c>
      <c r="E52" s="4">
        <f t="shared" si="1"/>
        <v>84.375</v>
      </c>
      <c r="F52" s="1">
        <v>25</v>
      </c>
      <c r="G52">
        <f t="shared" si="2"/>
        <v>78.125</v>
      </c>
      <c r="H52" s="1">
        <v>7</v>
      </c>
      <c r="I52" s="4">
        <f t="shared" si="3"/>
        <v>21.875</v>
      </c>
    </row>
    <row r="53" spans="2:9" x14ac:dyDescent="0.25">
      <c r="B53" s="1">
        <v>21</v>
      </c>
      <c r="C53" s="4">
        <f t="shared" si="0"/>
        <v>65.625</v>
      </c>
      <c r="D53" s="1">
        <v>23</v>
      </c>
      <c r="E53" s="4">
        <f t="shared" si="1"/>
        <v>71.875</v>
      </c>
      <c r="F53" s="1">
        <v>29</v>
      </c>
      <c r="G53">
        <f t="shared" si="2"/>
        <v>90.625</v>
      </c>
      <c r="H53" s="1">
        <v>6</v>
      </c>
      <c r="I53" s="4">
        <f t="shared" si="3"/>
        <v>18.75</v>
      </c>
    </row>
    <row r="54" spans="2:9" x14ac:dyDescent="0.25">
      <c r="B54" s="1">
        <v>20</v>
      </c>
      <c r="C54" s="4">
        <f t="shared" si="0"/>
        <v>62.5</v>
      </c>
      <c r="D54" s="1">
        <v>8</v>
      </c>
      <c r="E54" s="4">
        <f t="shared" si="1"/>
        <v>25</v>
      </c>
      <c r="F54" s="1">
        <v>26</v>
      </c>
      <c r="G54">
        <f t="shared" si="2"/>
        <v>81.25</v>
      </c>
      <c r="H54" s="1">
        <v>25</v>
      </c>
      <c r="I54" s="4">
        <f t="shared" si="3"/>
        <v>78.125</v>
      </c>
    </row>
    <row r="55" spans="2:9" x14ac:dyDescent="0.25">
      <c r="B55" s="1">
        <v>12</v>
      </c>
      <c r="C55" s="4">
        <f t="shared" si="0"/>
        <v>37.5</v>
      </c>
      <c r="D55" s="1">
        <v>8</v>
      </c>
      <c r="E55" s="4">
        <f t="shared" si="1"/>
        <v>25</v>
      </c>
      <c r="F55" s="1">
        <v>25</v>
      </c>
      <c r="G55">
        <f t="shared" si="2"/>
        <v>78.125</v>
      </c>
      <c r="H55" s="1">
        <v>12</v>
      </c>
      <c r="I55" s="4">
        <f t="shared" si="3"/>
        <v>37.5</v>
      </c>
    </row>
    <row r="56" spans="2:9" x14ac:dyDescent="0.25">
      <c r="B56" s="1">
        <v>6</v>
      </c>
      <c r="C56" s="4">
        <f t="shared" si="0"/>
        <v>18.75</v>
      </c>
      <c r="D56" s="1">
        <v>29</v>
      </c>
      <c r="E56" s="4">
        <f t="shared" si="1"/>
        <v>90.625</v>
      </c>
      <c r="F56" s="1">
        <v>25</v>
      </c>
      <c r="G56">
        <f t="shared" si="2"/>
        <v>78.125</v>
      </c>
      <c r="H56" s="1">
        <v>25</v>
      </c>
      <c r="I56" s="4">
        <f t="shared" si="3"/>
        <v>78.125</v>
      </c>
    </row>
    <row r="57" spans="2:9" x14ac:dyDescent="0.25">
      <c r="B57" s="1">
        <v>21</v>
      </c>
      <c r="C57" s="4">
        <f t="shared" si="0"/>
        <v>65.625</v>
      </c>
      <c r="D57" s="1">
        <v>18</v>
      </c>
      <c r="E57" s="4">
        <f t="shared" si="1"/>
        <v>56.25</v>
      </c>
      <c r="F57" s="1">
        <v>29</v>
      </c>
      <c r="G57">
        <f t="shared" si="2"/>
        <v>90.625</v>
      </c>
      <c r="H57" s="1">
        <v>23</v>
      </c>
      <c r="I57" s="4">
        <f t="shared" si="3"/>
        <v>71.875</v>
      </c>
    </row>
    <row r="58" spans="2:9" x14ac:dyDescent="0.25">
      <c r="B58" s="1">
        <v>20</v>
      </c>
      <c r="C58" s="4">
        <f t="shared" si="0"/>
        <v>62.5</v>
      </c>
      <c r="D58" s="1">
        <v>29</v>
      </c>
      <c r="E58" s="4">
        <f t="shared" si="1"/>
        <v>90.625</v>
      </c>
      <c r="F58" s="1">
        <v>26</v>
      </c>
      <c r="G58">
        <f t="shared" si="2"/>
        <v>81.25</v>
      </c>
      <c r="H58" s="1">
        <v>25</v>
      </c>
      <c r="I58" s="4">
        <f t="shared" si="3"/>
        <v>78.125</v>
      </c>
    </row>
    <row r="59" spans="2:9" x14ac:dyDescent="0.25">
      <c r="B59" s="1">
        <v>18</v>
      </c>
      <c r="C59" s="4">
        <f t="shared" si="0"/>
        <v>56.25</v>
      </c>
      <c r="D59" s="1">
        <v>4</v>
      </c>
      <c r="E59" s="4">
        <f t="shared" si="1"/>
        <v>12.5</v>
      </c>
      <c r="F59" s="1">
        <v>12</v>
      </c>
      <c r="G59">
        <f t="shared" si="2"/>
        <v>37.5</v>
      </c>
      <c r="H59" s="1">
        <v>6</v>
      </c>
      <c r="I59" s="4">
        <f t="shared" si="3"/>
        <v>18.75</v>
      </c>
    </row>
    <row r="60" spans="2:9" x14ac:dyDescent="0.25">
      <c r="B60" s="1">
        <v>23</v>
      </c>
      <c r="C60" s="4">
        <f t="shared" si="0"/>
        <v>71.875</v>
      </c>
      <c r="D60" s="1">
        <v>30</v>
      </c>
      <c r="E60" s="4">
        <f t="shared" si="1"/>
        <v>93.75</v>
      </c>
      <c r="F60" s="1">
        <v>29</v>
      </c>
      <c r="G60">
        <f t="shared" si="2"/>
        <v>90.625</v>
      </c>
      <c r="H60" s="1">
        <v>23</v>
      </c>
      <c r="I60" s="4">
        <f t="shared" si="3"/>
        <v>71.875</v>
      </c>
    </row>
    <row r="61" spans="2:9" x14ac:dyDescent="0.25">
      <c r="B61" s="1">
        <v>17</v>
      </c>
      <c r="C61" s="4">
        <f t="shared" si="0"/>
        <v>53.125</v>
      </c>
      <c r="D61" s="1">
        <v>20</v>
      </c>
      <c r="E61" s="4">
        <f t="shared" si="1"/>
        <v>62.5</v>
      </c>
      <c r="F61" s="1">
        <v>21</v>
      </c>
      <c r="G61">
        <f t="shared" si="2"/>
        <v>65.625</v>
      </c>
      <c r="H61" s="1">
        <v>12</v>
      </c>
      <c r="I61" s="4">
        <f t="shared" si="3"/>
        <v>37.5</v>
      </c>
    </row>
    <row r="62" spans="2:9" x14ac:dyDescent="0.25">
      <c r="B62" s="1">
        <v>19</v>
      </c>
      <c r="C62" s="4">
        <f t="shared" si="0"/>
        <v>59.375</v>
      </c>
      <c r="D62" s="1">
        <v>4</v>
      </c>
      <c r="E62" s="4">
        <f t="shared" si="1"/>
        <v>12.5</v>
      </c>
      <c r="F62" s="1">
        <v>8</v>
      </c>
      <c r="G62">
        <f t="shared" si="2"/>
        <v>25</v>
      </c>
      <c r="H62" s="1">
        <v>12</v>
      </c>
      <c r="I62" s="4">
        <f t="shared" si="3"/>
        <v>37.5</v>
      </c>
    </row>
    <row r="63" spans="2:9" x14ac:dyDescent="0.25">
      <c r="B63" s="1">
        <v>6</v>
      </c>
      <c r="C63" s="4">
        <f t="shared" si="0"/>
        <v>18.75</v>
      </c>
      <c r="D63" s="1">
        <v>20</v>
      </c>
      <c r="E63" s="4">
        <f t="shared" si="1"/>
        <v>62.5</v>
      </c>
      <c r="F63" s="1">
        <v>25</v>
      </c>
      <c r="G63">
        <f t="shared" si="2"/>
        <v>78.125</v>
      </c>
      <c r="H63" s="1">
        <v>25</v>
      </c>
      <c r="I63" s="4">
        <f t="shared" si="3"/>
        <v>78.125</v>
      </c>
    </row>
    <row r="64" spans="2:9" x14ac:dyDescent="0.25">
      <c r="B64" s="1">
        <v>21</v>
      </c>
      <c r="C64" s="4">
        <f t="shared" si="0"/>
        <v>65.625</v>
      </c>
      <c r="D64" s="1">
        <v>24</v>
      </c>
      <c r="E64" s="4">
        <f t="shared" si="1"/>
        <v>75</v>
      </c>
      <c r="F64" s="1">
        <v>7</v>
      </c>
      <c r="G64">
        <f t="shared" si="2"/>
        <v>21.875</v>
      </c>
      <c r="H64" s="1">
        <v>6</v>
      </c>
      <c r="I64" s="4">
        <f t="shared" si="3"/>
        <v>18.75</v>
      </c>
    </row>
    <row r="65" spans="2:9" x14ac:dyDescent="0.25">
      <c r="B65" s="1">
        <v>21</v>
      </c>
      <c r="C65" s="4">
        <f t="shared" si="0"/>
        <v>65.625</v>
      </c>
      <c r="D65" s="1">
        <v>29</v>
      </c>
      <c r="E65" s="4">
        <f t="shared" si="1"/>
        <v>90.625</v>
      </c>
      <c r="F65" s="1">
        <v>26</v>
      </c>
      <c r="G65">
        <f t="shared" si="2"/>
        <v>81.25</v>
      </c>
      <c r="H65" s="1">
        <v>25</v>
      </c>
      <c r="I65" s="4">
        <f t="shared" si="3"/>
        <v>78.125</v>
      </c>
    </row>
    <row r="66" spans="2:9" x14ac:dyDescent="0.25">
      <c r="B66" s="1">
        <v>18</v>
      </c>
      <c r="C66" s="4">
        <f t="shared" si="0"/>
        <v>56.25</v>
      </c>
      <c r="D66" s="1">
        <v>29</v>
      </c>
      <c r="E66" s="4">
        <f t="shared" si="1"/>
        <v>90.625</v>
      </c>
      <c r="F66" s="1">
        <v>8</v>
      </c>
      <c r="G66">
        <f t="shared" si="2"/>
        <v>25</v>
      </c>
      <c r="H66" s="1">
        <v>7</v>
      </c>
      <c r="I66" s="4">
        <f t="shared" si="3"/>
        <v>21.875</v>
      </c>
    </row>
    <row r="67" spans="2:9" x14ac:dyDescent="0.25">
      <c r="B67" s="1">
        <v>23</v>
      </c>
      <c r="C67" s="4">
        <f t="shared" si="0"/>
        <v>71.875</v>
      </c>
      <c r="D67" s="1">
        <v>29</v>
      </c>
      <c r="E67" s="4">
        <f t="shared" si="1"/>
        <v>90.625</v>
      </c>
      <c r="F67" s="1">
        <v>26</v>
      </c>
      <c r="G67">
        <f t="shared" si="2"/>
        <v>81.25</v>
      </c>
      <c r="H67" s="1">
        <v>25</v>
      </c>
      <c r="I67" s="4">
        <f t="shared" si="3"/>
        <v>78.125</v>
      </c>
    </row>
    <row r="68" spans="2:9" x14ac:dyDescent="0.25">
      <c r="B68" s="1">
        <v>6</v>
      </c>
      <c r="C68" s="4">
        <f t="shared" ref="C68:C102" si="4">(B68/32)*100</f>
        <v>18.75</v>
      </c>
      <c r="D68" s="1">
        <v>23</v>
      </c>
      <c r="E68" s="4">
        <f t="shared" ref="E68:E102" si="5">(D68/32)*100</f>
        <v>71.875</v>
      </c>
      <c r="F68" s="1">
        <v>26</v>
      </c>
      <c r="G68">
        <f t="shared" ref="G68:G102" si="6">(F68/32)*100</f>
        <v>81.25</v>
      </c>
      <c r="H68" s="1">
        <v>6</v>
      </c>
      <c r="I68" s="4">
        <f t="shared" ref="I68:I102" si="7">(H68/32)*100</f>
        <v>18.75</v>
      </c>
    </row>
    <row r="69" spans="2:9" x14ac:dyDescent="0.25">
      <c r="B69" s="1">
        <v>6</v>
      </c>
      <c r="C69" s="4">
        <f t="shared" si="4"/>
        <v>18.75</v>
      </c>
      <c r="D69" s="1">
        <v>31</v>
      </c>
      <c r="E69" s="4">
        <f t="shared" si="5"/>
        <v>96.875</v>
      </c>
      <c r="F69" s="1">
        <v>26</v>
      </c>
      <c r="G69">
        <f t="shared" si="6"/>
        <v>81.25</v>
      </c>
      <c r="H69" s="1">
        <v>25</v>
      </c>
      <c r="I69" s="4">
        <f t="shared" si="7"/>
        <v>78.125</v>
      </c>
    </row>
    <row r="70" spans="2:9" x14ac:dyDescent="0.25">
      <c r="B70" s="1">
        <v>6</v>
      </c>
      <c r="C70" s="4">
        <f t="shared" si="4"/>
        <v>18.75</v>
      </c>
      <c r="D70" s="1">
        <v>6</v>
      </c>
      <c r="E70" s="4">
        <f t="shared" si="5"/>
        <v>18.75</v>
      </c>
      <c r="F70" s="1">
        <v>25</v>
      </c>
      <c r="G70">
        <f t="shared" si="6"/>
        <v>78.125</v>
      </c>
      <c r="H70" s="1">
        <v>6</v>
      </c>
      <c r="I70" s="4">
        <f t="shared" si="7"/>
        <v>18.75</v>
      </c>
    </row>
    <row r="71" spans="2:9" x14ac:dyDescent="0.25">
      <c r="B71" s="1">
        <v>18</v>
      </c>
      <c r="C71" s="4">
        <f t="shared" si="4"/>
        <v>56.25</v>
      </c>
      <c r="D71" s="1">
        <v>23</v>
      </c>
      <c r="E71" s="4">
        <f t="shared" si="5"/>
        <v>71.875</v>
      </c>
      <c r="F71" s="1">
        <v>12</v>
      </c>
      <c r="G71">
        <f t="shared" si="6"/>
        <v>37.5</v>
      </c>
      <c r="H71" s="1">
        <v>25</v>
      </c>
      <c r="I71" s="4">
        <f t="shared" si="7"/>
        <v>78.125</v>
      </c>
    </row>
    <row r="72" spans="2:9" x14ac:dyDescent="0.25">
      <c r="B72" s="1">
        <v>21</v>
      </c>
      <c r="C72" s="4">
        <f t="shared" si="4"/>
        <v>65.625</v>
      </c>
      <c r="D72" s="1">
        <v>28</v>
      </c>
      <c r="E72" s="4">
        <f t="shared" si="5"/>
        <v>87.5</v>
      </c>
      <c r="F72" s="1">
        <v>26</v>
      </c>
      <c r="G72">
        <f t="shared" si="6"/>
        <v>81.25</v>
      </c>
      <c r="H72" s="1">
        <v>6</v>
      </c>
      <c r="I72" s="4">
        <f t="shared" si="7"/>
        <v>18.75</v>
      </c>
    </row>
    <row r="73" spans="2:9" x14ac:dyDescent="0.25">
      <c r="B73" s="1">
        <v>18</v>
      </c>
      <c r="C73" s="4">
        <f t="shared" si="4"/>
        <v>56.25</v>
      </c>
      <c r="D73" s="1">
        <v>25</v>
      </c>
      <c r="E73" s="4">
        <f t="shared" si="5"/>
        <v>78.125</v>
      </c>
      <c r="F73" s="1">
        <v>26</v>
      </c>
      <c r="G73">
        <f t="shared" si="6"/>
        <v>81.25</v>
      </c>
      <c r="H73" s="1">
        <v>6</v>
      </c>
      <c r="I73" s="4">
        <f t="shared" si="7"/>
        <v>18.75</v>
      </c>
    </row>
    <row r="74" spans="2:9" x14ac:dyDescent="0.25">
      <c r="B74" s="1">
        <v>23</v>
      </c>
      <c r="C74" s="4">
        <f t="shared" si="4"/>
        <v>71.875</v>
      </c>
      <c r="D74" s="1">
        <v>4</v>
      </c>
      <c r="E74" s="4">
        <f t="shared" si="5"/>
        <v>12.5</v>
      </c>
      <c r="F74" s="1">
        <v>12</v>
      </c>
      <c r="G74">
        <f t="shared" si="6"/>
        <v>37.5</v>
      </c>
      <c r="H74" s="1">
        <v>12</v>
      </c>
      <c r="I74" s="4">
        <f t="shared" si="7"/>
        <v>37.5</v>
      </c>
    </row>
    <row r="75" spans="2:9" x14ac:dyDescent="0.25">
      <c r="B75" s="1">
        <v>19</v>
      </c>
      <c r="C75" s="4">
        <f t="shared" si="4"/>
        <v>59.375</v>
      </c>
      <c r="D75" s="1">
        <v>31</v>
      </c>
      <c r="E75" s="4">
        <f t="shared" si="5"/>
        <v>96.875</v>
      </c>
      <c r="F75" s="1">
        <v>19</v>
      </c>
      <c r="G75">
        <f t="shared" si="6"/>
        <v>59.375</v>
      </c>
      <c r="H75" s="1">
        <v>25</v>
      </c>
      <c r="I75" s="4">
        <f t="shared" si="7"/>
        <v>78.125</v>
      </c>
    </row>
    <row r="76" spans="2:9" x14ac:dyDescent="0.25">
      <c r="B76" s="1">
        <v>21</v>
      </c>
      <c r="C76" s="4">
        <f t="shared" si="4"/>
        <v>65.625</v>
      </c>
      <c r="D76" s="1">
        <v>7</v>
      </c>
      <c r="E76" s="4">
        <f t="shared" si="5"/>
        <v>21.875</v>
      </c>
      <c r="F76" s="1">
        <v>18</v>
      </c>
      <c r="G76">
        <f t="shared" si="6"/>
        <v>56.25</v>
      </c>
      <c r="H76" s="1">
        <v>32</v>
      </c>
      <c r="I76" s="4">
        <f t="shared" si="7"/>
        <v>100</v>
      </c>
    </row>
    <row r="77" spans="2:9" x14ac:dyDescent="0.25">
      <c r="B77" s="1">
        <v>21</v>
      </c>
      <c r="C77" s="4">
        <f t="shared" si="4"/>
        <v>65.625</v>
      </c>
      <c r="D77" s="1">
        <v>7</v>
      </c>
      <c r="E77" s="4">
        <f t="shared" si="5"/>
        <v>21.875</v>
      </c>
      <c r="F77" s="1">
        <v>28</v>
      </c>
      <c r="G77">
        <f t="shared" si="6"/>
        <v>87.5</v>
      </c>
      <c r="H77" s="1">
        <v>6</v>
      </c>
      <c r="I77" s="4">
        <f t="shared" si="7"/>
        <v>18.75</v>
      </c>
    </row>
    <row r="78" spans="2:9" x14ac:dyDescent="0.25">
      <c r="B78" s="1">
        <v>20</v>
      </c>
      <c r="C78" s="4">
        <f t="shared" si="4"/>
        <v>62.5</v>
      </c>
      <c r="D78" s="1">
        <v>24</v>
      </c>
      <c r="E78" s="4">
        <f t="shared" si="5"/>
        <v>75</v>
      </c>
      <c r="F78" s="1">
        <v>8</v>
      </c>
      <c r="G78">
        <f t="shared" si="6"/>
        <v>25</v>
      </c>
      <c r="H78" s="1">
        <v>6</v>
      </c>
      <c r="I78" s="4">
        <f t="shared" si="7"/>
        <v>18.75</v>
      </c>
    </row>
    <row r="79" spans="2:9" x14ac:dyDescent="0.25">
      <c r="B79" s="1">
        <v>12</v>
      </c>
      <c r="C79" s="4">
        <f t="shared" si="4"/>
        <v>37.5</v>
      </c>
      <c r="D79" s="1">
        <v>24</v>
      </c>
      <c r="E79" s="4">
        <f t="shared" si="5"/>
        <v>75</v>
      </c>
      <c r="F79" s="1">
        <v>26</v>
      </c>
      <c r="G79">
        <f t="shared" si="6"/>
        <v>81.25</v>
      </c>
      <c r="H79" s="1">
        <v>6</v>
      </c>
      <c r="I79" s="4">
        <f t="shared" si="7"/>
        <v>18.75</v>
      </c>
    </row>
    <row r="80" spans="2:9" x14ac:dyDescent="0.25">
      <c r="B80" s="1">
        <v>19</v>
      </c>
      <c r="C80" s="4">
        <f t="shared" si="4"/>
        <v>59.375</v>
      </c>
      <c r="D80" s="1">
        <v>29</v>
      </c>
      <c r="E80" s="4">
        <f t="shared" si="5"/>
        <v>90.625</v>
      </c>
      <c r="F80" s="1">
        <v>31</v>
      </c>
      <c r="G80">
        <f t="shared" si="6"/>
        <v>96.875</v>
      </c>
      <c r="H80" s="1">
        <v>32</v>
      </c>
      <c r="I80" s="4">
        <f t="shared" si="7"/>
        <v>100</v>
      </c>
    </row>
    <row r="81" spans="2:9" x14ac:dyDescent="0.25">
      <c r="B81" s="1">
        <v>21</v>
      </c>
      <c r="C81" s="4">
        <f t="shared" si="4"/>
        <v>65.625</v>
      </c>
      <c r="D81" s="1">
        <v>24</v>
      </c>
      <c r="E81" s="4">
        <f t="shared" si="5"/>
        <v>75</v>
      </c>
      <c r="F81" s="1">
        <v>26</v>
      </c>
      <c r="G81">
        <f t="shared" si="6"/>
        <v>81.25</v>
      </c>
      <c r="H81" s="1">
        <v>30</v>
      </c>
      <c r="I81" s="4">
        <f t="shared" si="7"/>
        <v>93.75</v>
      </c>
    </row>
    <row r="82" spans="2:9" x14ac:dyDescent="0.25">
      <c r="B82" s="1">
        <v>19</v>
      </c>
      <c r="C82" s="4">
        <f t="shared" si="4"/>
        <v>59.375</v>
      </c>
      <c r="D82" s="1">
        <v>30</v>
      </c>
      <c r="E82" s="4">
        <f t="shared" si="5"/>
        <v>93.75</v>
      </c>
      <c r="F82" s="1">
        <v>12</v>
      </c>
      <c r="G82">
        <f t="shared" si="6"/>
        <v>37.5</v>
      </c>
      <c r="H82" s="1">
        <v>25</v>
      </c>
      <c r="I82" s="4">
        <f t="shared" si="7"/>
        <v>78.125</v>
      </c>
    </row>
    <row r="83" spans="2:9" x14ac:dyDescent="0.25">
      <c r="B83" s="1">
        <v>23</v>
      </c>
      <c r="C83" s="4">
        <f t="shared" si="4"/>
        <v>71.875</v>
      </c>
      <c r="D83" s="1">
        <v>23</v>
      </c>
      <c r="E83" s="4">
        <f t="shared" si="5"/>
        <v>71.875</v>
      </c>
      <c r="F83" s="1">
        <v>27</v>
      </c>
      <c r="G83">
        <f t="shared" si="6"/>
        <v>84.375</v>
      </c>
      <c r="H83" s="1">
        <v>7</v>
      </c>
      <c r="I83" s="4">
        <f t="shared" si="7"/>
        <v>21.875</v>
      </c>
    </row>
    <row r="84" spans="2:9" x14ac:dyDescent="0.25">
      <c r="B84" s="1">
        <v>21</v>
      </c>
      <c r="C84" s="4">
        <f t="shared" si="4"/>
        <v>65.625</v>
      </c>
      <c r="D84" s="1">
        <v>6</v>
      </c>
      <c r="E84" s="4">
        <f t="shared" si="5"/>
        <v>18.75</v>
      </c>
      <c r="F84" s="1">
        <v>12</v>
      </c>
      <c r="G84">
        <f t="shared" si="6"/>
        <v>37.5</v>
      </c>
      <c r="H84" s="1">
        <v>6</v>
      </c>
      <c r="I84" s="4">
        <f t="shared" si="7"/>
        <v>18.75</v>
      </c>
    </row>
    <row r="85" spans="2:9" x14ac:dyDescent="0.25">
      <c r="B85" s="1">
        <v>20</v>
      </c>
      <c r="C85" s="4">
        <f t="shared" si="4"/>
        <v>62.5</v>
      </c>
      <c r="D85" s="1">
        <v>24</v>
      </c>
      <c r="E85" s="4">
        <f t="shared" si="5"/>
        <v>75</v>
      </c>
      <c r="F85" s="1">
        <v>27</v>
      </c>
      <c r="G85">
        <f t="shared" si="6"/>
        <v>84.375</v>
      </c>
      <c r="H85" s="1">
        <v>6</v>
      </c>
      <c r="I85" s="4">
        <f t="shared" si="7"/>
        <v>18.75</v>
      </c>
    </row>
    <row r="86" spans="2:9" x14ac:dyDescent="0.25">
      <c r="B86" s="1">
        <v>7</v>
      </c>
      <c r="C86" s="4">
        <f t="shared" si="4"/>
        <v>21.875</v>
      </c>
      <c r="D86" s="1">
        <v>27</v>
      </c>
      <c r="E86" s="4">
        <f t="shared" si="5"/>
        <v>84.375</v>
      </c>
      <c r="F86" s="1">
        <v>32</v>
      </c>
      <c r="G86">
        <f t="shared" si="6"/>
        <v>100</v>
      </c>
      <c r="H86" s="1">
        <v>12</v>
      </c>
      <c r="I86" s="4">
        <f t="shared" si="7"/>
        <v>37.5</v>
      </c>
    </row>
    <row r="87" spans="2:9" x14ac:dyDescent="0.25">
      <c r="B87" s="1">
        <v>7</v>
      </c>
      <c r="C87" s="4">
        <f t="shared" si="4"/>
        <v>21.875</v>
      </c>
      <c r="D87" s="1">
        <v>27</v>
      </c>
      <c r="E87" s="4">
        <f t="shared" si="5"/>
        <v>84.375</v>
      </c>
      <c r="F87" s="1">
        <v>29</v>
      </c>
      <c r="G87">
        <f t="shared" si="6"/>
        <v>90.625</v>
      </c>
      <c r="H87" s="1">
        <v>32</v>
      </c>
      <c r="I87" s="4">
        <f t="shared" si="7"/>
        <v>100</v>
      </c>
    </row>
    <row r="88" spans="2:9" x14ac:dyDescent="0.25">
      <c r="B88" s="1">
        <v>23</v>
      </c>
      <c r="C88" s="4">
        <f t="shared" si="4"/>
        <v>71.875</v>
      </c>
      <c r="D88" s="1">
        <v>24</v>
      </c>
      <c r="E88" s="4">
        <f t="shared" si="5"/>
        <v>75</v>
      </c>
      <c r="F88" s="1">
        <v>7</v>
      </c>
      <c r="G88">
        <f t="shared" si="6"/>
        <v>21.875</v>
      </c>
      <c r="H88" s="1">
        <v>32</v>
      </c>
      <c r="I88" s="4">
        <f t="shared" si="7"/>
        <v>100</v>
      </c>
    </row>
    <row r="89" spans="2:9" x14ac:dyDescent="0.25">
      <c r="B89" s="1">
        <v>19</v>
      </c>
      <c r="C89" s="4">
        <f t="shared" si="4"/>
        <v>59.375</v>
      </c>
      <c r="D89" s="1">
        <v>24</v>
      </c>
      <c r="E89" s="4">
        <f t="shared" si="5"/>
        <v>75</v>
      </c>
      <c r="F89" s="1">
        <v>7</v>
      </c>
      <c r="G89">
        <f t="shared" si="6"/>
        <v>21.875</v>
      </c>
      <c r="H89" s="1">
        <v>25</v>
      </c>
      <c r="I89" s="4">
        <f t="shared" si="7"/>
        <v>78.125</v>
      </c>
    </row>
    <row r="90" spans="2:9" x14ac:dyDescent="0.25">
      <c r="B90" s="1">
        <v>23</v>
      </c>
      <c r="C90" s="4">
        <f t="shared" si="4"/>
        <v>71.875</v>
      </c>
      <c r="D90" s="1">
        <v>24</v>
      </c>
      <c r="E90" s="4">
        <f t="shared" si="5"/>
        <v>75</v>
      </c>
      <c r="F90" s="1">
        <v>7</v>
      </c>
      <c r="G90">
        <f t="shared" si="6"/>
        <v>21.875</v>
      </c>
      <c r="H90" s="1">
        <v>7</v>
      </c>
      <c r="I90" s="4">
        <f t="shared" si="7"/>
        <v>21.875</v>
      </c>
    </row>
    <row r="91" spans="2:9" x14ac:dyDescent="0.25">
      <c r="B91" s="1">
        <v>18</v>
      </c>
      <c r="C91" s="4">
        <f t="shared" si="4"/>
        <v>56.25</v>
      </c>
      <c r="D91" s="1">
        <v>29</v>
      </c>
      <c r="E91" s="4">
        <f t="shared" si="5"/>
        <v>90.625</v>
      </c>
      <c r="F91" s="1">
        <v>32</v>
      </c>
      <c r="G91">
        <f t="shared" si="6"/>
        <v>100</v>
      </c>
      <c r="H91" s="1">
        <v>25</v>
      </c>
      <c r="I91" s="4">
        <f t="shared" si="7"/>
        <v>78.125</v>
      </c>
    </row>
    <row r="92" spans="2:9" x14ac:dyDescent="0.25">
      <c r="B92" s="1">
        <v>18</v>
      </c>
      <c r="C92" s="4">
        <f t="shared" si="4"/>
        <v>56.25</v>
      </c>
      <c r="D92" s="1">
        <v>29</v>
      </c>
      <c r="E92" s="4">
        <f t="shared" si="5"/>
        <v>90.625</v>
      </c>
      <c r="F92" s="1">
        <v>25</v>
      </c>
      <c r="G92">
        <f t="shared" si="6"/>
        <v>78.125</v>
      </c>
      <c r="H92" s="1">
        <v>12</v>
      </c>
      <c r="I92" s="4">
        <f t="shared" si="7"/>
        <v>37.5</v>
      </c>
    </row>
    <row r="93" spans="2:9" x14ac:dyDescent="0.25">
      <c r="B93" s="1">
        <v>18</v>
      </c>
      <c r="C93" s="4">
        <f t="shared" si="4"/>
        <v>56.25</v>
      </c>
      <c r="D93" s="1">
        <v>24</v>
      </c>
      <c r="E93" s="4">
        <f t="shared" si="5"/>
        <v>75</v>
      </c>
      <c r="F93" s="1">
        <v>25</v>
      </c>
      <c r="G93">
        <f t="shared" si="6"/>
        <v>78.125</v>
      </c>
      <c r="H93" s="1">
        <v>6</v>
      </c>
      <c r="I93" s="4">
        <f t="shared" si="7"/>
        <v>18.75</v>
      </c>
    </row>
    <row r="94" spans="2:9" x14ac:dyDescent="0.25">
      <c r="B94" s="1">
        <v>23</v>
      </c>
      <c r="C94" s="4">
        <f t="shared" si="4"/>
        <v>71.875</v>
      </c>
      <c r="D94" s="1">
        <v>30</v>
      </c>
      <c r="E94" s="4">
        <f t="shared" si="5"/>
        <v>93.75</v>
      </c>
      <c r="F94" s="1">
        <v>32</v>
      </c>
      <c r="G94">
        <f t="shared" si="6"/>
        <v>100</v>
      </c>
      <c r="H94" s="1">
        <v>25</v>
      </c>
      <c r="I94" s="4">
        <f t="shared" si="7"/>
        <v>78.125</v>
      </c>
    </row>
    <row r="95" spans="2:9" x14ac:dyDescent="0.25">
      <c r="B95" s="1">
        <v>19</v>
      </c>
      <c r="C95" s="4">
        <f t="shared" si="4"/>
        <v>59.375</v>
      </c>
      <c r="D95" s="1">
        <v>24</v>
      </c>
      <c r="E95" s="4">
        <f t="shared" si="5"/>
        <v>75</v>
      </c>
      <c r="F95" s="1">
        <v>7</v>
      </c>
      <c r="G95">
        <f t="shared" si="6"/>
        <v>21.875</v>
      </c>
      <c r="H95" s="1">
        <v>7</v>
      </c>
      <c r="I95" s="4">
        <f t="shared" si="7"/>
        <v>21.875</v>
      </c>
    </row>
    <row r="96" spans="2:9" x14ac:dyDescent="0.25">
      <c r="B96" s="1">
        <v>21</v>
      </c>
      <c r="C96" s="4">
        <f t="shared" si="4"/>
        <v>65.625</v>
      </c>
      <c r="D96" s="1">
        <v>27</v>
      </c>
      <c r="E96" s="4">
        <f t="shared" si="5"/>
        <v>84.375</v>
      </c>
      <c r="F96" s="1">
        <v>26</v>
      </c>
      <c r="G96">
        <f t="shared" si="6"/>
        <v>81.25</v>
      </c>
      <c r="H96" s="1">
        <v>12</v>
      </c>
      <c r="I96" s="4">
        <f t="shared" si="7"/>
        <v>37.5</v>
      </c>
    </row>
    <row r="97" spans="2:9" x14ac:dyDescent="0.25">
      <c r="B97" s="1">
        <v>19</v>
      </c>
      <c r="C97" s="4">
        <f t="shared" si="4"/>
        <v>59.375</v>
      </c>
      <c r="D97" s="1">
        <v>24</v>
      </c>
      <c r="E97" s="4">
        <f t="shared" si="5"/>
        <v>75</v>
      </c>
      <c r="F97" s="1">
        <v>7</v>
      </c>
      <c r="G97">
        <f t="shared" si="6"/>
        <v>21.875</v>
      </c>
      <c r="H97" s="1">
        <v>32</v>
      </c>
      <c r="I97" s="4">
        <f t="shared" si="7"/>
        <v>100</v>
      </c>
    </row>
    <row r="98" spans="2:9" x14ac:dyDescent="0.25">
      <c r="B98" s="1">
        <v>18</v>
      </c>
      <c r="C98" s="4">
        <f t="shared" si="4"/>
        <v>56.25</v>
      </c>
      <c r="D98" s="1">
        <v>29</v>
      </c>
      <c r="E98" s="4">
        <f t="shared" si="5"/>
        <v>90.625</v>
      </c>
      <c r="F98" s="1">
        <v>32</v>
      </c>
      <c r="G98">
        <f t="shared" si="6"/>
        <v>100</v>
      </c>
      <c r="H98" s="1">
        <v>25</v>
      </c>
      <c r="I98" s="4">
        <f t="shared" si="7"/>
        <v>78.125</v>
      </c>
    </row>
    <row r="99" spans="2:9" x14ac:dyDescent="0.25">
      <c r="B99" s="1">
        <v>18</v>
      </c>
      <c r="C99" s="4">
        <f t="shared" si="4"/>
        <v>56.25</v>
      </c>
      <c r="D99" s="1">
        <v>4</v>
      </c>
      <c r="E99" s="4">
        <f t="shared" si="5"/>
        <v>12.5</v>
      </c>
      <c r="F99" s="1">
        <v>30</v>
      </c>
      <c r="G99">
        <f t="shared" si="6"/>
        <v>93.75</v>
      </c>
      <c r="H99" s="1">
        <v>32</v>
      </c>
      <c r="I99" s="4">
        <f t="shared" si="7"/>
        <v>100</v>
      </c>
    </row>
    <row r="100" spans="2:9" x14ac:dyDescent="0.25">
      <c r="B100" s="1">
        <v>6</v>
      </c>
      <c r="C100" s="4">
        <f t="shared" si="4"/>
        <v>18.75</v>
      </c>
      <c r="D100" s="1">
        <v>30</v>
      </c>
      <c r="E100" s="4">
        <f t="shared" si="5"/>
        <v>93.75</v>
      </c>
      <c r="F100" s="1">
        <v>25</v>
      </c>
      <c r="G100">
        <f t="shared" si="6"/>
        <v>78.125</v>
      </c>
      <c r="H100" s="1">
        <v>25</v>
      </c>
      <c r="I100" s="4">
        <f t="shared" si="7"/>
        <v>78.125</v>
      </c>
    </row>
    <row r="101" spans="2:9" x14ac:dyDescent="0.25">
      <c r="B101" s="1">
        <v>21</v>
      </c>
      <c r="C101" s="4">
        <f t="shared" si="4"/>
        <v>65.625</v>
      </c>
      <c r="D101" s="1">
        <v>20</v>
      </c>
      <c r="E101" s="4">
        <f t="shared" si="5"/>
        <v>62.5</v>
      </c>
      <c r="F101" s="1">
        <v>18</v>
      </c>
      <c r="G101">
        <f t="shared" si="6"/>
        <v>56.25</v>
      </c>
      <c r="H101" s="1">
        <v>6</v>
      </c>
      <c r="I101" s="4">
        <f t="shared" si="7"/>
        <v>18.75</v>
      </c>
    </row>
    <row r="102" spans="2:9" x14ac:dyDescent="0.25">
      <c r="B102" s="1">
        <v>29</v>
      </c>
      <c r="C102" s="4">
        <f t="shared" si="4"/>
        <v>90.625</v>
      </c>
      <c r="D102" s="1">
        <v>27</v>
      </c>
      <c r="E102" s="4">
        <f t="shared" si="5"/>
        <v>84.375</v>
      </c>
      <c r="F102" s="1">
        <v>32</v>
      </c>
      <c r="G102">
        <f t="shared" si="6"/>
        <v>100</v>
      </c>
      <c r="H102" s="1">
        <v>25</v>
      </c>
      <c r="I102" s="4">
        <f t="shared" si="7"/>
        <v>78.125</v>
      </c>
    </row>
  </sheetData>
  <mergeCells count="4">
    <mergeCell ref="B1:C1"/>
    <mergeCell ref="D1:E1"/>
    <mergeCell ref="F1:G1"/>
    <mergeCell ref="H1:I1"/>
  </mergeCells>
  <conditionalFormatting sqref="G3:G102">
    <cfRule type="cellIs" dxfId="7" priority="2" operator="equal">
      <formula>100</formula>
    </cfRule>
  </conditionalFormatting>
  <conditionalFormatting sqref="I3:I102">
    <cfRule type="cellIs" dxfId="6" priority="1" operator="equal">
      <formula>100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46F2-3BAA-4C4A-AFA5-64AD1EB172F2}">
  <dimension ref="A1:C104"/>
  <sheetViews>
    <sheetView workbookViewId="0">
      <selection activeCell="C3" sqref="C3"/>
    </sheetView>
  </sheetViews>
  <sheetFormatPr defaultRowHeight="15" x14ac:dyDescent="0.25"/>
  <cols>
    <col min="2" max="2" width="10.85546875" bestFit="1" customWidth="1"/>
  </cols>
  <sheetData>
    <row r="1" spans="1:3" x14ac:dyDescent="0.25">
      <c r="A1" s="2" t="s">
        <v>3</v>
      </c>
      <c r="B1" s="13">
        <v>7900</v>
      </c>
      <c r="C1" s="13"/>
    </row>
    <row r="2" spans="1:3" x14ac:dyDescent="0.25">
      <c r="B2" s="5" t="s">
        <v>7</v>
      </c>
      <c r="C2" s="2" t="s">
        <v>5</v>
      </c>
    </row>
    <row r="3" spans="1:3" x14ac:dyDescent="0.25">
      <c r="B3" s="1">
        <v>8160</v>
      </c>
      <c r="C3" s="6">
        <f>(B3/8160)*100</f>
        <v>100</v>
      </c>
    </row>
    <row r="4" spans="1:3" x14ac:dyDescent="0.25">
      <c r="B4" s="1">
        <v>8160</v>
      </c>
      <c r="C4" s="6">
        <f t="shared" ref="C4:C67" si="0">(B4/8160)*100</f>
        <v>100</v>
      </c>
    </row>
    <row r="5" spans="1:3" x14ac:dyDescent="0.25">
      <c r="B5" s="1">
        <v>3226</v>
      </c>
      <c r="C5" s="6">
        <f t="shared" si="0"/>
        <v>39.534313725490193</v>
      </c>
    </row>
    <row r="6" spans="1:3" x14ac:dyDescent="0.25">
      <c r="B6" s="1">
        <v>1178</v>
      </c>
      <c r="C6" s="6">
        <f t="shared" si="0"/>
        <v>14.436274509803921</v>
      </c>
    </row>
    <row r="7" spans="1:3" x14ac:dyDescent="0.25">
      <c r="B7" s="1">
        <v>1783</v>
      </c>
      <c r="C7" s="6">
        <f t="shared" si="0"/>
        <v>21.850490196078432</v>
      </c>
    </row>
    <row r="8" spans="1:3" x14ac:dyDescent="0.25">
      <c r="B8" s="1">
        <v>4505</v>
      </c>
      <c r="C8" s="6">
        <f t="shared" si="0"/>
        <v>55.208333333333336</v>
      </c>
    </row>
    <row r="9" spans="1:3" x14ac:dyDescent="0.25">
      <c r="B9" s="1">
        <v>8161</v>
      </c>
      <c r="C9" s="6">
        <f t="shared" si="0"/>
        <v>100.0122549019608</v>
      </c>
    </row>
    <row r="10" spans="1:3" x14ac:dyDescent="0.25">
      <c r="B10" s="1">
        <v>4644</v>
      </c>
      <c r="C10" s="6">
        <f t="shared" si="0"/>
        <v>56.911764705882348</v>
      </c>
    </row>
    <row r="11" spans="1:3" x14ac:dyDescent="0.25">
      <c r="B11" s="1">
        <v>4954</v>
      </c>
      <c r="C11" s="6">
        <f t="shared" si="0"/>
        <v>60.710784313725483</v>
      </c>
    </row>
    <row r="12" spans="1:3" x14ac:dyDescent="0.25">
      <c r="B12" s="1">
        <v>4953</v>
      </c>
      <c r="C12" s="6">
        <f t="shared" si="0"/>
        <v>60.698529411764703</v>
      </c>
    </row>
    <row r="13" spans="1:3" x14ac:dyDescent="0.25">
      <c r="B13" s="1">
        <v>8160</v>
      </c>
      <c r="C13" s="6">
        <f t="shared" si="0"/>
        <v>100</v>
      </c>
    </row>
    <row r="14" spans="1:3" x14ac:dyDescent="0.25">
      <c r="B14" s="1">
        <v>8160</v>
      </c>
      <c r="C14" s="6">
        <f t="shared" si="0"/>
        <v>100</v>
      </c>
    </row>
    <row r="15" spans="1:3" x14ac:dyDescent="0.25">
      <c r="B15" s="1">
        <v>7161</v>
      </c>
      <c r="C15" s="6">
        <f t="shared" si="0"/>
        <v>87.757352941176464</v>
      </c>
    </row>
    <row r="16" spans="1:3" x14ac:dyDescent="0.25">
      <c r="B16" s="1">
        <v>1783</v>
      </c>
      <c r="C16" s="6">
        <f t="shared" si="0"/>
        <v>21.850490196078432</v>
      </c>
    </row>
    <row r="17" spans="2:3" x14ac:dyDescent="0.25">
      <c r="B17" s="1">
        <v>4569</v>
      </c>
      <c r="C17" s="6">
        <f t="shared" si="0"/>
        <v>55.992647058823529</v>
      </c>
    </row>
    <row r="18" spans="2:3" x14ac:dyDescent="0.25">
      <c r="B18" s="1">
        <v>3218</v>
      </c>
      <c r="C18" s="6">
        <f t="shared" si="0"/>
        <v>39.436274509803923</v>
      </c>
    </row>
    <row r="19" spans="2:3" x14ac:dyDescent="0.25">
      <c r="B19" s="1">
        <v>7905</v>
      </c>
      <c r="C19" s="6">
        <f t="shared" si="0"/>
        <v>96.875</v>
      </c>
    </row>
    <row r="20" spans="2:3" x14ac:dyDescent="0.25">
      <c r="B20" s="1">
        <v>1604</v>
      </c>
      <c r="C20" s="6">
        <f t="shared" si="0"/>
        <v>19.656862745098039</v>
      </c>
    </row>
    <row r="21" spans="2:3" x14ac:dyDescent="0.25">
      <c r="B21" s="1">
        <v>2052</v>
      </c>
      <c r="C21" s="6">
        <f t="shared" si="0"/>
        <v>25.147058823529413</v>
      </c>
    </row>
    <row r="22" spans="2:3" x14ac:dyDescent="0.25">
      <c r="B22" s="1">
        <v>8161</v>
      </c>
      <c r="C22" s="6">
        <f t="shared" si="0"/>
        <v>100.0122549019608</v>
      </c>
    </row>
    <row r="23" spans="2:3" x14ac:dyDescent="0.25">
      <c r="B23" s="1">
        <v>1776</v>
      </c>
      <c r="C23" s="6">
        <f t="shared" si="0"/>
        <v>21.764705882352942</v>
      </c>
    </row>
    <row r="24" spans="2:3" x14ac:dyDescent="0.25">
      <c r="B24" s="1">
        <v>3211</v>
      </c>
      <c r="C24" s="6">
        <f t="shared" si="0"/>
        <v>39.350490196078432</v>
      </c>
    </row>
    <row r="25" spans="2:3" x14ac:dyDescent="0.25">
      <c r="B25" s="1">
        <v>2061</v>
      </c>
      <c r="C25" s="6">
        <f t="shared" si="0"/>
        <v>25.257352941176471</v>
      </c>
    </row>
    <row r="26" spans="2:3" x14ac:dyDescent="0.25">
      <c r="B26" s="1">
        <v>3224</v>
      </c>
      <c r="C26" s="6">
        <f t="shared" si="0"/>
        <v>39.509803921568626</v>
      </c>
    </row>
    <row r="27" spans="2:3" x14ac:dyDescent="0.25">
      <c r="B27" s="1">
        <v>8160</v>
      </c>
      <c r="C27" s="6">
        <f t="shared" si="0"/>
        <v>100</v>
      </c>
    </row>
    <row r="28" spans="2:3" x14ac:dyDescent="0.25">
      <c r="B28" s="1">
        <v>1175</v>
      </c>
      <c r="C28" s="6">
        <f t="shared" si="0"/>
        <v>14.399509803921568</v>
      </c>
    </row>
    <row r="29" spans="2:3" x14ac:dyDescent="0.25">
      <c r="B29" s="1">
        <v>6993</v>
      </c>
      <c r="C29" s="6">
        <f t="shared" si="0"/>
        <v>85.698529411764696</v>
      </c>
    </row>
    <row r="30" spans="2:3" x14ac:dyDescent="0.25">
      <c r="B30" s="1">
        <v>3218</v>
      </c>
      <c r="C30" s="6">
        <f t="shared" si="0"/>
        <v>39.436274509803923</v>
      </c>
    </row>
    <row r="31" spans="2:3" x14ac:dyDescent="0.25">
      <c r="B31" s="1">
        <v>4955</v>
      </c>
      <c r="C31" s="6">
        <f t="shared" si="0"/>
        <v>60.723039215686271</v>
      </c>
    </row>
    <row r="32" spans="2:3" x14ac:dyDescent="0.25">
      <c r="B32" s="1">
        <v>1173</v>
      </c>
      <c r="C32" s="6">
        <f t="shared" si="0"/>
        <v>14.374999999999998</v>
      </c>
    </row>
    <row r="33" spans="2:3" x14ac:dyDescent="0.25">
      <c r="B33" s="1">
        <v>1606</v>
      </c>
      <c r="C33" s="6">
        <f t="shared" si="0"/>
        <v>19.681372549019606</v>
      </c>
    </row>
    <row r="34" spans="2:3" x14ac:dyDescent="0.25">
      <c r="B34" s="1">
        <v>6604</v>
      </c>
      <c r="C34" s="6">
        <f t="shared" si="0"/>
        <v>80.931372549019613</v>
      </c>
    </row>
    <row r="35" spans="2:3" x14ac:dyDescent="0.25">
      <c r="B35" s="1">
        <v>2446</v>
      </c>
      <c r="C35" s="6">
        <f t="shared" si="0"/>
        <v>29.975490196078429</v>
      </c>
    </row>
    <row r="36" spans="2:3" x14ac:dyDescent="0.25">
      <c r="B36" s="1">
        <v>8160</v>
      </c>
      <c r="C36" s="6">
        <f t="shared" si="0"/>
        <v>100</v>
      </c>
    </row>
    <row r="37" spans="2:3" x14ac:dyDescent="0.25">
      <c r="B37" s="1">
        <v>1904</v>
      </c>
      <c r="C37" s="6">
        <f t="shared" si="0"/>
        <v>23.333333333333332</v>
      </c>
    </row>
    <row r="38" spans="2:3" x14ac:dyDescent="0.25">
      <c r="B38" s="1">
        <v>8161</v>
      </c>
      <c r="C38" s="6">
        <f t="shared" si="0"/>
        <v>100.0122549019608</v>
      </c>
    </row>
    <row r="39" spans="2:3" x14ac:dyDescent="0.25">
      <c r="B39" s="1">
        <v>8160</v>
      </c>
      <c r="C39" s="6">
        <f t="shared" si="0"/>
        <v>100</v>
      </c>
    </row>
    <row r="40" spans="2:3" x14ac:dyDescent="0.25">
      <c r="B40" s="1">
        <v>4674</v>
      </c>
      <c r="C40" s="6">
        <f t="shared" si="0"/>
        <v>57.279411764705877</v>
      </c>
    </row>
    <row r="41" spans="2:3" x14ac:dyDescent="0.25">
      <c r="B41" s="1">
        <v>1776</v>
      </c>
      <c r="C41" s="6">
        <f t="shared" si="0"/>
        <v>21.764705882352942</v>
      </c>
    </row>
    <row r="42" spans="2:3" x14ac:dyDescent="0.25">
      <c r="B42" s="1">
        <v>1910</v>
      </c>
      <c r="C42" s="6">
        <f t="shared" si="0"/>
        <v>23.406862745098039</v>
      </c>
    </row>
    <row r="43" spans="2:3" x14ac:dyDescent="0.25">
      <c r="B43" s="1">
        <v>5942</v>
      </c>
      <c r="C43" s="6">
        <f t="shared" si="0"/>
        <v>72.818627450980387</v>
      </c>
    </row>
    <row r="44" spans="2:3" x14ac:dyDescent="0.25">
      <c r="B44" s="1">
        <v>6993</v>
      </c>
      <c r="C44" s="6">
        <f t="shared" si="0"/>
        <v>85.698529411764696</v>
      </c>
    </row>
    <row r="45" spans="2:3" x14ac:dyDescent="0.25">
      <c r="B45" s="1">
        <v>4952</v>
      </c>
      <c r="C45" s="6">
        <f t="shared" si="0"/>
        <v>60.686274509803916</v>
      </c>
    </row>
    <row r="46" spans="2:3" x14ac:dyDescent="0.25">
      <c r="B46" s="1">
        <v>3217</v>
      </c>
      <c r="C46" s="6">
        <f t="shared" si="0"/>
        <v>39.424019607843135</v>
      </c>
    </row>
    <row r="47" spans="2:3" x14ac:dyDescent="0.25">
      <c r="B47" s="1">
        <v>8161</v>
      </c>
      <c r="C47" s="6">
        <f t="shared" si="0"/>
        <v>100.0122549019608</v>
      </c>
    </row>
    <row r="48" spans="2:3" x14ac:dyDescent="0.25">
      <c r="B48" s="1">
        <v>7408</v>
      </c>
      <c r="C48" s="6">
        <f t="shared" si="0"/>
        <v>90.784313725490193</v>
      </c>
    </row>
    <row r="49" spans="2:3" x14ac:dyDescent="0.25">
      <c r="B49" s="1">
        <v>8161</v>
      </c>
      <c r="C49" s="6">
        <f t="shared" si="0"/>
        <v>100.0122549019608</v>
      </c>
    </row>
    <row r="50" spans="2:3" x14ac:dyDescent="0.25">
      <c r="B50" s="1">
        <v>8161</v>
      </c>
      <c r="C50" s="6">
        <f t="shared" si="0"/>
        <v>100.0122549019608</v>
      </c>
    </row>
    <row r="51" spans="2:3" x14ac:dyDescent="0.25">
      <c r="B51" s="1">
        <v>8161</v>
      </c>
      <c r="C51" s="6">
        <f t="shared" si="0"/>
        <v>100.0122549019608</v>
      </c>
    </row>
    <row r="52" spans="2:3" x14ac:dyDescent="0.25">
      <c r="B52" s="1">
        <v>1909</v>
      </c>
      <c r="C52" s="6">
        <f t="shared" si="0"/>
        <v>23.394607843137255</v>
      </c>
    </row>
    <row r="53" spans="2:3" x14ac:dyDescent="0.25">
      <c r="B53" s="1">
        <v>1907</v>
      </c>
      <c r="C53" s="6">
        <f t="shared" si="0"/>
        <v>23.370098039215687</v>
      </c>
    </row>
    <row r="54" spans="2:3" x14ac:dyDescent="0.25">
      <c r="B54" s="1">
        <v>4669</v>
      </c>
      <c r="C54" s="6">
        <f t="shared" si="0"/>
        <v>57.218137254901954</v>
      </c>
    </row>
    <row r="55" spans="2:3" x14ac:dyDescent="0.25">
      <c r="B55" s="1">
        <v>6617</v>
      </c>
      <c r="C55" s="6">
        <f t="shared" si="0"/>
        <v>81.090686274509807</v>
      </c>
    </row>
    <row r="56" spans="2:3" x14ac:dyDescent="0.25">
      <c r="B56" s="1">
        <v>7931</v>
      </c>
      <c r="C56" s="6">
        <f t="shared" si="0"/>
        <v>97.193627450980387</v>
      </c>
    </row>
    <row r="57" spans="2:3" x14ac:dyDescent="0.25">
      <c r="B57" s="1">
        <v>3218</v>
      </c>
      <c r="C57" s="6">
        <f t="shared" si="0"/>
        <v>39.436274509803923</v>
      </c>
    </row>
    <row r="58" spans="2:3" x14ac:dyDescent="0.25">
      <c r="B58" s="1">
        <v>1912</v>
      </c>
      <c r="C58" s="6">
        <f t="shared" si="0"/>
        <v>23.431372549019606</v>
      </c>
    </row>
    <row r="59" spans="2:3" x14ac:dyDescent="0.25">
      <c r="B59" s="1">
        <v>1173</v>
      </c>
      <c r="C59" s="6">
        <f t="shared" si="0"/>
        <v>14.374999999999998</v>
      </c>
    </row>
    <row r="60" spans="2:3" x14ac:dyDescent="0.25">
      <c r="B60" s="1">
        <v>6617</v>
      </c>
      <c r="C60" s="6">
        <f t="shared" si="0"/>
        <v>81.090686274509807</v>
      </c>
    </row>
    <row r="61" spans="2:3" x14ac:dyDescent="0.25">
      <c r="B61" s="1">
        <v>6996</v>
      </c>
      <c r="C61" s="6">
        <f t="shared" si="0"/>
        <v>85.735294117647058</v>
      </c>
    </row>
    <row r="62" spans="2:3" x14ac:dyDescent="0.25">
      <c r="B62" s="1">
        <v>5378</v>
      </c>
      <c r="C62" s="6">
        <f t="shared" si="0"/>
        <v>65.906862745098039</v>
      </c>
    </row>
    <row r="63" spans="2:3" x14ac:dyDescent="0.25">
      <c r="B63" s="1">
        <v>6613</v>
      </c>
      <c r="C63" s="6">
        <f t="shared" si="0"/>
        <v>81.041666666666671</v>
      </c>
    </row>
    <row r="64" spans="2:3" x14ac:dyDescent="0.25">
      <c r="B64" s="1">
        <v>4674</v>
      </c>
      <c r="C64" s="6">
        <f t="shared" si="0"/>
        <v>57.279411764705877</v>
      </c>
    </row>
    <row r="65" spans="2:3" x14ac:dyDescent="0.25">
      <c r="B65" s="1">
        <v>1169</v>
      </c>
      <c r="C65" s="6">
        <f t="shared" si="0"/>
        <v>14.325980392156861</v>
      </c>
    </row>
    <row r="66" spans="2:3" x14ac:dyDescent="0.25">
      <c r="B66" s="1">
        <v>4661</v>
      </c>
      <c r="C66" s="6">
        <f t="shared" si="0"/>
        <v>57.120098039215684</v>
      </c>
    </row>
    <row r="67" spans="2:3" x14ac:dyDescent="0.25">
      <c r="B67" s="1">
        <v>3217</v>
      </c>
      <c r="C67" s="6">
        <f t="shared" si="0"/>
        <v>39.424019607843135</v>
      </c>
    </row>
    <row r="68" spans="2:3" x14ac:dyDescent="0.25">
      <c r="B68" s="1">
        <v>1781</v>
      </c>
      <c r="C68" s="6">
        <f t="shared" ref="C68:C102" si="1">(B68/8160)*100</f>
        <v>21.825980392156865</v>
      </c>
    </row>
    <row r="69" spans="2:3" x14ac:dyDescent="0.25">
      <c r="B69" s="1">
        <v>3218</v>
      </c>
      <c r="C69" s="6">
        <f t="shared" si="1"/>
        <v>39.436274509803923</v>
      </c>
    </row>
    <row r="70" spans="2:3" x14ac:dyDescent="0.25">
      <c r="B70" s="1">
        <v>6981</v>
      </c>
      <c r="C70" s="6">
        <f t="shared" si="1"/>
        <v>85.55147058823529</v>
      </c>
    </row>
    <row r="71" spans="2:3" x14ac:dyDescent="0.25">
      <c r="B71" s="1">
        <v>4563</v>
      </c>
      <c r="C71" s="6">
        <f t="shared" si="1"/>
        <v>55.919117647058826</v>
      </c>
    </row>
    <row r="72" spans="2:3" x14ac:dyDescent="0.25">
      <c r="B72" s="1">
        <v>6701</v>
      </c>
      <c r="C72" s="6">
        <f t="shared" si="1"/>
        <v>82.120098039215677</v>
      </c>
    </row>
    <row r="73" spans="2:3" x14ac:dyDescent="0.25">
      <c r="B73" s="1">
        <v>1606</v>
      </c>
      <c r="C73" s="6">
        <f t="shared" si="1"/>
        <v>19.681372549019606</v>
      </c>
    </row>
    <row r="74" spans="2:3" x14ac:dyDescent="0.25">
      <c r="B74" s="1">
        <v>1776</v>
      </c>
      <c r="C74" s="6">
        <f t="shared" si="1"/>
        <v>21.764705882352942</v>
      </c>
    </row>
    <row r="75" spans="2:3" x14ac:dyDescent="0.25">
      <c r="B75" s="1">
        <v>1904</v>
      </c>
      <c r="C75" s="6">
        <f t="shared" si="1"/>
        <v>23.333333333333332</v>
      </c>
    </row>
    <row r="76" spans="2:3" x14ac:dyDescent="0.25">
      <c r="B76" s="1">
        <v>1908</v>
      </c>
      <c r="C76" s="6">
        <f t="shared" si="1"/>
        <v>23.382352941176471</v>
      </c>
    </row>
    <row r="77" spans="2:3" x14ac:dyDescent="0.25">
      <c r="B77" s="1">
        <v>8161</v>
      </c>
      <c r="C77" s="6">
        <f t="shared" si="1"/>
        <v>100.0122549019608</v>
      </c>
    </row>
    <row r="78" spans="2:3" x14ac:dyDescent="0.25">
      <c r="B78" s="1">
        <v>3004</v>
      </c>
      <c r="C78" s="6">
        <f t="shared" si="1"/>
        <v>36.813725490196077</v>
      </c>
    </row>
    <row r="79" spans="2:3" x14ac:dyDescent="0.25">
      <c r="B79" s="1">
        <v>1780</v>
      </c>
      <c r="C79" s="6">
        <f t="shared" si="1"/>
        <v>21.813725490196077</v>
      </c>
    </row>
    <row r="80" spans="2:3" x14ac:dyDescent="0.25">
      <c r="B80" s="1">
        <v>6053</v>
      </c>
      <c r="C80" s="6">
        <f t="shared" si="1"/>
        <v>74.178921568627459</v>
      </c>
    </row>
    <row r="81" spans="2:3" x14ac:dyDescent="0.25">
      <c r="B81" s="1">
        <v>1179</v>
      </c>
      <c r="C81" s="6">
        <f t="shared" si="1"/>
        <v>14.448529411764705</v>
      </c>
    </row>
    <row r="82" spans="2:3" x14ac:dyDescent="0.25">
      <c r="B82" s="1">
        <v>8160</v>
      </c>
      <c r="C82" s="6">
        <f t="shared" si="1"/>
        <v>100</v>
      </c>
    </row>
    <row r="83" spans="2:3" x14ac:dyDescent="0.25">
      <c r="B83" s="1">
        <v>4674</v>
      </c>
      <c r="C83" s="6">
        <f t="shared" si="1"/>
        <v>57.279411764705877</v>
      </c>
    </row>
    <row r="84" spans="2:3" x14ac:dyDescent="0.25">
      <c r="B84" s="1">
        <v>1169</v>
      </c>
      <c r="C84" s="6">
        <f t="shared" si="1"/>
        <v>14.325980392156861</v>
      </c>
    </row>
    <row r="85" spans="2:3" x14ac:dyDescent="0.25">
      <c r="B85" s="1">
        <v>8161</v>
      </c>
      <c r="C85" s="6">
        <f t="shared" si="1"/>
        <v>100.0122549019608</v>
      </c>
    </row>
    <row r="86" spans="2:3" x14ac:dyDescent="0.25">
      <c r="B86" s="1">
        <v>3226</v>
      </c>
      <c r="C86" s="6">
        <f t="shared" si="1"/>
        <v>39.534313725490193</v>
      </c>
    </row>
    <row r="87" spans="2:3" x14ac:dyDescent="0.25">
      <c r="B87" s="1">
        <v>1908</v>
      </c>
      <c r="C87" s="6">
        <f t="shared" si="1"/>
        <v>23.382352941176471</v>
      </c>
    </row>
    <row r="88" spans="2:3" x14ac:dyDescent="0.25">
      <c r="B88" s="1">
        <v>7352</v>
      </c>
      <c r="C88" s="6">
        <f t="shared" si="1"/>
        <v>90.098039215686271</v>
      </c>
    </row>
    <row r="89" spans="2:3" x14ac:dyDescent="0.25">
      <c r="B89" s="1">
        <v>6478</v>
      </c>
      <c r="C89" s="6">
        <f t="shared" si="1"/>
        <v>79.387254901960773</v>
      </c>
    </row>
    <row r="90" spans="2:3" x14ac:dyDescent="0.25">
      <c r="B90" s="1">
        <v>1924</v>
      </c>
      <c r="C90" s="6">
        <f t="shared" si="1"/>
        <v>23.578431372549019</v>
      </c>
    </row>
    <row r="91" spans="2:3" x14ac:dyDescent="0.25">
      <c r="B91" s="1">
        <v>8161</v>
      </c>
      <c r="C91" s="6">
        <f t="shared" si="1"/>
        <v>100.0122549019608</v>
      </c>
    </row>
    <row r="92" spans="2:3" x14ac:dyDescent="0.25">
      <c r="B92" s="1">
        <v>6700</v>
      </c>
      <c r="C92" s="6">
        <f t="shared" si="1"/>
        <v>82.107843137254903</v>
      </c>
    </row>
    <row r="93" spans="2:3" x14ac:dyDescent="0.25">
      <c r="B93" s="1">
        <v>1903</v>
      </c>
      <c r="C93" s="6">
        <f t="shared" si="1"/>
        <v>23.321078431372548</v>
      </c>
    </row>
    <row r="94" spans="2:3" x14ac:dyDescent="0.25">
      <c r="B94" s="1">
        <v>1787</v>
      </c>
      <c r="C94" s="6">
        <f t="shared" si="1"/>
        <v>21.899509803921568</v>
      </c>
    </row>
    <row r="95" spans="2:3" x14ac:dyDescent="0.25">
      <c r="B95" s="1">
        <v>5201</v>
      </c>
      <c r="C95" s="6">
        <f t="shared" si="1"/>
        <v>63.737745098039213</v>
      </c>
    </row>
    <row r="96" spans="2:3" x14ac:dyDescent="0.25">
      <c r="B96" s="1">
        <v>8160</v>
      </c>
      <c r="C96" s="6">
        <f t="shared" si="1"/>
        <v>100</v>
      </c>
    </row>
    <row r="97" spans="2:3" x14ac:dyDescent="0.25">
      <c r="B97" s="1">
        <v>3226</v>
      </c>
      <c r="C97" s="6">
        <f t="shared" si="1"/>
        <v>39.534313725490193</v>
      </c>
    </row>
    <row r="98" spans="2:3" x14ac:dyDescent="0.25">
      <c r="B98" s="1">
        <v>6604</v>
      </c>
      <c r="C98" s="6">
        <f t="shared" si="1"/>
        <v>80.931372549019613</v>
      </c>
    </row>
    <row r="99" spans="2:3" x14ac:dyDescent="0.25">
      <c r="B99" s="1">
        <v>1774</v>
      </c>
      <c r="C99" s="6">
        <f t="shared" si="1"/>
        <v>21.740196078431374</v>
      </c>
    </row>
    <row r="100" spans="2:3" x14ac:dyDescent="0.25">
      <c r="B100" s="1">
        <v>3217</v>
      </c>
      <c r="C100" s="6">
        <f t="shared" si="1"/>
        <v>39.424019607843135</v>
      </c>
    </row>
    <row r="101" spans="2:3" x14ac:dyDescent="0.25">
      <c r="B101" s="1">
        <v>8161</v>
      </c>
      <c r="C101" s="6">
        <f t="shared" si="1"/>
        <v>100.0122549019608</v>
      </c>
    </row>
    <row r="102" spans="2:3" x14ac:dyDescent="0.25">
      <c r="B102" s="1">
        <v>8160</v>
      </c>
      <c r="C102" s="6">
        <f t="shared" si="1"/>
        <v>100</v>
      </c>
    </row>
    <row r="104" spans="2:3" x14ac:dyDescent="0.25">
      <c r="B104" s="6">
        <f>AVERAGE(B3:B102)/81.6</f>
        <v>57.644852941176474</v>
      </c>
    </row>
  </sheetData>
  <mergeCells count="1">
    <mergeCell ref="B1:C1"/>
  </mergeCells>
  <conditionalFormatting sqref="B3:B102">
    <cfRule type="cellIs" dxfId="5" priority="3" operator="greaterThan">
      <formula>8159</formula>
    </cfRule>
  </conditionalFormatting>
  <conditionalFormatting sqref="C3:C102">
    <cfRule type="cellIs" dxfId="4" priority="1" operator="greaterThan">
      <formula>99</formula>
    </cfRule>
    <cfRule type="cellIs" dxfId="3" priority="2" operator="greaterThan">
      <formula>8159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1046-734F-461E-9BBA-6C9B0859C552}">
  <dimension ref="A1:C104"/>
  <sheetViews>
    <sheetView topLeftCell="A67" workbookViewId="0">
      <selection activeCell="L100" sqref="L100"/>
    </sheetView>
  </sheetViews>
  <sheetFormatPr defaultRowHeight="15" x14ac:dyDescent="0.25"/>
  <cols>
    <col min="1" max="1" width="9.140625" style="8"/>
    <col min="2" max="2" width="8.5703125" bestFit="1" customWidth="1"/>
  </cols>
  <sheetData>
    <row r="1" spans="1:3" s="8" customFormat="1" x14ac:dyDescent="0.25">
      <c r="A1" s="2" t="s">
        <v>3</v>
      </c>
      <c r="B1" s="13">
        <v>7900</v>
      </c>
      <c r="C1" s="13"/>
    </row>
    <row r="2" spans="1:3" s="8" customFormat="1" x14ac:dyDescent="0.25">
      <c r="B2" s="5" t="s">
        <v>7</v>
      </c>
      <c r="C2" s="2" t="s">
        <v>5</v>
      </c>
    </row>
    <row r="3" spans="1:3" ht="14.25" customHeight="1" x14ac:dyDescent="0.25">
      <c r="B3" s="1">
        <v>8160</v>
      </c>
      <c r="C3" s="6">
        <f>(B3/8160)*100</f>
        <v>100</v>
      </c>
    </row>
    <row r="4" spans="1:3" x14ac:dyDescent="0.25">
      <c r="B4" s="1">
        <v>7745</v>
      </c>
      <c r="C4" s="6">
        <f t="shared" ref="C4:C67" si="0">(B4/8160)*100</f>
        <v>94.914215686274503</v>
      </c>
    </row>
    <row r="5" spans="1:3" x14ac:dyDescent="0.25">
      <c r="B5" s="1">
        <v>8160</v>
      </c>
      <c r="C5" s="6">
        <f t="shared" si="0"/>
        <v>100</v>
      </c>
    </row>
    <row r="6" spans="1:3" x14ac:dyDescent="0.25">
      <c r="B6" s="1">
        <v>5200</v>
      </c>
      <c r="C6" s="6">
        <f t="shared" si="0"/>
        <v>63.725490196078425</v>
      </c>
    </row>
    <row r="7" spans="1:3" x14ac:dyDescent="0.25">
      <c r="B7" s="1">
        <v>6478</v>
      </c>
      <c r="C7" s="6">
        <f t="shared" si="0"/>
        <v>79.387254901960773</v>
      </c>
    </row>
    <row r="8" spans="1:3" x14ac:dyDescent="0.25">
      <c r="B8" s="1">
        <v>6485</v>
      </c>
      <c r="C8" s="6">
        <f t="shared" si="0"/>
        <v>79.473039215686271</v>
      </c>
    </row>
    <row r="9" spans="1:3" x14ac:dyDescent="0.25">
      <c r="B9" s="1">
        <v>6972</v>
      </c>
      <c r="C9" s="6">
        <f t="shared" si="0"/>
        <v>85.441176470588232</v>
      </c>
    </row>
    <row r="10" spans="1:3" x14ac:dyDescent="0.25">
      <c r="B10" s="1">
        <v>2466</v>
      </c>
      <c r="C10" s="6">
        <f t="shared" si="0"/>
        <v>30.220588235294116</v>
      </c>
    </row>
    <row r="11" spans="1:3" x14ac:dyDescent="0.25">
      <c r="B11" s="1">
        <v>8160</v>
      </c>
      <c r="C11" s="6">
        <f t="shared" si="0"/>
        <v>100</v>
      </c>
    </row>
    <row r="12" spans="1:3" x14ac:dyDescent="0.25">
      <c r="B12" s="1">
        <v>1910</v>
      </c>
      <c r="C12" s="6">
        <f t="shared" si="0"/>
        <v>23.406862745098039</v>
      </c>
    </row>
    <row r="13" spans="1:3" x14ac:dyDescent="0.25">
      <c r="B13" s="1">
        <v>8160</v>
      </c>
      <c r="C13" s="6">
        <f t="shared" si="0"/>
        <v>100</v>
      </c>
    </row>
    <row r="14" spans="1:3" x14ac:dyDescent="0.25">
      <c r="B14" s="1">
        <v>5384</v>
      </c>
      <c r="C14" s="6">
        <f t="shared" si="0"/>
        <v>65.980392156862749</v>
      </c>
    </row>
    <row r="15" spans="1:3" x14ac:dyDescent="0.25">
      <c r="B15" s="1">
        <v>2051</v>
      </c>
      <c r="C15" s="6">
        <f t="shared" si="0"/>
        <v>25.134803921568626</v>
      </c>
    </row>
    <row r="16" spans="1:3" x14ac:dyDescent="0.25">
      <c r="B16" s="1">
        <v>2454</v>
      </c>
      <c r="C16" s="6">
        <f t="shared" si="0"/>
        <v>30.073529411764703</v>
      </c>
    </row>
    <row r="17" spans="2:3" x14ac:dyDescent="0.25">
      <c r="B17" s="1">
        <v>7750</v>
      </c>
      <c r="C17" s="6">
        <f t="shared" si="0"/>
        <v>94.975490196078425</v>
      </c>
    </row>
    <row r="18" spans="2:3" x14ac:dyDescent="0.25">
      <c r="B18" s="1">
        <v>1903</v>
      </c>
      <c r="C18" s="6">
        <f t="shared" si="0"/>
        <v>23.321078431372548</v>
      </c>
    </row>
    <row r="19" spans="2:3" x14ac:dyDescent="0.25">
      <c r="B19" s="1">
        <v>3215</v>
      </c>
      <c r="C19" s="6">
        <f t="shared" si="0"/>
        <v>39.399509803921568</v>
      </c>
    </row>
    <row r="20" spans="2:3" x14ac:dyDescent="0.25">
      <c r="B20" s="1">
        <v>8160</v>
      </c>
      <c r="C20" s="6">
        <f t="shared" si="0"/>
        <v>100</v>
      </c>
    </row>
    <row r="21" spans="2:3" x14ac:dyDescent="0.25">
      <c r="B21" s="1">
        <v>8160</v>
      </c>
      <c r="C21" s="6">
        <f t="shared" si="0"/>
        <v>100</v>
      </c>
    </row>
    <row r="22" spans="2:3" x14ac:dyDescent="0.25">
      <c r="B22" s="1">
        <v>8160</v>
      </c>
      <c r="C22" s="6">
        <f t="shared" si="0"/>
        <v>100</v>
      </c>
    </row>
    <row r="23" spans="2:3" x14ac:dyDescent="0.25">
      <c r="B23" s="1">
        <v>5818</v>
      </c>
      <c r="C23" s="6">
        <f t="shared" si="0"/>
        <v>71.299019607843135</v>
      </c>
    </row>
    <row r="24" spans="2:3" x14ac:dyDescent="0.25">
      <c r="B24" s="1">
        <v>6613</v>
      </c>
      <c r="C24" s="6">
        <f t="shared" si="0"/>
        <v>81.041666666666671</v>
      </c>
    </row>
    <row r="25" spans="2:3" x14ac:dyDescent="0.25">
      <c r="B25" s="1">
        <v>8160</v>
      </c>
      <c r="C25" s="6">
        <f t="shared" si="0"/>
        <v>100</v>
      </c>
    </row>
    <row r="26" spans="2:3" x14ac:dyDescent="0.25">
      <c r="B26" s="1">
        <v>1191</v>
      </c>
      <c r="C26" s="6">
        <f t="shared" si="0"/>
        <v>14.595588235294118</v>
      </c>
    </row>
    <row r="27" spans="2:3" x14ac:dyDescent="0.25">
      <c r="B27" s="1">
        <v>8160</v>
      </c>
      <c r="C27" s="6">
        <f t="shared" si="0"/>
        <v>100</v>
      </c>
    </row>
    <row r="28" spans="2:3" x14ac:dyDescent="0.25">
      <c r="B28" s="1">
        <v>3216</v>
      </c>
      <c r="C28" s="6">
        <f t="shared" si="0"/>
        <v>39.411764705882355</v>
      </c>
    </row>
    <row r="29" spans="2:3" x14ac:dyDescent="0.25">
      <c r="B29" s="1">
        <v>8160</v>
      </c>
      <c r="C29" s="6">
        <f t="shared" si="0"/>
        <v>100</v>
      </c>
    </row>
    <row r="30" spans="2:3" x14ac:dyDescent="0.25">
      <c r="B30" s="1">
        <v>2045</v>
      </c>
      <c r="C30" s="6">
        <f t="shared" si="0"/>
        <v>25.061274509803923</v>
      </c>
    </row>
    <row r="31" spans="2:3" x14ac:dyDescent="0.25">
      <c r="B31" s="1">
        <v>7150</v>
      </c>
      <c r="C31" s="6">
        <f t="shared" si="0"/>
        <v>87.622549019607845</v>
      </c>
    </row>
    <row r="32" spans="2:3" x14ac:dyDescent="0.25">
      <c r="B32" s="1">
        <v>3218</v>
      </c>
      <c r="C32" s="6">
        <f t="shared" si="0"/>
        <v>39.436274509803923</v>
      </c>
    </row>
    <row r="33" spans="2:3" x14ac:dyDescent="0.25">
      <c r="B33" s="1">
        <v>1919</v>
      </c>
      <c r="C33" s="6">
        <f t="shared" si="0"/>
        <v>23.517156862745097</v>
      </c>
    </row>
    <row r="34" spans="2:3" x14ac:dyDescent="0.25">
      <c r="B34" s="1">
        <v>6611</v>
      </c>
      <c r="C34" s="6">
        <f t="shared" si="0"/>
        <v>81.017156862745097</v>
      </c>
    </row>
    <row r="35" spans="2:3" x14ac:dyDescent="0.25">
      <c r="B35" s="1">
        <v>8160</v>
      </c>
      <c r="C35" s="6">
        <f t="shared" si="0"/>
        <v>100</v>
      </c>
    </row>
    <row r="36" spans="2:3" x14ac:dyDescent="0.25">
      <c r="B36" s="1">
        <v>3218</v>
      </c>
      <c r="C36" s="6">
        <f t="shared" si="0"/>
        <v>39.436274509803923</v>
      </c>
    </row>
    <row r="37" spans="2:3" x14ac:dyDescent="0.25">
      <c r="B37" s="1">
        <v>6051</v>
      </c>
      <c r="C37" s="6">
        <f t="shared" si="0"/>
        <v>74.154411764705884</v>
      </c>
    </row>
    <row r="38" spans="2:3" x14ac:dyDescent="0.25">
      <c r="B38" s="1">
        <v>8160</v>
      </c>
      <c r="C38" s="6">
        <f t="shared" si="0"/>
        <v>100</v>
      </c>
    </row>
    <row r="39" spans="2:3" x14ac:dyDescent="0.25">
      <c r="B39" s="1">
        <v>8160</v>
      </c>
      <c r="C39" s="6">
        <f t="shared" si="0"/>
        <v>100</v>
      </c>
    </row>
    <row r="40" spans="2:3" x14ac:dyDescent="0.25">
      <c r="B40" s="1">
        <v>8160</v>
      </c>
      <c r="C40" s="6">
        <f t="shared" si="0"/>
        <v>100</v>
      </c>
    </row>
    <row r="41" spans="2:3" x14ac:dyDescent="0.25">
      <c r="B41" s="1">
        <v>2052</v>
      </c>
      <c r="C41" s="6">
        <f t="shared" si="0"/>
        <v>25.147058823529413</v>
      </c>
    </row>
    <row r="42" spans="2:3" x14ac:dyDescent="0.25">
      <c r="B42" s="1">
        <v>8160</v>
      </c>
      <c r="C42" s="6">
        <f t="shared" si="0"/>
        <v>100</v>
      </c>
    </row>
    <row r="43" spans="2:3" x14ac:dyDescent="0.25">
      <c r="B43" s="1">
        <v>2058</v>
      </c>
      <c r="C43" s="6">
        <f t="shared" si="0"/>
        <v>25.220588235294116</v>
      </c>
    </row>
    <row r="44" spans="2:3" x14ac:dyDescent="0.25">
      <c r="B44" s="1">
        <v>3217</v>
      </c>
      <c r="C44" s="6">
        <f t="shared" si="0"/>
        <v>39.424019607843135</v>
      </c>
    </row>
    <row r="45" spans="2:3" x14ac:dyDescent="0.25">
      <c r="B45" s="1">
        <v>8160</v>
      </c>
      <c r="C45" s="6">
        <f t="shared" si="0"/>
        <v>100</v>
      </c>
    </row>
    <row r="46" spans="2:3" x14ac:dyDescent="0.25">
      <c r="B46" s="1">
        <v>2045</v>
      </c>
      <c r="C46" s="6">
        <f t="shared" si="0"/>
        <v>25.061274509803923</v>
      </c>
    </row>
    <row r="47" spans="2:3" x14ac:dyDescent="0.25">
      <c r="B47" s="1">
        <v>6051</v>
      </c>
      <c r="C47" s="6">
        <f t="shared" si="0"/>
        <v>74.154411764705884</v>
      </c>
    </row>
    <row r="48" spans="2:3" x14ac:dyDescent="0.25">
      <c r="B48" s="1">
        <v>6946</v>
      </c>
      <c r="C48" s="6">
        <f t="shared" si="0"/>
        <v>85.122549019607845</v>
      </c>
    </row>
    <row r="49" spans="2:3" x14ac:dyDescent="0.25">
      <c r="B49" s="1">
        <v>1175</v>
      </c>
      <c r="C49" s="6">
        <f t="shared" si="0"/>
        <v>14.399509803921568</v>
      </c>
    </row>
    <row r="50" spans="2:3" x14ac:dyDescent="0.25">
      <c r="B50" s="1">
        <v>6048</v>
      </c>
      <c r="C50" s="6">
        <f t="shared" si="0"/>
        <v>74.117647058823536</v>
      </c>
    </row>
    <row r="51" spans="2:3" x14ac:dyDescent="0.25">
      <c r="B51" s="1">
        <v>8160</v>
      </c>
      <c r="C51" s="6">
        <f t="shared" si="0"/>
        <v>100</v>
      </c>
    </row>
    <row r="52" spans="2:3" x14ac:dyDescent="0.25">
      <c r="B52" s="1">
        <v>6615</v>
      </c>
      <c r="C52" s="6">
        <f t="shared" si="0"/>
        <v>81.066176470588232</v>
      </c>
    </row>
    <row r="53" spans="2:3" x14ac:dyDescent="0.25">
      <c r="B53" s="1">
        <v>2046</v>
      </c>
      <c r="C53" s="6">
        <f t="shared" si="0"/>
        <v>25.073529411764707</v>
      </c>
    </row>
    <row r="54" spans="2:3" x14ac:dyDescent="0.25">
      <c r="B54" s="1">
        <v>6051</v>
      </c>
      <c r="C54" s="6">
        <f t="shared" si="0"/>
        <v>74.154411764705884</v>
      </c>
    </row>
    <row r="55" spans="2:3" x14ac:dyDescent="0.25">
      <c r="B55" s="1">
        <v>5942</v>
      </c>
      <c r="C55" s="6">
        <f t="shared" si="0"/>
        <v>72.818627450980387</v>
      </c>
    </row>
    <row r="56" spans="2:3" x14ac:dyDescent="0.25">
      <c r="B56" s="1">
        <v>1781</v>
      </c>
      <c r="C56" s="6">
        <f t="shared" si="0"/>
        <v>21.825980392156865</v>
      </c>
    </row>
    <row r="57" spans="2:3" x14ac:dyDescent="0.25">
      <c r="B57" s="1">
        <v>6611</v>
      </c>
      <c r="C57" s="6">
        <f t="shared" si="0"/>
        <v>81.017156862745097</v>
      </c>
    </row>
    <row r="58" spans="2:3" x14ac:dyDescent="0.25">
      <c r="B58" s="1">
        <v>8160</v>
      </c>
      <c r="C58" s="6">
        <f t="shared" si="0"/>
        <v>100</v>
      </c>
    </row>
    <row r="59" spans="2:3" x14ac:dyDescent="0.25">
      <c r="B59" s="1">
        <v>8160</v>
      </c>
      <c r="C59" s="6">
        <f t="shared" si="0"/>
        <v>100</v>
      </c>
    </row>
    <row r="60" spans="2:3" x14ac:dyDescent="0.25">
      <c r="B60" s="1">
        <v>5216</v>
      </c>
      <c r="C60" s="6">
        <f t="shared" si="0"/>
        <v>63.921568627450974</v>
      </c>
    </row>
    <row r="61" spans="2:3" x14ac:dyDescent="0.25">
      <c r="B61" s="1">
        <v>8161</v>
      </c>
      <c r="C61" s="6">
        <f t="shared" si="0"/>
        <v>100.0122549019608</v>
      </c>
    </row>
    <row r="62" spans="2:3" x14ac:dyDescent="0.25">
      <c r="B62" s="1">
        <v>8161</v>
      </c>
      <c r="C62" s="6">
        <f t="shared" si="0"/>
        <v>100.0122549019608</v>
      </c>
    </row>
    <row r="63" spans="2:3" x14ac:dyDescent="0.25">
      <c r="B63" s="1">
        <v>8160</v>
      </c>
      <c r="C63" s="6">
        <f t="shared" si="0"/>
        <v>100</v>
      </c>
    </row>
    <row r="64" spans="2:3" x14ac:dyDescent="0.25">
      <c r="B64" s="1">
        <v>1175</v>
      </c>
      <c r="C64" s="6">
        <f t="shared" si="0"/>
        <v>14.399509803921568</v>
      </c>
    </row>
    <row r="65" spans="2:3" x14ac:dyDescent="0.25">
      <c r="B65" s="1">
        <v>3219</v>
      </c>
      <c r="C65" s="6">
        <f t="shared" si="0"/>
        <v>39.448529411764703</v>
      </c>
    </row>
    <row r="66" spans="2:3" x14ac:dyDescent="0.25">
      <c r="B66" s="1">
        <v>8160</v>
      </c>
      <c r="C66" s="6">
        <f t="shared" si="0"/>
        <v>100</v>
      </c>
    </row>
    <row r="67" spans="2:3" x14ac:dyDescent="0.25">
      <c r="B67" s="1">
        <v>2452</v>
      </c>
      <c r="C67" s="6">
        <f t="shared" si="0"/>
        <v>30.049019607843135</v>
      </c>
    </row>
    <row r="68" spans="2:3" x14ac:dyDescent="0.25">
      <c r="B68" s="1">
        <v>3225</v>
      </c>
      <c r="C68" s="6">
        <f t="shared" ref="C68:C102" si="1">(B68/8160)*100</f>
        <v>39.522058823529413</v>
      </c>
    </row>
    <row r="69" spans="2:3" x14ac:dyDescent="0.25">
      <c r="B69" s="1">
        <v>8160</v>
      </c>
      <c r="C69" s="6">
        <f t="shared" si="1"/>
        <v>100</v>
      </c>
    </row>
    <row r="70" spans="2:3" x14ac:dyDescent="0.25">
      <c r="B70" s="1">
        <v>8160</v>
      </c>
      <c r="C70" s="6">
        <f t="shared" si="1"/>
        <v>100</v>
      </c>
    </row>
    <row r="71" spans="2:3" x14ac:dyDescent="0.25">
      <c r="B71" s="1">
        <v>8160</v>
      </c>
      <c r="C71" s="6">
        <f t="shared" si="1"/>
        <v>100</v>
      </c>
    </row>
    <row r="72" spans="2:3" x14ac:dyDescent="0.25">
      <c r="B72" s="1">
        <v>1780</v>
      </c>
      <c r="C72" s="6">
        <f t="shared" si="1"/>
        <v>21.813725490196077</v>
      </c>
    </row>
    <row r="73" spans="2:3" x14ac:dyDescent="0.25">
      <c r="B73" s="1">
        <v>8160</v>
      </c>
      <c r="C73" s="6">
        <f t="shared" si="1"/>
        <v>100</v>
      </c>
    </row>
    <row r="74" spans="2:3" x14ac:dyDescent="0.25">
      <c r="B74" s="1">
        <v>3215</v>
      </c>
      <c r="C74" s="6">
        <f t="shared" si="1"/>
        <v>39.399509803921568</v>
      </c>
    </row>
    <row r="75" spans="2:3" x14ac:dyDescent="0.25">
      <c r="B75" s="1">
        <v>2052</v>
      </c>
      <c r="C75" s="6">
        <f t="shared" si="1"/>
        <v>25.147058823529413</v>
      </c>
    </row>
    <row r="76" spans="2:3" x14ac:dyDescent="0.25">
      <c r="B76" s="1">
        <v>8001</v>
      </c>
      <c r="C76" s="6">
        <f t="shared" si="1"/>
        <v>98.05147058823529</v>
      </c>
    </row>
    <row r="77" spans="2:3" x14ac:dyDescent="0.25">
      <c r="B77" s="1">
        <v>6964</v>
      </c>
      <c r="C77" s="6">
        <f t="shared" si="1"/>
        <v>85.343137254901961</v>
      </c>
    </row>
    <row r="78" spans="2:3" x14ac:dyDescent="0.25">
      <c r="B78" s="1">
        <v>6609</v>
      </c>
      <c r="C78" s="6">
        <f t="shared" si="1"/>
        <v>80.992647058823536</v>
      </c>
    </row>
    <row r="79" spans="2:3" x14ac:dyDescent="0.25">
      <c r="B79" s="1">
        <v>8024</v>
      </c>
      <c r="C79" s="6">
        <f t="shared" si="1"/>
        <v>98.333333333333329</v>
      </c>
    </row>
    <row r="80" spans="2:3" x14ac:dyDescent="0.25">
      <c r="B80" s="1">
        <v>3216</v>
      </c>
      <c r="C80" s="6">
        <f t="shared" si="1"/>
        <v>39.411764705882355</v>
      </c>
    </row>
    <row r="81" spans="2:3" x14ac:dyDescent="0.25">
      <c r="B81" s="1">
        <v>6602</v>
      </c>
      <c r="C81" s="6">
        <f t="shared" si="1"/>
        <v>80.906862745098039</v>
      </c>
    </row>
    <row r="82" spans="2:3" x14ac:dyDescent="0.25">
      <c r="B82" s="1">
        <v>2052</v>
      </c>
      <c r="C82" s="6">
        <f t="shared" si="1"/>
        <v>25.147058823529413</v>
      </c>
    </row>
    <row r="83" spans="2:3" x14ac:dyDescent="0.25">
      <c r="B83" s="1">
        <v>3225</v>
      </c>
      <c r="C83" s="6">
        <f t="shared" si="1"/>
        <v>39.522058823529413</v>
      </c>
    </row>
    <row r="84" spans="2:3" x14ac:dyDescent="0.25">
      <c r="B84" s="1">
        <v>7150</v>
      </c>
      <c r="C84" s="6">
        <f t="shared" si="1"/>
        <v>87.622549019607845</v>
      </c>
    </row>
    <row r="85" spans="2:3" x14ac:dyDescent="0.25">
      <c r="B85" s="1">
        <v>8160</v>
      </c>
      <c r="C85" s="6">
        <f t="shared" si="1"/>
        <v>100</v>
      </c>
    </row>
    <row r="86" spans="2:3" x14ac:dyDescent="0.25">
      <c r="B86" s="1">
        <v>8160</v>
      </c>
      <c r="C86" s="6">
        <f t="shared" si="1"/>
        <v>100</v>
      </c>
    </row>
    <row r="87" spans="2:3" x14ac:dyDescent="0.25">
      <c r="B87" s="1">
        <v>2045</v>
      </c>
      <c r="C87" s="6">
        <f t="shared" si="1"/>
        <v>25.061274509803923</v>
      </c>
    </row>
    <row r="88" spans="2:3" x14ac:dyDescent="0.25">
      <c r="B88" s="1">
        <v>8160</v>
      </c>
      <c r="C88" s="6">
        <f t="shared" si="1"/>
        <v>100</v>
      </c>
    </row>
    <row r="89" spans="2:3" x14ac:dyDescent="0.25">
      <c r="B89" s="1">
        <v>6053</v>
      </c>
      <c r="C89" s="6">
        <f t="shared" si="1"/>
        <v>74.178921568627459</v>
      </c>
    </row>
    <row r="90" spans="2:3" x14ac:dyDescent="0.25">
      <c r="B90" s="1">
        <v>8160</v>
      </c>
      <c r="C90" s="6">
        <f t="shared" si="1"/>
        <v>100</v>
      </c>
    </row>
    <row r="91" spans="2:3" x14ac:dyDescent="0.25">
      <c r="B91" s="1">
        <v>5939</v>
      </c>
      <c r="C91" s="6">
        <f t="shared" si="1"/>
        <v>72.781862745098039</v>
      </c>
    </row>
    <row r="92" spans="2:3" x14ac:dyDescent="0.25">
      <c r="B92" s="1">
        <v>5373</v>
      </c>
      <c r="C92" s="6">
        <f t="shared" si="1"/>
        <v>65.845588235294116</v>
      </c>
    </row>
    <row r="93" spans="2:3" x14ac:dyDescent="0.25">
      <c r="B93" s="1">
        <v>1175</v>
      </c>
      <c r="C93" s="6">
        <f t="shared" si="1"/>
        <v>14.399509803921568</v>
      </c>
    </row>
    <row r="94" spans="2:3" x14ac:dyDescent="0.25">
      <c r="B94" s="1">
        <v>8160</v>
      </c>
      <c r="C94" s="6">
        <f t="shared" si="1"/>
        <v>100</v>
      </c>
    </row>
    <row r="95" spans="2:3" x14ac:dyDescent="0.25">
      <c r="B95" s="1">
        <v>1776</v>
      </c>
      <c r="C95" s="6">
        <f t="shared" si="1"/>
        <v>21.764705882352942</v>
      </c>
    </row>
    <row r="96" spans="2:3" x14ac:dyDescent="0.25">
      <c r="B96" s="1">
        <v>2046</v>
      </c>
      <c r="C96" s="6">
        <f t="shared" si="1"/>
        <v>25.073529411764707</v>
      </c>
    </row>
    <row r="97" spans="2:3" x14ac:dyDescent="0.25">
      <c r="B97" s="1">
        <v>8160</v>
      </c>
      <c r="C97" s="6">
        <f t="shared" si="1"/>
        <v>100</v>
      </c>
    </row>
    <row r="98" spans="2:3" x14ac:dyDescent="0.25">
      <c r="B98" s="1">
        <v>8160</v>
      </c>
      <c r="C98" s="6">
        <f t="shared" si="1"/>
        <v>100</v>
      </c>
    </row>
    <row r="99" spans="2:3" x14ac:dyDescent="0.25">
      <c r="B99" s="1">
        <v>8160</v>
      </c>
      <c r="C99" s="6">
        <f t="shared" si="1"/>
        <v>100</v>
      </c>
    </row>
    <row r="100" spans="2:3" x14ac:dyDescent="0.25">
      <c r="B100" s="1">
        <v>8161</v>
      </c>
      <c r="C100" s="6">
        <f t="shared" si="1"/>
        <v>100.0122549019608</v>
      </c>
    </row>
    <row r="101" spans="2:3" x14ac:dyDescent="0.25">
      <c r="B101" s="1">
        <v>1780</v>
      </c>
      <c r="C101" s="6">
        <f t="shared" si="1"/>
        <v>21.813725490196077</v>
      </c>
    </row>
    <row r="102" spans="2:3" x14ac:dyDescent="0.25">
      <c r="B102" s="1">
        <v>8160</v>
      </c>
      <c r="C102" s="6">
        <f t="shared" si="1"/>
        <v>100</v>
      </c>
    </row>
    <row r="104" spans="2:3" x14ac:dyDescent="0.25">
      <c r="B104" s="6"/>
    </row>
  </sheetData>
  <mergeCells count="1">
    <mergeCell ref="B1:C1"/>
  </mergeCells>
  <conditionalFormatting sqref="B3:B102">
    <cfRule type="cellIs" dxfId="2" priority="2" operator="greaterThan">
      <formula>8159</formula>
    </cfRule>
  </conditionalFormatting>
  <conditionalFormatting sqref="C3:C102">
    <cfRule type="cellIs" dxfId="0" priority="1" operator="greaterThan">
      <formula>99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dashboard</vt:lpstr>
      <vt:lpstr>gen0</vt:lpstr>
      <vt:lpstr>gen1</vt:lpstr>
      <vt:lpstr>gen2</vt:lpstr>
      <vt:lpstr>gen2.1</vt:lpstr>
      <vt:lpstr>gen3</vt:lpstr>
      <vt:lpstr>gen0!_99</vt:lpstr>
      <vt:lpstr>'gen1'!_99</vt:lpstr>
      <vt:lpstr>'gen2'!_99</vt:lpstr>
      <vt:lpstr>'gen3'!_99</vt:lpstr>
      <vt:lpstr>'gen2'!_99_1</vt:lpstr>
      <vt:lpstr>'gen2'!_99_2</vt:lpstr>
      <vt:lpstr>'gen2'!_99_3</vt:lpstr>
      <vt:lpstr>gen2.1!_99_4</vt:lpstr>
      <vt:lpstr>gen2one_7900</vt:lpstr>
      <vt:lpstr>generation0</vt:lpstr>
      <vt:lpstr>generation1_3000</vt:lpstr>
      <vt:lpstr>generation1_5000</vt:lpstr>
      <vt:lpstr>generation2_1000</vt:lpstr>
      <vt:lpstr>generation2_2000</vt:lpstr>
      <vt:lpstr>generation2_3000</vt:lpstr>
      <vt:lpstr>generation2_4000</vt:lpstr>
      <vt:lpstr>generation3_9800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Guérin</dc:creator>
  <cp:lastModifiedBy>Sylvain Guérin</cp:lastModifiedBy>
  <dcterms:created xsi:type="dcterms:W3CDTF">2019-12-07T17:37:10Z</dcterms:created>
  <dcterms:modified xsi:type="dcterms:W3CDTF">2020-01-01T13:00:18Z</dcterms:modified>
</cp:coreProperties>
</file>