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647" i="1" l="1"/>
  <c r="C646" i="1"/>
  <c r="C645" i="1"/>
  <c r="C643" i="1"/>
  <c r="C635" i="1"/>
  <c r="C634" i="1"/>
  <c r="C633" i="1"/>
  <c r="C622" i="1"/>
  <c r="C621" i="1"/>
  <c r="C282" i="1" l="1"/>
  <c r="C281" i="1"/>
  <c r="F77" i="1" l="1"/>
  <c r="C72" i="1"/>
  <c r="F72" i="1" s="1"/>
  <c r="F71" i="1"/>
  <c r="F60" i="1"/>
  <c r="F40" i="1" l="1"/>
  <c r="F37" i="1" l="1"/>
  <c r="F36" i="1"/>
  <c r="F34" i="1"/>
  <c r="F29" i="1"/>
  <c r="F17" i="1"/>
  <c r="F15" i="1"/>
  <c r="F14" i="1"/>
  <c r="F12" i="1"/>
  <c r="F7" i="1"/>
</calcChain>
</file>

<file path=xl/sharedStrings.xml><?xml version="1.0" encoding="utf-8"?>
<sst xmlns="http://schemas.openxmlformats.org/spreadsheetml/2006/main" count="1551" uniqueCount="793">
  <si>
    <t>ACABADOS DE CERAMICA EN GRES, S.A. DE C.V.</t>
  </si>
  <si>
    <t>SALDO</t>
  </si>
  <si>
    <t>PROVEEDORES</t>
  </si>
  <si>
    <t>FACTURA</t>
  </si>
  <si>
    <t>IMPORTE</t>
  </si>
  <si>
    <t>ACABADOS UNIVERSALES TUTLTITLAN, S.A. DE C.V.</t>
  </si>
  <si>
    <t>ALEJANDRA GARCIA ESQUIVEL</t>
  </si>
  <si>
    <t>AL 1494</t>
  </si>
  <si>
    <t>ALLKEY INTERNACIONAL MEXICO, S.A. DE C.V.</t>
  </si>
  <si>
    <t>13.2 TC /  214.6 USD / TC. 27 DIC 12 ES 13.0058 = $2,791.04</t>
  </si>
  <si>
    <t>ANGEL DUEÑAS DE LA TORRE</t>
  </si>
  <si>
    <t>C.R.</t>
  </si>
  <si>
    <t>ARTURO RODRIGUEZ LIMON</t>
  </si>
  <si>
    <t>BERTHA SANTILLAN MEJIA</t>
  </si>
  <si>
    <t>NO ESTA FISICA</t>
  </si>
  <si>
    <t>FACTURA DUPLICADA</t>
  </si>
  <si>
    <t>CEMENTO Y MATERIALES PUENTE GRANDE, S.A. DE C.V.</t>
  </si>
  <si>
    <t>CODI EMPAQUES, S.A. DE C.V.</t>
  </si>
  <si>
    <t>COMERC. Y CONVERTIDORA DE CINTAS ADHESIVAS, S.A. DE C.V.</t>
  </si>
  <si>
    <t>SALDO DE FACTURA</t>
  </si>
  <si>
    <t>COMPAÑÍA INDUSTRIAL TRESKEL, S.A.D E C.V.</t>
  </si>
  <si>
    <t>COMPULANT SECURITY, S.A. DE C.V.</t>
  </si>
  <si>
    <t>A654</t>
  </si>
  <si>
    <t>A673</t>
  </si>
  <si>
    <t>A1101</t>
  </si>
  <si>
    <t>CUERPO DE VIGILANCIA AUXILIAR Y URBANA DEL ESTADO DE MEXICO</t>
  </si>
  <si>
    <t>R-A262947</t>
  </si>
  <si>
    <t>O. DE COMP</t>
  </si>
  <si>
    <t>R-A262948</t>
  </si>
  <si>
    <t>R-B881</t>
  </si>
  <si>
    <t>R-B880</t>
  </si>
  <si>
    <t>R-A258109</t>
  </si>
  <si>
    <t>R-A258110</t>
  </si>
  <si>
    <t>R-B6082</t>
  </si>
  <si>
    <t>R-B6081</t>
  </si>
  <si>
    <t>R-B11994</t>
  </si>
  <si>
    <t>R-B11993</t>
  </si>
  <si>
    <t>R-B-8797</t>
  </si>
  <si>
    <t>R-B8796</t>
  </si>
  <si>
    <t>F- A258111</t>
  </si>
  <si>
    <t>F- A260853</t>
  </si>
  <si>
    <t>F- A262949</t>
  </si>
  <si>
    <t>F- B0882</t>
  </si>
  <si>
    <t>F- B3514</t>
  </si>
  <si>
    <t>F- B6083</t>
  </si>
  <si>
    <t>F- B8798</t>
  </si>
  <si>
    <t>F- B11995</t>
  </si>
  <si>
    <t>no hay O.C. LLEGA A CORPORATIVO</t>
  </si>
  <si>
    <t>DAVID MONROY SALAS</t>
  </si>
  <si>
    <t>F-1907</t>
  </si>
  <si>
    <t>F-1905</t>
  </si>
  <si>
    <t>F-1906</t>
  </si>
  <si>
    <t>F-2048</t>
  </si>
  <si>
    <t>F-2046</t>
  </si>
  <si>
    <t>F-2045</t>
  </si>
  <si>
    <t>F-2047</t>
  </si>
  <si>
    <t>F-2029</t>
  </si>
  <si>
    <t>F-2195</t>
  </si>
  <si>
    <t>F-2151</t>
  </si>
  <si>
    <t>F-2224</t>
  </si>
  <si>
    <t>DESICIONES INTELIGENTES, S.A. DE C.V.</t>
  </si>
  <si>
    <t>F- 1837</t>
  </si>
  <si>
    <t>4,176 USD TC 12.9880 31 DIC 2012</t>
  </si>
  <si>
    <t>F-X03077</t>
  </si>
  <si>
    <t>DEVILBISS RANSBURG DE MEXICO, S. DE R.L. DE C.V.</t>
  </si>
  <si>
    <t>DISTRIBUIDORA NACIONAL DE CINTAS Y DISKETT, S.A. DE C.V.</t>
  </si>
  <si>
    <t>F-79881</t>
  </si>
  <si>
    <t>F-79883</t>
  </si>
  <si>
    <t>F-79882</t>
  </si>
  <si>
    <t>F-80357</t>
  </si>
  <si>
    <t>DEPURACION DE PROVEEDORES A DIC. 2012</t>
  </si>
  <si>
    <t>DOMINGO CAMPA MENDOZA</t>
  </si>
  <si>
    <t>F-12815</t>
  </si>
  <si>
    <t>F-12785</t>
  </si>
  <si>
    <t>F-13058</t>
  </si>
  <si>
    <t>F-13157</t>
  </si>
  <si>
    <t>F-13239</t>
  </si>
  <si>
    <t>F-13373</t>
  </si>
  <si>
    <t>F.13379</t>
  </si>
  <si>
    <t>F-13656</t>
  </si>
  <si>
    <t>F-13657</t>
  </si>
  <si>
    <t>ELECTRONICS ESTEREN, S.A. DE C.V.</t>
  </si>
  <si>
    <t>F-289346</t>
  </si>
  <si>
    <t>FERRETERIA COACALCO, S.A DE C.V.</t>
  </si>
  <si>
    <t>F-6602</t>
  </si>
  <si>
    <t>F-6749</t>
  </si>
  <si>
    <t>F-7066</t>
  </si>
  <si>
    <t>F-6563</t>
  </si>
  <si>
    <t>F-377</t>
  </si>
  <si>
    <t>F-417</t>
  </si>
  <si>
    <t>F-A488</t>
  </si>
  <si>
    <t>F-A506</t>
  </si>
  <si>
    <t>F-A523</t>
  </si>
  <si>
    <t>F-A606</t>
  </si>
  <si>
    <t>F-A587</t>
  </si>
  <si>
    <t>F-A779</t>
  </si>
  <si>
    <t>F-A717</t>
  </si>
  <si>
    <t>F-A683</t>
  </si>
  <si>
    <t>F-A653</t>
  </si>
  <si>
    <t>F-A843</t>
  </si>
  <si>
    <t>F-A882</t>
  </si>
  <si>
    <t>F-A844</t>
  </si>
  <si>
    <t>F-A831</t>
  </si>
  <si>
    <t>F-A1055</t>
  </si>
  <si>
    <t>F-A1056</t>
  </si>
  <si>
    <t>F-A1057</t>
  </si>
  <si>
    <t>F-A999</t>
  </si>
  <si>
    <t>F-A1075</t>
  </si>
  <si>
    <t>F-A1089</t>
  </si>
  <si>
    <t>F-A983</t>
  </si>
  <si>
    <t>F-A998</t>
  </si>
  <si>
    <t>F-A1100</t>
  </si>
  <si>
    <t>F-A1099</t>
  </si>
  <si>
    <t>F-A1161</t>
  </si>
  <si>
    <t>F-A1162</t>
  </si>
  <si>
    <t>F-A1333</t>
  </si>
  <si>
    <t>F-A1433</t>
  </si>
  <si>
    <t>F-A1432</t>
  </si>
  <si>
    <t>F-A1491</t>
  </si>
  <si>
    <t>F-A1489</t>
  </si>
  <si>
    <t>F-A1519</t>
  </si>
  <si>
    <t>F-A1511</t>
  </si>
  <si>
    <t>F-A1512</t>
  </si>
  <si>
    <t>F-A1577</t>
  </si>
  <si>
    <t>F-A1537</t>
  </si>
  <si>
    <t>F-A1727</t>
  </si>
  <si>
    <t>F-A1021</t>
  </si>
  <si>
    <t>F-A1748</t>
  </si>
  <si>
    <t>F-A1713</t>
  </si>
  <si>
    <t>F-A1801</t>
  </si>
  <si>
    <t>F-A1749</t>
  </si>
  <si>
    <t>F-A1943</t>
  </si>
  <si>
    <t>F-A1929</t>
  </si>
  <si>
    <t>F-A1895</t>
  </si>
  <si>
    <t>F-A1962</t>
  </si>
  <si>
    <t>F-A1961</t>
  </si>
  <si>
    <t>F-A2268</t>
  </si>
  <si>
    <t>FERRETERIA GRUFECE, S.A. DE C.V.</t>
  </si>
  <si>
    <t>FLEXOGRAF MEXICANA, S.A. DE C.V.</t>
  </si>
  <si>
    <t>F-589</t>
  </si>
  <si>
    <t xml:space="preserve">FLEXTRONICS MANUFACTURING MEX SA DE CV </t>
  </si>
  <si>
    <t>F-30010067406</t>
  </si>
  <si>
    <t>F-2254</t>
  </si>
  <si>
    <t>F-2253</t>
  </si>
  <si>
    <t>F-2261</t>
  </si>
  <si>
    <t>F-2183</t>
  </si>
  <si>
    <t>P/ FINIQUITO</t>
  </si>
  <si>
    <t>FRANCISCA FUENTES MARTINEZ</t>
  </si>
  <si>
    <t xml:space="preserve">FRANCISCO JAVIER DURAN GONZALEZ </t>
  </si>
  <si>
    <t>F-13920</t>
  </si>
  <si>
    <t>F-13900</t>
  </si>
  <si>
    <t>F-13897</t>
  </si>
  <si>
    <t>F-13898</t>
  </si>
  <si>
    <t>F-13943</t>
  </si>
  <si>
    <t>F-13940</t>
  </si>
  <si>
    <t>F-13939</t>
  </si>
  <si>
    <t>F-13941</t>
  </si>
  <si>
    <t>F-13899</t>
  </si>
  <si>
    <t>F-14099</t>
  </si>
  <si>
    <t>F-14105</t>
  </si>
  <si>
    <t>F-14104</t>
  </si>
  <si>
    <t>F-14148</t>
  </si>
  <si>
    <t>F-14304</t>
  </si>
  <si>
    <t>F-14283</t>
  </si>
  <si>
    <t>F-14284</t>
  </si>
  <si>
    <t>F-14355</t>
  </si>
  <si>
    <t>F-14358</t>
  </si>
  <si>
    <t>F-14321</t>
  </si>
  <si>
    <t>F-A94</t>
  </si>
  <si>
    <t>F-14416</t>
  </si>
  <si>
    <t>F-14417</t>
  </si>
  <si>
    <t>F-14186</t>
  </si>
  <si>
    <t>FRANCISCO JAVIER ZALDIVAR GARCIA</t>
  </si>
  <si>
    <t>F-21642</t>
  </si>
  <si>
    <t>F-24951</t>
  </si>
  <si>
    <t>F-1692</t>
  </si>
  <si>
    <t>F-1691</t>
  </si>
  <si>
    <t>F-2172</t>
  </si>
  <si>
    <t>F-2138</t>
  </si>
  <si>
    <t>F-2139</t>
  </si>
  <si>
    <t>INGENIERIA Y TECNICA S DE RL MI</t>
  </si>
  <si>
    <t>F-2792</t>
  </si>
  <si>
    <t>F-1283</t>
  </si>
  <si>
    <t>F-1287</t>
  </si>
  <si>
    <t>F-1307</t>
  </si>
  <si>
    <t>F-1306</t>
  </si>
  <si>
    <t>F-1329</t>
  </si>
  <si>
    <t>IRENE PALMA AMARO</t>
  </si>
  <si>
    <t xml:space="preserve">JONATHAN OMAR LOPEZ GONZALEZ </t>
  </si>
  <si>
    <t>F-371</t>
  </si>
  <si>
    <t>F-386</t>
  </si>
  <si>
    <t>F-389</t>
  </si>
  <si>
    <t>F-362</t>
  </si>
  <si>
    <t>JORGE JUAREZ VILLA</t>
  </si>
  <si>
    <t>F-2603</t>
  </si>
  <si>
    <t>F-2601</t>
  </si>
  <si>
    <t>F-2594</t>
  </si>
  <si>
    <t>F-2608</t>
  </si>
  <si>
    <t>F-2607</t>
  </si>
  <si>
    <t>F-2614</t>
  </si>
  <si>
    <t>F-2622</t>
  </si>
  <si>
    <t>F-2630</t>
  </si>
  <si>
    <t>F-2629</t>
  </si>
  <si>
    <t>F-2637</t>
  </si>
  <si>
    <t>F-2638</t>
  </si>
  <si>
    <t>F-2641</t>
  </si>
  <si>
    <t>F-2635</t>
  </si>
  <si>
    <t>F-2646</t>
  </si>
  <si>
    <t>F-2651</t>
  </si>
  <si>
    <t>F-2653</t>
  </si>
  <si>
    <t>F-2645</t>
  </si>
  <si>
    <t>F-2662</t>
  </si>
  <si>
    <t>F-2661</t>
  </si>
  <si>
    <t>F-2668</t>
  </si>
  <si>
    <t>F-2673</t>
  </si>
  <si>
    <t>F-2677</t>
  </si>
  <si>
    <t>F-2676</t>
  </si>
  <si>
    <t>F-2675</t>
  </si>
  <si>
    <t>F-2684</t>
  </si>
  <si>
    <t>F-2685</t>
  </si>
  <si>
    <t>F-2683</t>
  </si>
  <si>
    <t>F-2702</t>
  </si>
  <si>
    <t>F-2701</t>
  </si>
  <si>
    <t>F-2699</t>
  </si>
  <si>
    <t>F-2700</t>
  </si>
  <si>
    <t>F-2689</t>
  </si>
  <si>
    <t>F-2688</t>
  </si>
  <si>
    <t>F-2703</t>
  </si>
  <si>
    <t>F-2704</t>
  </si>
  <si>
    <t>F-2714</t>
  </si>
  <si>
    <t>F-2712</t>
  </si>
  <si>
    <t>F-2711</t>
  </si>
  <si>
    <t>F-2713</t>
  </si>
  <si>
    <t>saldo para finiquito</t>
  </si>
  <si>
    <t>JUAN CARMONA GARCIA</t>
  </si>
  <si>
    <t>F-267</t>
  </si>
  <si>
    <t>F-320 (412.96 USD)</t>
  </si>
  <si>
    <t>F-320</t>
  </si>
  <si>
    <t>F-488</t>
  </si>
  <si>
    <t>F-32100731</t>
  </si>
  <si>
    <t>JUANA RANGEL ROMERO</t>
  </si>
  <si>
    <t>F-1391</t>
  </si>
  <si>
    <t>F-1392</t>
  </si>
  <si>
    <t>F-1394</t>
  </si>
  <si>
    <t>F-1393</t>
  </si>
  <si>
    <t>F-1395</t>
  </si>
  <si>
    <t>F-1408</t>
  </si>
  <si>
    <t>F-1407</t>
  </si>
  <si>
    <t>F-1415</t>
  </si>
  <si>
    <t>F-1411</t>
  </si>
  <si>
    <t>F-1414</t>
  </si>
  <si>
    <t>F-1410</t>
  </si>
  <si>
    <t>F-1416</t>
  </si>
  <si>
    <t>F-1413</t>
  </si>
  <si>
    <t>F-1409</t>
  </si>
  <si>
    <t>F-1424</t>
  </si>
  <si>
    <t>F-1425</t>
  </si>
  <si>
    <t>F-1423</t>
  </si>
  <si>
    <t>F-1422</t>
  </si>
  <si>
    <t>F-1421</t>
  </si>
  <si>
    <t>F-1390</t>
  </si>
  <si>
    <t>F-1445</t>
  </si>
  <si>
    <t>F-1441</t>
  </si>
  <si>
    <t>F-1442</t>
  </si>
  <si>
    <t>F-1439</t>
  </si>
  <si>
    <t>F-1443</t>
  </si>
  <si>
    <t>F-1440</t>
  </si>
  <si>
    <t>F-1444</t>
  </si>
  <si>
    <t>F-1456</t>
  </si>
  <si>
    <t>F-1458</t>
  </si>
  <si>
    <t>F-1462</t>
  </si>
  <si>
    <t>F-1460</t>
  </si>
  <si>
    <t>F-1461</t>
  </si>
  <si>
    <t>F-1459</t>
  </si>
  <si>
    <t>F-1457</t>
  </si>
  <si>
    <t>F-1465</t>
  </si>
  <si>
    <t>F-1469</t>
  </si>
  <si>
    <t>F-1467</t>
  </si>
  <si>
    <t>F-1471</t>
  </si>
  <si>
    <t>F-1466</t>
  </si>
  <si>
    <t>F-1470</t>
  </si>
  <si>
    <t>F-1472</t>
  </si>
  <si>
    <t>MARIA DE LA PAZ NEGRETE ACOSTA</t>
  </si>
  <si>
    <t>F-3793</t>
  </si>
  <si>
    <t>FINIQUITO PARA LIQ FACT</t>
  </si>
  <si>
    <t>MARIA ISABLE JURADO PEREZ</t>
  </si>
  <si>
    <t>F.1619</t>
  </si>
  <si>
    <t>F.1611</t>
  </si>
  <si>
    <t>F-1810</t>
  </si>
  <si>
    <t>PEGAMENTOS, POLIETILENO Y DERIVADOS CAMI, S.A. DE C.V.</t>
  </si>
  <si>
    <t>F-770</t>
  </si>
  <si>
    <t>F-A479</t>
  </si>
  <si>
    <t>PEGASO COMPRESORES SA DE CV</t>
  </si>
  <si>
    <t>F-75 (565.50 USD)</t>
  </si>
  <si>
    <t>F-93</t>
  </si>
  <si>
    <t xml:space="preserve">F-75 </t>
  </si>
  <si>
    <t>PROVEEDORA DE AISLANTES ELECTRICOS SA DE C.V.</t>
  </si>
  <si>
    <t>F-93 (558.25 USD)</t>
  </si>
  <si>
    <t>F-B245</t>
  </si>
  <si>
    <t>RECUBRIMIENTOS DE MEXICO, S.A. DE C.V.</t>
  </si>
  <si>
    <t>F-B358</t>
  </si>
  <si>
    <t>F-B1186</t>
  </si>
  <si>
    <t>F-A1804</t>
  </si>
  <si>
    <t>F-A1806</t>
  </si>
  <si>
    <t>F-A1794</t>
  </si>
  <si>
    <t>F-A22694</t>
  </si>
  <si>
    <t>falta fact. Fisica</t>
  </si>
  <si>
    <t>SALDO DE LA FACTURA</t>
  </si>
  <si>
    <t>F-25877</t>
  </si>
  <si>
    <t>F-A2836</t>
  </si>
  <si>
    <t>F-A2856</t>
  </si>
  <si>
    <t>falta fact. Fisica /SALDO DE LA FACTURA</t>
  </si>
  <si>
    <t>F-A3045</t>
  </si>
  <si>
    <t>F-A3532</t>
  </si>
  <si>
    <t>F-A3396</t>
  </si>
  <si>
    <t>F-A3525</t>
  </si>
  <si>
    <t>F-A3508</t>
  </si>
  <si>
    <t>F-A3552</t>
  </si>
  <si>
    <t>F-A3582</t>
  </si>
  <si>
    <t>F-A3594</t>
  </si>
  <si>
    <t>F-A3398</t>
  </si>
  <si>
    <t>F-A3637</t>
  </si>
  <si>
    <t>F-A3561</t>
  </si>
  <si>
    <t>F-A3644</t>
  </si>
  <si>
    <t>F-A3642</t>
  </si>
  <si>
    <t>F-A3711</t>
  </si>
  <si>
    <t>F-A3673</t>
  </si>
  <si>
    <t>F-A3533</t>
  </si>
  <si>
    <t>F-A3706</t>
  </si>
  <si>
    <t>F-A3713</t>
  </si>
  <si>
    <t>F-A3549</t>
  </si>
  <si>
    <t>F-A3712</t>
  </si>
  <si>
    <t>F-A3733</t>
  </si>
  <si>
    <t>F-A3790</t>
  </si>
  <si>
    <t>F-A3787</t>
  </si>
  <si>
    <t>F-A3779</t>
  </si>
  <si>
    <t>F-A3758</t>
  </si>
  <si>
    <t>F-A3750</t>
  </si>
  <si>
    <t>F-A3868</t>
  </si>
  <si>
    <t>F-A3833</t>
  </si>
  <si>
    <t>F-A3896</t>
  </si>
  <si>
    <t>F-A3851</t>
  </si>
  <si>
    <t>F-A3748</t>
  </si>
  <si>
    <t>F-A3859</t>
  </si>
  <si>
    <t>F-A3897</t>
  </si>
  <si>
    <t>F-A3876</t>
  </si>
  <si>
    <t>F-A3901</t>
  </si>
  <si>
    <t>F-A3998</t>
  </si>
  <si>
    <t>F-A4020</t>
  </si>
  <si>
    <t>F-A4044</t>
  </si>
  <si>
    <t>F-A4056</t>
  </si>
  <si>
    <t>F-A4011</t>
  </si>
  <si>
    <t>F-A4069</t>
  </si>
  <si>
    <t>F-A3962</t>
  </si>
  <si>
    <t>F-A4060</t>
  </si>
  <si>
    <t>F-A3941</t>
  </si>
  <si>
    <t>F-A4009</t>
  </si>
  <si>
    <t>F-A3908</t>
  </si>
  <si>
    <t>F-A3978</t>
  </si>
  <si>
    <t>F-A3965</t>
  </si>
  <si>
    <t>F-A4045</t>
  </si>
  <si>
    <t>F-A4008</t>
  </si>
  <si>
    <t>F-A3985</t>
  </si>
  <si>
    <t>F-A3967</t>
  </si>
  <si>
    <t>F-A3874</t>
  </si>
  <si>
    <t>F-A4061</t>
  </si>
  <si>
    <t>F-A4072</t>
  </si>
  <si>
    <t>F-A4059</t>
  </si>
  <si>
    <t>F-A4081</t>
  </si>
  <si>
    <t>F-A4158</t>
  </si>
  <si>
    <t>F-A4077</t>
  </si>
  <si>
    <t>F-A4110</t>
  </si>
  <si>
    <t>F-A4111</t>
  </si>
  <si>
    <t>F-A4083</t>
  </si>
  <si>
    <t>F-A4097</t>
  </si>
  <si>
    <t>F-A4148</t>
  </si>
  <si>
    <t>F-A4108</t>
  </si>
  <si>
    <t>F-A4188</t>
  </si>
  <si>
    <t>F-A4187</t>
  </si>
  <si>
    <t>F-A4135</t>
  </si>
  <si>
    <t>F-A4246</t>
  </si>
  <si>
    <t>F-A4078</t>
  </si>
  <si>
    <t>F-A4245</t>
  </si>
  <si>
    <t>F-A4247</t>
  </si>
  <si>
    <t>F-A4262</t>
  </si>
  <si>
    <t>F-A4207.</t>
  </si>
  <si>
    <t>F-A4244</t>
  </si>
  <si>
    <t>F-A4248</t>
  </si>
  <si>
    <t>F-A4261</t>
  </si>
  <si>
    <t>F-A4204</t>
  </si>
  <si>
    <t>F-A4227</t>
  </si>
  <si>
    <t>F-A4196</t>
  </si>
  <si>
    <t>F-A3975</t>
  </si>
  <si>
    <t>F-A4236</t>
  </si>
  <si>
    <t>F-A3661</t>
  </si>
  <si>
    <t>F-A4206</t>
  </si>
  <si>
    <t>F-A4237</t>
  </si>
  <si>
    <t>F-A4205</t>
  </si>
  <si>
    <t>F-A4304</t>
  </si>
  <si>
    <t>F-A4303</t>
  </si>
  <si>
    <t>F-A4338</t>
  </si>
  <si>
    <t>F-A4384</t>
  </si>
  <si>
    <t>F-A4298</t>
  </si>
  <si>
    <t>F-A4283</t>
  </si>
  <si>
    <t>F-A4320</t>
  </si>
  <si>
    <t>F-A4317</t>
  </si>
  <si>
    <t>F-A4445</t>
  </si>
  <si>
    <t>F-A4414</t>
  </si>
  <si>
    <t>F-A4428</t>
  </si>
  <si>
    <t>F-A4389</t>
  </si>
  <si>
    <t>F-A4396</t>
  </si>
  <si>
    <t>F-A4397</t>
  </si>
  <si>
    <t>F-A4518</t>
  </si>
  <si>
    <t>F-A4482</t>
  </si>
  <si>
    <t>F-A4519</t>
  </si>
  <si>
    <t>F-A4300</t>
  </si>
  <si>
    <t>F-A4521</t>
  </si>
  <si>
    <t>F-A4608</t>
  </si>
  <si>
    <t>F-A4579</t>
  </si>
  <si>
    <t>F-A4520</t>
  </si>
  <si>
    <t>F-A4786</t>
  </si>
  <si>
    <t>F-A4707</t>
  </si>
  <si>
    <t>F-A4673</t>
  </si>
  <si>
    <t>F-A4724</t>
  </si>
  <si>
    <t>F-A4726</t>
  </si>
  <si>
    <t>F-A4784</t>
  </si>
  <si>
    <t>F-A4649</t>
  </si>
  <si>
    <t>F-A4920</t>
  </si>
  <si>
    <t>F-A4661</t>
  </si>
  <si>
    <t>F-A4919</t>
  </si>
  <si>
    <t>F-A4958</t>
  </si>
  <si>
    <t>F-A4842</t>
  </si>
  <si>
    <t>F-A4902</t>
  </si>
  <si>
    <t>F-A4944</t>
  </si>
  <si>
    <t>F-A4960</t>
  </si>
  <si>
    <t>F-A4959</t>
  </si>
  <si>
    <t>F-A4943</t>
  </si>
  <si>
    <t>F-14007</t>
  </si>
  <si>
    <t>F-14028</t>
  </si>
  <si>
    <t>F-A5017</t>
  </si>
  <si>
    <t>F-A4973</t>
  </si>
  <si>
    <t>F-A5027</t>
  </si>
  <si>
    <t>F-A5082</t>
  </si>
  <si>
    <t>F-A5127</t>
  </si>
  <si>
    <t>F-A4976</t>
  </si>
  <si>
    <t>F-A5011</t>
  </si>
  <si>
    <t>F-A4921</t>
  </si>
  <si>
    <t>F-A5217</t>
  </si>
  <si>
    <t>F-A5211</t>
  </si>
  <si>
    <t>F-A5213</t>
  </si>
  <si>
    <t>F-A5160</t>
  </si>
  <si>
    <t>F-A5153</t>
  </si>
  <si>
    <t>F-A5220</t>
  </si>
  <si>
    <t>F-A5166</t>
  </si>
  <si>
    <t>F-A5197</t>
  </si>
  <si>
    <t>F-A5154</t>
  </si>
  <si>
    <t>F-A5333</t>
  </si>
  <si>
    <t>F-A5332</t>
  </si>
  <si>
    <t>F-A5256</t>
  </si>
  <si>
    <t>F-A5307</t>
  </si>
  <si>
    <t>F-A5162</t>
  </si>
  <si>
    <t>F-A5392</t>
  </si>
  <si>
    <t>F-A5371</t>
  </si>
  <si>
    <t>F-A5358</t>
  </si>
  <si>
    <t>121102312/ 121002255</t>
  </si>
  <si>
    <t>F-A5577</t>
  </si>
  <si>
    <t>F-A5578</t>
  </si>
  <si>
    <t>F-A5480</t>
  </si>
  <si>
    <t>F-A5532</t>
  </si>
  <si>
    <t>F-A5555</t>
  </si>
  <si>
    <t>F-A5561</t>
  </si>
  <si>
    <t>F-A5470</t>
  </si>
  <si>
    <t>F-A5552</t>
  </si>
  <si>
    <t>F-A5505</t>
  </si>
  <si>
    <t>F-A5554</t>
  </si>
  <si>
    <t>F-A5570</t>
  </si>
  <si>
    <t>F-A5467</t>
  </si>
  <si>
    <t>F-A5565</t>
  </si>
  <si>
    <t>F-A5616</t>
  </si>
  <si>
    <t>F-A5335</t>
  </si>
  <si>
    <t>F-A5617</t>
  </si>
  <si>
    <t>F-A5618</t>
  </si>
  <si>
    <t xml:space="preserve"> RODRÍGUEZ LIMÓN E HIJOS, S.A. DE C.V.</t>
  </si>
  <si>
    <t>F-13130</t>
  </si>
  <si>
    <t>F-13219</t>
  </si>
  <si>
    <t xml:space="preserve"> ROSCH TRANSPORTE SA DE CV </t>
  </si>
  <si>
    <t>F-224</t>
  </si>
  <si>
    <t>F-181</t>
  </si>
  <si>
    <t>F-222</t>
  </si>
  <si>
    <t>F-315</t>
  </si>
  <si>
    <t>F-348</t>
  </si>
  <si>
    <t>F-347</t>
  </si>
  <si>
    <t>F-317</t>
  </si>
  <si>
    <t>F-414</t>
  </si>
  <si>
    <t>F-432</t>
  </si>
  <si>
    <t>F-485</t>
  </si>
  <si>
    <t>F-520</t>
  </si>
  <si>
    <t>F-510</t>
  </si>
  <si>
    <t>F-552</t>
  </si>
  <si>
    <t>F-553</t>
  </si>
  <si>
    <t>F-484</t>
  </si>
  <si>
    <t>RUBEN RAMIREZ IRIGOYEN</t>
  </si>
  <si>
    <t>SALDO 2011</t>
  </si>
  <si>
    <t>SALDO 2010</t>
  </si>
  <si>
    <t>F-918</t>
  </si>
  <si>
    <t>F-927</t>
  </si>
  <si>
    <t>F-939</t>
  </si>
  <si>
    <t>F-950</t>
  </si>
  <si>
    <t>F-955</t>
  </si>
  <si>
    <t>F-969</t>
  </si>
  <si>
    <t>F-968</t>
  </si>
  <si>
    <t>F-970</t>
  </si>
  <si>
    <t>F-256</t>
  </si>
  <si>
    <t>SARA CORTEZ MENDEZ</t>
  </si>
  <si>
    <t>F-254</t>
  </si>
  <si>
    <t>F-252</t>
  </si>
  <si>
    <t>F-255</t>
  </si>
  <si>
    <t>F-253</t>
  </si>
  <si>
    <t>F-260</t>
  </si>
  <si>
    <t>F-258</t>
  </si>
  <si>
    <t>F-259</t>
  </si>
  <si>
    <t>F-261</t>
  </si>
  <si>
    <t>F-262</t>
  </si>
  <si>
    <t>F-263</t>
  </si>
  <si>
    <t>F-265</t>
  </si>
  <si>
    <t>F-270</t>
  </si>
  <si>
    <t>F-269</t>
  </si>
  <si>
    <t>F-266</t>
  </si>
  <si>
    <t>F-268</t>
  </si>
  <si>
    <t>F-271</t>
  </si>
  <si>
    <t>F-272</t>
  </si>
  <si>
    <t>F-273</t>
  </si>
  <si>
    <t>F-274</t>
  </si>
  <si>
    <t>F-283</t>
  </si>
  <si>
    <t>F-279</t>
  </si>
  <si>
    <t>F-275</t>
  </si>
  <si>
    <t>F-276</t>
  </si>
  <si>
    <t>F-285</t>
  </si>
  <si>
    <t>F-281</t>
  </si>
  <si>
    <t>F-282</t>
  </si>
  <si>
    <t>F-277</t>
  </si>
  <si>
    <t>F-284</t>
  </si>
  <si>
    <t>F-289</t>
  </si>
  <si>
    <t>F-287</t>
  </si>
  <si>
    <t>F-288</t>
  </si>
  <si>
    <t>F-286</t>
  </si>
  <si>
    <t>F-292</t>
  </si>
  <si>
    <t>F-293</t>
  </si>
  <si>
    <t>F-291</t>
  </si>
  <si>
    <t>F-297</t>
  </si>
  <si>
    <t>F-299</t>
  </si>
  <si>
    <t>F-296</t>
  </si>
  <si>
    <t>F-295</t>
  </si>
  <si>
    <t>F-307</t>
  </si>
  <si>
    <t>F-302</t>
  </si>
  <si>
    <t>F-303</t>
  </si>
  <si>
    <t>F-306</t>
  </si>
  <si>
    <t>F-301</t>
  </si>
  <si>
    <t>F-305</t>
  </si>
  <si>
    <t>F-304</t>
  </si>
  <si>
    <t>F-312</t>
  </si>
  <si>
    <t>F-313</t>
  </si>
  <si>
    <t>F-316</t>
  </si>
  <si>
    <t>F-318</t>
  </si>
  <si>
    <t>F-319</t>
  </si>
  <si>
    <t>F-325</t>
  </si>
  <si>
    <t>F-326</t>
  </si>
  <si>
    <t>F-327</t>
  </si>
  <si>
    <t>F-330</t>
  </si>
  <si>
    <t>F-331</t>
  </si>
  <si>
    <t>F-332</t>
  </si>
  <si>
    <t>F-335</t>
  </si>
  <si>
    <t>F-334</t>
  </si>
  <si>
    <t>F-337</t>
  </si>
  <si>
    <t>F-336</t>
  </si>
  <si>
    <t>F-339</t>
  </si>
  <si>
    <t>F-338</t>
  </si>
  <si>
    <t>F-342</t>
  </si>
  <si>
    <t>F-341</t>
  </si>
  <si>
    <t>F-346</t>
  </si>
  <si>
    <t>F-343</t>
  </si>
  <si>
    <t>F-345</t>
  </si>
  <si>
    <t>F-344</t>
  </si>
  <si>
    <t>F-352</t>
  </si>
  <si>
    <t>F-350</t>
  </si>
  <si>
    <t>F-351</t>
  </si>
  <si>
    <t>F-353</t>
  </si>
  <si>
    <t>F-349</t>
  </si>
  <si>
    <t>F-354</t>
  </si>
  <si>
    <t>F-356</t>
  </si>
  <si>
    <t>F-360</t>
  </si>
  <si>
    <t>F-358</t>
  </si>
  <si>
    <t>F-359</t>
  </si>
  <si>
    <t>F-365</t>
  </si>
  <si>
    <t>F-363</t>
  </si>
  <si>
    <t>F-366</t>
  </si>
  <si>
    <t>F-361</t>
  </si>
  <si>
    <t>F-367</t>
  </si>
  <si>
    <t>F-384</t>
  </si>
  <si>
    <t>F-380</t>
  </si>
  <si>
    <t>F-381</t>
  </si>
  <si>
    <t>F-1299</t>
  </si>
  <si>
    <t>F-379</t>
  </si>
  <si>
    <t>F-382</t>
  </si>
  <si>
    <t>F-372</t>
  </si>
  <si>
    <t>F-373</t>
  </si>
  <si>
    <t>F-378</t>
  </si>
  <si>
    <t>F-374</t>
  </si>
  <si>
    <t>F-375</t>
  </si>
  <si>
    <t>F-376</t>
  </si>
  <si>
    <t>F370</t>
  </si>
  <si>
    <t>F-364</t>
  </si>
  <si>
    <t>F-390</t>
  </si>
  <si>
    <t>F-388</t>
  </si>
  <si>
    <t>F-391</t>
  </si>
  <si>
    <t>F-392</t>
  </si>
  <si>
    <t>F-394</t>
  </si>
  <si>
    <t>F-395</t>
  </si>
  <si>
    <t>F-393</t>
  </si>
  <si>
    <t>CARLOS SAUL CERVANTES</t>
  </si>
  <si>
    <t>F-5</t>
  </si>
  <si>
    <t>F-18</t>
  </si>
  <si>
    <t>F-24</t>
  </si>
  <si>
    <t>F-34</t>
  </si>
  <si>
    <t>F-36</t>
  </si>
  <si>
    <t>F-51</t>
  </si>
  <si>
    <t>F-52</t>
  </si>
  <si>
    <t>F-53</t>
  </si>
  <si>
    <t>F-54</t>
  </si>
  <si>
    <t>F-56</t>
  </si>
  <si>
    <t>F-57</t>
  </si>
  <si>
    <t xml:space="preserve">F-42 </t>
  </si>
  <si>
    <t xml:space="preserve">F-43 </t>
  </si>
  <si>
    <t>SAUL CARLOS CERVANTES</t>
  </si>
  <si>
    <t>SECOND HANSD, S,A. DE C.V.</t>
  </si>
  <si>
    <t>F-563</t>
  </si>
  <si>
    <t>F-697</t>
  </si>
  <si>
    <t>SERVICIOS TECNICOS DE SANIDAD IND SA</t>
  </si>
  <si>
    <t>F-3268</t>
  </si>
  <si>
    <t>SILVIA ALEJANDRA IBARRA MENESES</t>
  </si>
  <si>
    <t>F-3151</t>
  </si>
  <si>
    <t>F-3164</t>
  </si>
  <si>
    <t>F-3173</t>
  </si>
  <si>
    <t>SUMINISTROS ELECTRONICOS AZTEC SA  DE CV</t>
  </si>
  <si>
    <t>F-13663</t>
  </si>
  <si>
    <t>F-13501</t>
  </si>
  <si>
    <t>F-13503</t>
  </si>
  <si>
    <t>F-13628 (63.8 USD T.C. 12.9880 A 31 DIC 2012</t>
  </si>
  <si>
    <t>F-13628</t>
  </si>
  <si>
    <t>F-13751 (145 USD T.C. 12.9880 AL 31 DIC 12</t>
  </si>
  <si>
    <t>F-13751</t>
  </si>
  <si>
    <t>F-13878</t>
  </si>
  <si>
    <t>F-13847</t>
  </si>
  <si>
    <t>F-90</t>
  </si>
  <si>
    <t>F-91</t>
  </si>
  <si>
    <t>F-133</t>
  </si>
  <si>
    <t>F-186</t>
  </si>
  <si>
    <t>F-89</t>
  </si>
  <si>
    <t>F-A215</t>
  </si>
  <si>
    <t>F-A403 (1680.84 USD x12.98880 tc 31.12.12)</t>
  </si>
  <si>
    <t>F-A493 (33.06 USD / tc 12.98880 - 31.12.12)</t>
  </si>
  <si>
    <t xml:space="preserve">F-A403 </t>
  </si>
  <si>
    <t>F-A493</t>
  </si>
  <si>
    <t>F-A670</t>
  </si>
  <si>
    <t>F-A671</t>
  </si>
  <si>
    <t>F-A672</t>
  </si>
  <si>
    <t>F-A716</t>
  </si>
  <si>
    <t>F-A781</t>
  </si>
  <si>
    <t>F-A700</t>
  </si>
  <si>
    <t>F-A715</t>
  </si>
  <si>
    <t>F-A808</t>
  </si>
  <si>
    <t>F-A883</t>
  </si>
  <si>
    <t>F-A804</t>
  </si>
  <si>
    <t>F-A838</t>
  </si>
  <si>
    <t>F-A884</t>
  </si>
  <si>
    <t>F-A670 (81.20 USD / tc 12.9880 - 31.12.12)</t>
  </si>
  <si>
    <t>F-A883 (60.90 USD / tc 12.9880 - 31.12.12)</t>
  </si>
  <si>
    <t>F-A804 (12.76 USD / tc 12.9880 - 31.12.12)</t>
  </si>
  <si>
    <t>F-A838 (315.52 USD / tc 12.9880 - 31.12.12)</t>
  </si>
  <si>
    <t>F-A884 (81.20 USD / tc 12.9880 - 31.12.12)</t>
  </si>
  <si>
    <t>F-A926</t>
  </si>
  <si>
    <t>F-A1083</t>
  </si>
  <si>
    <t>F-A1082</t>
  </si>
  <si>
    <t>F-A1081</t>
  </si>
  <si>
    <t>f.1419</t>
  </si>
  <si>
    <t>f.1416</t>
  </si>
  <si>
    <t>F-1412</t>
  </si>
  <si>
    <t>TOTAL SOLUTIONS DE MEXICO SA DE CV</t>
  </si>
  <si>
    <t>F-A6404</t>
  </si>
  <si>
    <t xml:space="preserve"> TRANSFER ENTERPRISE SA DE CV</t>
  </si>
  <si>
    <t>F-588</t>
  </si>
  <si>
    <t>F-601</t>
  </si>
  <si>
    <t>F-713</t>
  </si>
  <si>
    <t>F-676</t>
  </si>
  <si>
    <t xml:space="preserve">TRANSPORTES LOGISTIC ESPECIALIZADOS JAE </t>
  </si>
  <si>
    <t>F-75</t>
  </si>
  <si>
    <t>F-96</t>
  </si>
  <si>
    <t>F-A109</t>
  </si>
  <si>
    <t>F-A125</t>
  </si>
  <si>
    <t>F-A119</t>
  </si>
  <si>
    <t>F-A143</t>
  </si>
  <si>
    <t>F-A150</t>
  </si>
  <si>
    <t>F-A112</t>
  </si>
  <si>
    <t>F-A117</t>
  </si>
  <si>
    <t>F-A116</t>
  </si>
  <si>
    <t>F-A113</t>
  </si>
  <si>
    <t>F-A154</t>
  </si>
  <si>
    <t>F-A149</t>
  </si>
  <si>
    <t>F-A161</t>
  </si>
  <si>
    <t>F-A160</t>
  </si>
  <si>
    <t>F-A153</t>
  </si>
  <si>
    <t>F-A155</t>
  </si>
  <si>
    <t>F-A162</t>
  </si>
  <si>
    <t>F-A163</t>
  </si>
  <si>
    <t>F-A165</t>
  </si>
  <si>
    <t>F-A151</t>
  </si>
  <si>
    <t>F-A164</t>
  </si>
  <si>
    <t>F-A159</t>
  </si>
  <si>
    <t>F-A167</t>
  </si>
  <si>
    <t>F-A168</t>
  </si>
  <si>
    <t>F-60</t>
  </si>
  <si>
    <t>F-A180</t>
  </si>
  <si>
    <t>F-A178</t>
  </si>
  <si>
    <t>F-A179</t>
  </si>
  <si>
    <t>F-A174</t>
  </si>
  <si>
    <t>F-A187</t>
  </si>
  <si>
    <t>F-A183</t>
  </si>
  <si>
    <t>F-A189</t>
  </si>
  <si>
    <t>F-A188</t>
  </si>
  <si>
    <t>F-A176</t>
  </si>
  <si>
    <t>F-A186</t>
  </si>
  <si>
    <t>F-A185</t>
  </si>
  <si>
    <t>F-A184</t>
  </si>
  <si>
    <t>F-A175</t>
  </si>
  <si>
    <t>F-A194</t>
  </si>
  <si>
    <t>F-A190</t>
  </si>
  <si>
    <t>F-A192</t>
  </si>
  <si>
    <t>F-A191</t>
  </si>
  <si>
    <t>F-A193</t>
  </si>
  <si>
    <t>F-A210</t>
  </si>
  <si>
    <t>F-A213</t>
  </si>
  <si>
    <t>F-A214</t>
  </si>
  <si>
    <t>F-A216</t>
  </si>
  <si>
    <t>F-A208</t>
  </si>
  <si>
    <t>F-A234</t>
  </si>
  <si>
    <t>F-A233</t>
  </si>
  <si>
    <t>F-A231</t>
  </si>
  <si>
    <t>F-A232</t>
  </si>
  <si>
    <t>F-A227</t>
  </si>
  <si>
    <t>F-A221</t>
  </si>
  <si>
    <t>F-A207</t>
  </si>
  <si>
    <t>F-A219</t>
  </si>
  <si>
    <t>F-A222</t>
  </si>
  <si>
    <t>F-A211</t>
  </si>
  <si>
    <t>F-A212</t>
  </si>
  <si>
    <t>F-A230</t>
  </si>
  <si>
    <t>F-A229</t>
  </si>
  <si>
    <t>F-A209</t>
  </si>
  <si>
    <t>F-A218</t>
  </si>
  <si>
    <t>F-A217</t>
  </si>
  <si>
    <t>F-A235</t>
  </si>
  <si>
    <t>F-A225</t>
  </si>
  <si>
    <t>F-A223</t>
  </si>
  <si>
    <t>F-A226</t>
  </si>
  <si>
    <t>F-A224</t>
  </si>
  <si>
    <t>F-A238</t>
  </si>
  <si>
    <t>F-A228</t>
  </si>
  <si>
    <t>F-A239</t>
  </si>
  <si>
    <t>F-A247</t>
  </si>
  <si>
    <t>F-A248</t>
  </si>
  <si>
    <t>F-262 (SUST F-220)</t>
  </si>
  <si>
    <t>F-A253</t>
  </si>
  <si>
    <t>F-A254</t>
  </si>
  <si>
    <t>F-A255</t>
  </si>
  <si>
    <t>F-A258</t>
  </si>
  <si>
    <t>F-A257</t>
  </si>
  <si>
    <t>F-A264</t>
  </si>
  <si>
    <t>F-A256</t>
  </si>
  <si>
    <t>F-A272</t>
  </si>
  <si>
    <t>F-A271</t>
  </si>
  <si>
    <t>F-A269</t>
  </si>
  <si>
    <t>F-A263</t>
  </si>
  <si>
    <t>F-A279</t>
  </si>
  <si>
    <t>F-A277</t>
  </si>
  <si>
    <t>F-A276</t>
  </si>
  <si>
    <t>F-A275</t>
  </si>
  <si>
    <t>F-A274</t>
  </si>
  <si>
    <t>F-A283</t>
  </si>
  <si>
    <t xml:space="preserve"> UNITED PARCEL SERVICE DE MEXICO SA DE CV</t>
  </si>
  <si>
    <t>F-140562</t>
  </si>
  <si>
    <t>F-147861</t>
  </si>
  <si>
    <t>F-153675</t>
  </si>
  <si>
    <t>F-159563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</si>
</sst>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right"/>
    </xf>
    <xf numFmtId="0" fontId="0" fillId="0" borderId="0" xfId="1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/>
    <xf numFmtId="43" fontId="2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tabSelected="1" workbookViewId="0">
      <pane ySplit="3" topLeftCell="A740" activePane="bottomLeft" state="frozenSplit"/>
      <selection pane="bottomLeft" activeCell="A761" sqref="A761"/>
    </sheetView>
  </sheetViews>
  <sheetFormatPr baseColWidth="10" defaultRowHeight="15" x14ac:dyDescent="0.25"/>
  <cols>
    <col min="1" max="1" width="52.28515625" customWidth="1"/>
    <col min="2" max="2" width="13.42578125" customWidth="1"/>
    <col min="3" max="3" width="10.5703125" bestFit="1" customWidth="1"/>
    <col min="4" max="4" width="6.7109375" style="6" customWidth="1"/>
    <col min="5" max="5" width="11.7109375" style="6" bestFit="1" customWidth="1"/>
    <col min="6" max="6" width="12.28515625" customWidth="1"/>
  </cols>
  <sheetData>
    <row r="1" spans="1:7" ht="17.25" x14ac:dyDescent="0.3">
      <c r="A1" s="9" t="s">
        <v>70</v>
      </c>
    </row>
    <row r="3" spans="1:7" x14ac:dyDescent="0.25">
      <c r="A3" s="1" t="s">
        <v>2</v>
      </c>
      <c r="B3" s="1" t="s">
        <v>3</v>
      </c>
      <c r="C3" s="1" t="s">
        <v>4</v>
      </c>
      <c r="D3" s="5" t="s">
        <v>11</v>
      </c>
      <c r="E3" s="1" t="s">
        <v>27</v>
      </c>
      <c r="F3" s="1" t="s">
        <v>1</v>
      </c>
    </row>
    <row r="4" spans="1:7" x14ac:dyDescent="0.25">
      <c r="A4" t="s">
        <v>0</v>
      </c>
      <c r="B4">
        <v>4543</v>
      </c>
      <c r="C4" s="2">
        <v>2697</v>
      </c>
      <c r="D4" s="4">
        <v>4275</v>
      </c>
      <c r="E4" s="4"/>
    </row>
    <row r="5" spans="1:7" x14ac:dyDescent="0.25">
      <c r="A5" t="s">
        <v>0</v>
      </c>
      <c r="B5">
        <v>4252</v>
      </c>
      <c r="C5" s="2">
        <v>4060</v>
      </c>
      <c r="D5" s="4">
        <v>4313</v>
      </c>
      <c r="E5" s="4"/>
    </row>
    <row r="6" spans="1:7" x14ac:dyDescent="0.25">
      <c r="A6" t="s">
        <v>0</v>
      </c>
      <c r="B6">
        <v>4557</v>
      </c>
      <c r="C6" s="2">
        <v>4854.6000000000004</v>
      </c>
      <c r="D6" s="4">
        <v>4313</v>
      </c>
      <c r="E6" s="4"/>
    </row>
    <row r="7" spans="1:7" x14ac:dyDescent="0.25">
      <c r="A7" t="s">
        <v>0</v>
      </c>
      <c r="B7">
        <v>4589</v>
      </c>
      <c r="C7" s="2">
        <v>9521.2800000000007</v>
      </c>
      <c r="D7" s="4">
        <v>4344</v>
      </c>
      <c r="E7" s="4"/>
      <c r="F7" s="7">
        <f>SUM(C4:C7)</f>
        <v>21132.880000000001</v>
      </c>
    </row>
    <row r="8" spans="1:7" x14ac:dyDescent="0.25">
      <c r="A8" t="s">
        <v>5</v>
      </c>
      <c r="B8">
        <v>3166</v>
      </c>
      <c r="C8" s="2">
        <v>8744.0499999999993</v>
      </c>
      <c r="D8" s="4">
        <v>3765</v>
      </c>
      <c r="E8" s="4"/>
    </row>
    <row r="9" spans="1:7" x14ac:dyDescent="0.25">
      <c r="A9" t="s">
        <v>5</v>
      </c>
      <c r="B9">
        <v>3294</v>
      </c>
      <c r="C9" s="2">
        <v>9922.8700000000008</v>
      </c>
      <c r="D9" s="4">
        <v>3797</v>
      </c>
      <c r="E9" s="4"/>
    </row>
    <row r="10" spans="1:7" x14ac:dyDescent="0.25">
      <c r="A10" t="s">
        <v>5</v>
      </c>
      <c r="B10">
        <v>3327</v>
      </c>
      <c r="C10" s="2">
        <v>7518.25</v>
      </c>
      <c r="D10" s="4">
        <v>3832</v>
      </c>
      <c r="E10" s="4"/>
    </row>
    <row r="11" spans="1:7" x14ac:dyDescent="0.25">
      <c r="A11" t="s">
        <v>5</v>
      </c>
      <c r="B11">
        <v>3336</v>
      </c>
      <c r="C11" s="2">
        <v>5300.74</v>
      </c>
      <c r="D11" s="4">
        <v>3832</v>
      </c>
      <c r="E11" s="4"/>
    </row>
    <row r="12" spans="1:7" x14ac:dyDescent="0.25">
      <c r="A12" t="s">
        <v>5</v>
      </c>
      <c r="B12">
        <v>3316</v>
      </c>
      <c r="C12" s="2">
        <v>5325.87</v>
      </c>
      <c r="D12" s="4">
        <v>3832</v>
      </c>
      <c r="E12" s="4"/>
      <c r="F12" s="7">
        <f>SUM(C8:C12)</f>
        <v>36811.78</v>
      </c>
    </row>
    <row r="13" spans="1:7" x14ac:dyDescent="0.25">
      <c r="A13" t="s">
        <v>6</v>
      </c>
      <c r="B13">
        <v>1146</v>
      </c>
      <c r="C13" s="2">
        <v>1792</v>
      </c>
      <c r="D13" s="4"/>
      <c r="E13" s="4"/>
    </row>
    <row r="14" spans="1:7" x14ac:dyDescent="0.25">
      <c r="A14" t="s">
        <v>6</v>
      </c>
      <c r="B14">
        <v>1147</v>
      </c>
      <c r="C14" s="2">
        <v>1792</v>
      </c>
      <c r="D14" s="4"/>
      <c r="E14" s="4"/>
      <c r="F14" s="7">
        <f>SUM(C13:C14)</f>
        <v>3584</v>
      </c>
    </row>
    <row r="15" spans="1:7" x14ac:dyDescent="0.25">
      <c r="A15" t="s">
        <v>8</v>
      </c>
      <c r="B15" s="3" t="s">
        <v>7</v>
      </c>
      <c r="C15" s="2">
        <v>2832.72</v>
      </c>
      <c r="D15" s="4"/>
      <c r="E15" s="4"/>
      <c r="F15" s="7">
        <f>C15</f>
        <v>2832.72</v>
      </c>
      <c r="G15" t="s">
        <v>9</v>
      </c>
    </row>
    <row r="16" spans="1:7" x14ac:dyDescent="0.25">
      <c r="A16" t="s">
        <v>10</v>
      </c>
      <c r="B16">
        <v>1044</v>
      </c>
      <c r="C16" s="2">
        <v>1001.78</v>
      </c>
      <c r="D16" s="4">
        <v>4536</v>
      </c>
      <c r="E16" s="4"/>
    </row>
    <row r="17" spans="1:7" x14ac:dyDescent="0.25">
      <c r="A17" t="s">
        <v>10</v>
      </c>
      <c r="B17">
        <v>1009</v>
      </c>
      <c r="C17" s="2">
        <v>1001.78</v>
      </c>
      <c r="D17" s="4">
        <v>4450</v>
      </c>
      <c r="E17" s="4"/>
      <c r="F17" s="7">
        <f>SUM(C16:C17)</f>
        <v>2003.56</v>
      </c>
    </row>
    <row r="18" spans="1:7" x14ac:dyDescent="0.25">
      <c r="A18" t="s">
        <v>12</v>
      </c>
      <c r="B18">
        <v>144</v>
      </c>
      <c r="C18" s="2">
        <v>1096.2</v>
      </c>
      <c r="D18" s="4">
        <v>4355</v>
      </c>
      <c r="E18" s="4"/>
    </row>
    <row r="19" spans="1:7" x14ac:dyDescent="0.25">
      <c r="A19" t="s">
        <v>13</v>
      </c>
      <c r="B19">
        <v>1466</v>
      </c>
      <c r="C19" s="2">
        <v>2528.8000000000002</v>
      </c>
      <c r="D19" s="4">
        <v>4583</v>
      </c>
      <c r="E19" s="4"/>
    </row>
    <row r="20" spans="1:7" x14ac:dyDescent="0.25">
      <c r="A20" t="s">
        <v>13</v>
      </c>
      <c r="B20">
        <v>1491</v>
      </c>
      <c r="C20" s="2">
        <v>2320</v>
      </c>
      <c r="D20" s="4">
        <v>4609</v>
      </c>
      <c r="E20" s="4"/>
      <c r="G20" t="s">
        <v>15</v>
      </c>
    </row>
    <row r="21" spans="1:7" x14ac:dyDescent="0.25">
      <c r="A21" t="s">
        <v>13</v>
      </c>
      <c r="B21">
        <v>1491</v>
      </c>
      <c r="C21" s="2">
        <v>2320</v>
      </c>
      <c r="D21" s="4">
        <v>4625</v>
      </c>
      <c r="E21" s="4"/>
      <c r="G21" t="s">
        <v>15</v>
      </c>
    </row>
    <row r="22" spans="1:7" x14ac:dyDescent="0.25">
      <c r="A22" t="s">
        <v>13</v>
      </c>
      <c r="B22">
        <v>1500</v>
      </c>
      <c r="C22" s="2">
        <v>1334</v>
      </c>
      <c r="D22" s="4">
        <v>4625</v>
      </c>
      <c r="E22" s="4"/>
    </row>
    <row r="23" spans="1:7" x14ac:dyDescent="0.25">
      <c r="A23" t="s">
        <v>13</v>
      </c>
      <c r="B23">
        <v>1518</v>
      </c>
      <c r="C23" s="2">
        <v>1212.2</v>
      </c>
      <c r="D23" s="4">
        <v>4648</v>
      </c>
      <c r="E23" s="4"/>
    </row>
    <row r="24" spans="1:7" x14ac:dyDescent="0.25">
      <c r="A24" t="s">
        <v>13</v>
      </c>
      <c r="B24">
        <v>1586</v>
      </c>
      <c r="C24" s="2">
        <v>1334</v>
      </c>
      <c r="D24" s="4">
        <v>4726</v>
      </c>
      <c r="E24" s="4"/>
    </row>
    <row r="25" spans="1:7" x14ac:dyDescent="0.25">
      <c r="A25" t="s">
        <v>13</v>
      </c>
      <c r="B25">
        <v>1596</v>
      </c>
      <c r="C25" s="2">
        <v>3248</v>
      </c>
      <c r="D25" s="4">
        <v>4730</v>
      </c>
      <c r="E25" s="4"/>
    </row>
    <row r="26" spans="1:7" x14ac:dyDescent="0.25">
      <c r="A26" t="s">
        <v>13</v>
      </c>
      <c r="B26">
        <v>1606</v>
      </c>
      <c r="C26" s="2">
        <v>1160</v>
      </c>
      <c r="D26" s="4">
        <v>4747</v>
      </c>
      <c r="E26" s="4"/>
    </row>
    <row r="27" spans="1:7" x14ac:dyDescent="0.25">
      <c r="A27" t="s">
        <v>13</v>
      </c>
      <c r="B27">
        <v>1611</v>
      </c>
      <c r="C27" s="2">
        <v>1334</v>
      </c>
      <c r="D27" s="4">
        <v>4747</v>
      </c>
      <c r="E27" s="4"/>
    </row>
    <row r="28" spans="1:7" x14ac:dyDescent="0.25">
      <c r="A28" t="s">
        <v>13</v>
      </c>
      <c r="B28">
        <v>1612</v>
      </c>
      <c r="C28" s="2">
        <v>1334</v>
      </c>
      <c r="D28" s="4"/>
      <c r="E28" s="4"/>
      <c r="G28" t="s">
        <v>14</v>
      </c>
    </row>
    <row r="29" spans="1:7" x14ac:dyDescent="0.25">
      <c r="A29" t="s">
        <v>13</v>
      </c>
      <c r="B29">
        <v>1009</v>
      </c>
      <c r="C29" s="2">
        <v>1001.78</v>
      </c>
      <c r="D29" s="4"/>
      <c r="E29" s="4"/>
      <c r="F29" s="7">
        <f>SUM(C19:C29)</f>
        <v>19126.78</v>
      </c>
      <c r="G29" t="s">
        <v>14</v>
      </c>
    </row>
    <row r="30" spans="1:7" x14ac:dyDescent="0.25">
      <c r="A30" t="s">
        <v>16</v>
      </c>
      <c r="B30">
        <v>41904</v>
      </c>
      <c r="C30" s="2">
        <v>4031</v>
      </c>
      <c r="D30" s="4">
        <v>4196</v>
      </c>
      <c r="E30" s="4"/>
    </row>
    <row r="31" spans="1:7" x14ac:dyDescent="0.25">
      <c r="A31" t="s">
        <v>16</v>
      </c>
      <c r="B31">
        <v>41913</v>
      </c>
      <c r="C31" s="2">
        <v>23490</v>
      </c>
      <c r="D31" s="4">
        <v>4196</v>
      </c>
      <c r="E31" s="4"/>
    </row>
    <row r="32" spans="1:7" x14ac:dyDescent="0.25">
      <c r="A32" t="s">
        <v>16</v>
      </c>
      <c r="B32">
        <v>41935</v>
      </c>
      <c r="C32" s="2">
        <v>5347.6</v>
      </c>
      <c r="D32" s="4">
        <v>4196</v>
      </c>
      <c r="E32" s="4"/>
    </row>
    <row r="33" spans="1:7" x14ac:dyDescent="0.25">
      <c r="A33" t="s">
        <v>16</v>
      </c>
      <c r="B33">
        <v>41695</v>
      </c>
      <c r="C33" s="2">
        <v>1</v>
      </c>
      <c r="D33" s="4">
        <v>4129</v>
      </c>
      <c r="E33" s="4"/>
    </row>
    <row r="34" spans="1:7" x14ac:dyDescent="0.25">
      <c r="A34" t="s">
        <v>16</v>
      </c>
      <c r="B34">
        <v>41709</v>
      </c>
      <c r="C34" s="2">
        <v>3642.4</v>
      </c>
      <c r="D34" s="4">
        <v>4164</v>
      </c>
      <c r="E34" s="4"/>
      <c r="F34" s="7">
        <f>SUM(C30:C34)</f>
        <v>36512</v>
      </c>
    </row>
    <row r="35" spans="1:7" x14ac:dyDescent="0.25">
      <c r="A35" t="s">
        <v>17</v>
      </c>
      <c r="B35">
        <v>17</v>
      </c>
      <c r="C35" s="2">
        <v>22875.200000000001</v>
      </c>
      <c r="D35" s="4">
        <v>4752</v>
      </c>
      <c r="E35" s="4"/>
    </row>
    <row r="36" spans="1:7" x14ac:dyDescent="0.25">
      <c r="A36" t="s">
        <v>18</v>
      </c>
      <c r="B36">
        <v>26140</v>
      </c>
      <c r="C36" s="2">
        <v>500</v>
      </c>
      <c r="D36" s="4">
        <v>3591</v>
      </c>
      <c r="E36" s="4"/>
      <c r="F36" s="7">
        <f>C36</f>
        <v>500</v>
      </c>
      <c r="G36" t="s">
        <v>19</v>
      </c>
    </row>
    <row r="37" spans="1:7" x14ac:dyDescent="0.25">
      <c r="A37" t="s">
        <v>20</v>
      </c>
      <c r="B37">
        <v>2473</v>
      </c>
      <c r="C37" s="2">
        <v>24816.37</v>
      </c>
      <c r="D37" s="4">
        <v>3644</v>
      </c>
      <c r="E37" s="4"/>
      <c r="F37" s="7">
        <f>C37</f>
        <v>24816.37</v>
      </c>
      <c r="G37" t="s">
        <v>19</v>
      </c>
    </row>
    <row r="38" spans="1:7" x14ac:dyDescent="0.25">
      <c r="A38" t="s">
        <v>21</v>
      </c>
      <c r="B38" s="3" t="s">
        <v>22</v>
      </c>
      <c r="C38" s="2">
        <v>10000</v>
      </c>
      <c r="G38" t="s">
        <v>19</v>
      </c>
    </row>
    <row r="39" spans="1:7" x14ac:dyDescent="0.25">
      <c r="A39" t="s">
        <v>21</v>
      </c>
      <c r="B39" s="3" t="s">
        <v>23</v>
      </c>
      <c r="C39" s="2">
        <v>88409.4</v>
      </c>
    </row>
    <row r="40" spans="1:7" x14ac:dyDescent="0.25">
      <c r="A40" t="s">
        <v>21</v>
      </c>
      <c r="B40" s="3" t="s">
        <v>24</v>
      </c>
      <c r="C40" s="2">
        <v>2262</v>
      </c>
      <c r="D40" s="6">
        <v>4698</v>
      </c>
      <c r="F40" s="7">
        <f>SUM(C38:C40)</f>
        <v>100671.4</v>
      </c>
    </row>
    <row r="41" spans="1:7" x14ac:dyDescent="0.25">
      <c r="A41" t="s">
        <v>25</v>
      </c>
      <c r="B41" t="s">
        <v>26</v>
      </c>
      <c r="C41" s="2">
        <v>40950</v>
      </c>
      <c r="D41" s="6">
        <v>4654</v>
      </c>
      <c r="E41">
        <v>121001986</v>
      </c>
    </row>
    <row r="42" spans="1:7" x14ac:dyDescent="0.25">
      <c r="A42" t="s">
        <v>25</v>
      </c>
      <c r="B42" t="s">
        <v>28</v>
      </c>
      <c r="C42" s="2">
        <v>27300</v>
      </c>
      <c r="D42" s="6">
        <v>4654</v>
      </c>
      <c r="E42">
        <v>121001986</v>
      </c>
    </row>
    <row r="43" spans="1:7" x14ac:dyDescent="0.25">
      <c r="A43" t="s">
        <v>25</v>
      </c>
      <c r="B43" t="s">
        <v>29</v>
      </c>
      <c r="C43" s="2">
        <v>27300</v>
      </c>
      <c r="D43" s="6">
        <v>4657</v>
      </c>
      <c r="E43">
        <v>121002050</v>
      </c>
    </row>
    <row r="44" spans="1:7" x14ac:dyDescent="0.25">
      <c r="A44" t="s">
        <v>25</v>
      </c>
      <c r="B44" t="s">
        <v>30</v>
      </c>
      <c r="C44" s="2">
        <v>40950</v>
      </c>
      <c r="D44" s="6">
        <v>4657</v>
      </c>
      <c r="E44">
        <v>121002050</v>
      </c>
    </row>
    <row r="45" spans="1:7" x14ac:dyDescent="0.25">
      <c r="A45" t="s">
        <v>25</v>
      </c>
      <c r="B45" t="s">
        <v>31</v>
      </c>
      <c r="C45" s="2">
        <v>43680</v>
      </c>
      <c r="D45" s="6">
        <v>4704</v>
      </c>
      <c r="E45" s="6">
        <v>121102347</v>
      </c>
    </row>
    <row r="46" spans="1:7" x14ac:dyDescent="0.25">
      <c r="A46" t="s">
        <v>25</v>
      </c>
      <c r="B46" t="s">
        <v>32</v>
      </c>
      <c r="C46" s="2">
        <v>29120</v>
      </c>
      <c r="D46" s="6">
        <v>4704</v>
      </c>
      <c r="E46" s="6">
        <v>121102347</v>
      </c>
    </row>
    <row r="47" spans="1:7" x14ac:dyDescent="0.25">
      <c r="A47" t="s">
        <v>25</v>
      </c>
      <c r="B47" t="s">
        <v>33</v>
      </c>
      <c r="C47" s="2">
        <v>27300</v>
      </c>
      <c r="D47" s="6">
        <v>4708</v>
      </c>
      <c r="E47">
        <v>121102378</v>
      </c>
    </row>
    <row r="48" spans="1:7" x14ac:dyDescent="0.25">
      <c r="A48" t="s">
        <v>25</v>
      </c>
      <c r="B48" t="s">
        <v>34</v>
      </c>
      <c r="C48" s="2">
        <v>40950</v>
      </c>
      <c r="D48" s="6">
        <v>4708</v>
      </c>
      <c r="E48">
        <v>121102378</v>
      </c>
    </row>
    <row r="49" spans="1:7" x14ac:dyDescent="0.25">
      <c r="A49" t="s">
        <v>25</v>
      </c>
      <c r="B49" t="s">
        <v>35</v>
      </c>
      <c r="C49" s="2">
        <v>27300</v>
      </c>
      <c r="D49" s="6">
        <v>4733</v>
      </c>
      <c r="E49">
        <v>121102514</v>
      </c>
    </row>
    <row r="50" spans="1:7" x14ac:dyDescent="0.25">
      <c r="A50" t="s">
        <v>25</v>
      </c>
      <c r="B50" t="s">
        <v>36</v>
      </c>
      <c r="C50" s="2">
        <v>40950</v>
      </c>
      <c r="D50" s="6">
        <v>4733</v>
      </c>
      <c r="E50">
        <v>121102514</v>
      </c>
    </row>
    <row r="51" spans="1:7" x14ac:dyDescent="0.25">
      <c r="A51" t="s">
        <v>25</v>
      </c>
      <c r="B51" t="s">
        <v>37</v>
      </c>
      <c r="C51" s="2">
        <v>27300</v>
      </c>
      <c r="D51" s="6">
        <v>4737</v>
      </c>
      <c r="E51">
        <v>121202599</v>
      </c>
    </row>
    <row r="52" spans="1:7" x14ac:dyDescent="0.25">
      <c r="A52" t="s">
        <v>25</v>
      </c>
      <c r="B52" t="s">
        <v>38</v>
      </c>
      <c r="C52" s="2">
        <v>40950</v>
      </c>
      <c r="D52" s="6">
        <v>4737</v>
      </c>
      <c r="E52">
        <v>121202599</v>
      </c>
    </row>
    <row r="53" spans="1:7" x14ac:dyDescent="0.25">
      <c r="A53" t="s">
        <v>25</v>
      </c>
      <c r="B53" t="s">
        <v>39</v>
      </c>
      <c r="C53" s="2">
        <v>12800</v>
      </c>
      <c r="G53" t="s">
        <v>47</v>
      </c>
    </row>
    <row r="54" spans="1:7" x14ac:dyDescent="0.25">
      <c r="A54" t="s">
        <v>25</v>
      </c>
      <c r="B54" t="s">
        <v>40</v>
      </c>
      <c r="C54" s="2">
        <v>12000</v>
      </c>
      <c r="G54" t="s">
        <v>47</v>
      </c>
    </row>
    <row r="55" spans="1:7" x14ac:dyDescent="0.25">
      <c r="A55" t="s">
        <v>25</v>
      </c>
      <c r="B55" t="s">
        <v>41</v>
      </c>
      <c r="C55" s="2">
        <v>12000</v>
      </c>
      <c r="G55" t="s">
        <v>47</v>
      </c>
    </row>
    <row r="56" spans="1:7" x14ac:dyDescent="0.25">
      <c r="A56" t="s">
        <v>25</v>
      </c>
      <c r="B56" t="s">
        <v>42</v>
      </c>
      <c r="C56" s="2">
        <v>12000</v>
      </c>
      <c r="G56" t="s">
        <v>47</v>
      </c>
    </row>
    <row r="57" spans="1:7" x14ac:dyDescent="0.25">
      <c r="A57" t="s">
        <v>25</v>
      </c>
      <c r="B57" t="s">
        <v>43</v>
      </c>
      <c r="C57" s="2">
        <v>12800</v>
      </c>
      <c r="G57" t="s">
        <v>47</v>
      </c>
    </row>
    <row r="58" spans="1:7" x14ac:dyDescent="0.25">
      <c r="A58" t="s">
        <v>25</v>
      </c>
      <c r="B58" t="s">
        <v>44</v>
      </c>
      <c r="C58" s="2">
        <v>12000</v>
      </c>
      <c r="G58" t="s">
        <v>47</v>
      </c>
    </row>
    <row r="59" spans="1:7" x14ac:dyDescent="0.25">
      <c r="A59" t="s">
        <v>25</v>
      </c>
      <c r="B59" t="s">
        <v>45</v>
      </c>
      <c r="C59" s="2">
        <v>12000</v>
      </c>
      <c r="G59" t="s">
        <v>47</v>
      </c>
    </row>
    <row r="60" spans="1:7" x14ac:dyDescent="0.25">
      <c r="A60" t="s">
        <v>25</v>
      </c>
      <c r="B60" t="s">
        <v>46</v>
      </c>
      <c r="C60" s="2">
        <v>12000</v>
      </c>
      <c r="F60" s="7">
        <f>SUM(C41:C60)</f>
        <v>511650</v>
      </c>
      <c r="G60" t="s">
        <v>47</v>
      </c>
    </row>
    <row r="61" spans="1:7" x14ac:dyDescent="0.25">
      <c r="A61" t="s">
        <v>48</v>
      </c>
      <c r="B61" t="s">
        <v>49</v>
      </c>
      <c r="C61" s="2">
        <v>3136</v>
      </c>
      <c r="D61">
        <v>4638</v>
      </c>
      <c r="E61">
        <v>120901879</v>
      </c>
    </row>
    <row r="62" spans="1:7" x14ac:dyDescent="0.25">
      <c r="A62" t="s">
        <v>48</v>
      </c>
      <c r="B62" t="s">
        <v>50</v>
      </c>
      <c r="C62" s="2">
        <v>11403.54</v>
      </c>
      <c r="D62">
        <v>4652</v>
      </c>
      <c r="E62">
        <v>120901921</v>
      </c>
    </row>
    <row r="63" spans="1:7" x14ac:dyDescent="0.25">
      <c r="A63" t="s">
        <v>48</v>
      </c>
      <c r="B63" t="s">
        <v>51</v>
      </c>
      <c r="C63" s="2">
        <v>12601</v>
      </c>
      <c r="D63">
        <v>4652</v>
      </c>
      <c r="E63">
        <v>120901921</v>
      </c>
    </row>
    <row r="64" spans="1:7" x14ac:dyDescent="0.25">
      <c r="A64" t="s">
        <v>48</v>
      </c>
      <c r="B64" t="s">
        <v>52</v>
      </c>
      <c r="C64" s="2">
        <v>3136</v>
      </c>
      <c r="D64">
        <v>4671</v>
      </c>
      <c r="E64">
        <v>121002118</v>
      </c>
    </row>
    <row r="65" spans="1:7" x14ac:dyDescent="0.25">
      <c r="A65" t="s">
        <v>48</v>
      </c>
      <c r="B65" t="s">
        <v>53</v>
      </c>
      <c r="C65" s="2">
        <v>30335.83</v>
      </c>
      <c r="D65">
        <v>4671</v>
      </c>
      <c r="E65">
        <v>121002121</v>
      </c>
    </row>
    <row r="66" spans="1:7" x14ac:dyDescent="0.25">
      <c r="A66" t="s">
        <v>48</v>
      </c>
      <c r="B66" t="s">
        <v>54</v>
      </c>
      <c r="C66" s="2">
        <v>11465.91</v>
      </c>
      <c r="D66">
        <v>4671</v>
      </c>
      <c r="E66">
        <v>121002120</v>
      </c>
    </row>
    <row r="67" spans="1:7" x14ac:dyDescent="0.25">
      <c r="A67" t="s">
        <v>48</v>
      </c>
      <c r="B67" t="s">
        <v>55</v>
      </c>
      <c r="C67" s="2">
        <v>6496</v>
      </c>
      <c r="D67">
        <v>4693</v>
      </c>
      <c r="E67">
        <v>121102297</v>
      </c>
    </row>
    <row r="68" spans="1:7" x14ac:dyDescent="0.25">
      <c r="A68" t="s">
        <v>48</v>
      </c>
      <c r="B68" t="s">
        <v>56</v>
      </c>
      <c r="C68" s="2">
        <v>2240</v>
      </c>
      <c r="D68">
        <v>4693</v>
      </c>
      <c r="E68">
        <v>121102296</v>
      </c>
    </row>
    <row r="69" spans="1:7" x14ac:dyDescent="0.25">
      <c r="A69" t="s">
        <v>48</v>
      </c>
      <c r="B69" t="s">
        <v>57</v>
      </c>
      <c r="C69" s="2">
        <v>3136</v>
      </c>
      <c r="D69">
        <v>4720</v>
      </c>
      <c r="E69">
        <v>121102441</v>
      </c>
    </row>
    <row r="70" spans="1:7" x14ac:dyDescent="0.25">
      <c r="A70" t="s">
        <v>48</v>
      </c>
      <c r="B70" t="s">
        <v>58</v>
      </c>
      <c r="C70" s="2">
        <v>3920</v>
      </c>
      <c r="D70">
        <v>4720</v>
      </c>
      <c r="E70">
        <v>121102444</v>
      </c>
    </row>
    <row r="71" spans="1:7" x14ac:dyDescent="0.25">
      <c r="A71" t="s">
        <v>48</v>
      </c>
      <c r="B71" t="s">
        <v>59</v>
      </c>
      <c r="C71" s="2">
        <v>6496</v>
      </c>
      <c r="D71">
        <v>4720</v>
      </c>
      <c r="E71">
        <v>121102447</v>
      </c>
      <c r="F71" s="7">
        <f>SUM(C61:C71)</f>
        <v>94366.28</v>
      </c>
    </row>
    <row r="72" spans="1:7" x14ac:dyDescent="0.25">
      <c r="A72" t="s">
        <v>60</v>
      </c>
      <c r="B72" t="s">
        <v>61</v>
      </c>
      <c r="C72" s="2">
        <f>4176*12.988</f>
        <v>54237.887999999999</v>
      </c>
      <c r="D72" s="6">
        <v>4228</v>
      </c>
      <c r="E72" s="6">
        <v>110901772</v>
      </c>
      <c r="F72" s="7">
        <f>C72</f>
        <v>54237.887999999999</v>
      </c>
      <c r="G72" t="s">
        <v>62</v>
      </c>
    </row>
    <row r="73" spans="1:7" x14ac:dyDescent="0.25">
      <c r="A73" t="s">
        <v>64</v>
      </c>
      <c r="B73" t="s">
        <v>63</v>
      </c>
      <c r="C73" s="2">
        <v>9.66</v>
      </c>
      <c r="F73" s="8"/>
      <c r="G73" t="s">
        <v>19</v>
      </c>
    </row>
    <row r="74" spans="1:7" x14ac:dyDescent="0.25">
      <c r="A74" t="s">
        <v>65</v>
      </c>
      <c r="B74" t="s">
        <v>66</v>
      </c>
      <c r="C74" s="2">
        <v>441.5</v>
      </c>
      <c r="D74">
        <v>4611</v>
      </c>
      <c r="E74">
        <v>120801545</v>
      </c>
    </row>
    <row r="75" spans="1:7" x14ac:dyDescent="0.25">
      <c r="A75" t="s">
        <v>65</v>
      </c>
      <c r="B75" t="s">
        <v>67</v>
      </c>
      <c r="C75" s="2">
        <v>400.85</v>
      </c>
      <c r="D75">
        <v>4611</v>
      </c>
      <c r="E75">
        <v>120801531</v>
      </c>
    </row>
    <row r="76" spans="1:7" x14ac:dyDescent="0.25">
      <c r="A76" t="s">
        <v>65</v>
      </c>
      <c r="B76" t="s">
        <v>68</v>
      </c>
      <c r="C76" s="2">
        <v>545.9</v>
      </c>
      <c r="D76">
        <v>4611</v>
      </c>
      <c r="E76">
        <v>120801532</v>
      </c>
    </row>
    <row r="77" spans="1:7" x14ac:dyDescent="0.25">
      <c r="A77" t="s">
        <v>65</v>
      </c>
      <c r="B77" t="s">
        <v>69</v>
      </c>
      <c r="C77" s="2">
        <v>2702.8</v>
      </c>
      <c r="D77">
        <v>4663</v>
      </c>
      <c r="E77">
        <v>120901919</v>
      </c>
      <c r="F77" s="7">
        <f>SUM(C74:C77)</f>
        <v>4091.05</v>
      </c>
    </row>
    <row r="78" spans="1:7" x14ac:dyDescent="0.25">
      <c r="A78" t="s">
        <v>71</v>
      </c>
      <c r="B78" t="s">
        <v>72</v>
      </c>
      <c r="C78">
        <v>4959.0600000000104</v>
      </c>
    </row>
    <row r="79" spans="1:7" x14ac:dyDescent="0.25">
      <c r="A79" t="s">
        <v>71</v>
      </c>
      <c r="B79" t="s">
        <v>73</v>
      </c>
      <c r="C79" s="2">
        <v>8120</v>
      </c>
    </row>
    <row r="80" spans="1:7" x14ac:dyDescent="0.25">
      <c r="A80" t="s">
        <v>71</v>
      </c>
      <c r="B80" t="s">
        <v>74</v>
      </c>
      <c r="C80" s="2">
        <v>8120</v>
      </c>
    </row>
    <row r="81" spans="1:3" x14ac:dyDescent="0.25">
      <c r="A81" t="s">
        <v>71</v>
      </c>
      <c r="B81" t="s">
        <v>75</v>
      </c>
      <c r="C81" s="2">
        <v>8611.84</v>
      </c>
    </row>
    <row r="82" spans="1:3" x14ac:dyDescent="0.25">
      <c r="A82" t="s">
        <v>71</v>
      </c>
      <c r="B82" t="s">
        <v>76</v>
      </c>
      <c r="C82" s="2">
        <v>8120</v>
      </c>
    </row>
    <row r="83" spans="1:3" x14ac:dyDescent="0.25">
      <c r="A83" t="s">
        <v>71</v>
      </c>
      <c r="B83" t="s">
        <v>77</v>
      </c>
      <c r="C83" s="2">
        <v>1057.92</v>
      </c>
    </row>
    <row r="84" spans="1:3" x14ac:dyDescent="0.25">
      <c r="A84" t="s">
        <v>71</v>
      </c>
      <c r="B84" t="s">
        <v>78</v>
      </c>
      <c r="C84" s="2">
        <v>4060</v>
      </c>
    </row>
    <row r="85" spans="1:3" x14ac:dyDescent="0.25">
      <c r="A85" t="s">
        <v>71</v>
      </c>
      <c r="B85" t="s">
        <v>79</v>
      </c>
      <c r="C85" s="2">
        <v>8120</v>
      </c>
    </row>
    <row r="86" spans="1:3" x14ac:dyDescent="0.25">
      <c r="A86" t="s">
        <v>71</v>
      </c>
      <c r="B86" t="s">
        <v>80</v>
      </c>
      <c r="C86" s="2">
        <v>348</v>
      </c>
    </row>
    <row r="87" spans="1:3" x14ac:dyDescent="0.25">
      <c r="A87" t="s">
        <v>81</v>
      </c>
      <c r="B87" t="s">
        <v>82</v>
      </c>
      <c r="C87" s="2">
        <v>6474.12</v>
      </c>
    </row>
    <row r="88" spans="1:3" x14ac:dyDescent="0.25">
      <c r="A88" t="s">
        <v>83</v>
      </c>
      <c r="B88" t="s">
        <v>84</v>
      </c>
      <c r="C88" s="2">
        <v>4495</v>
      </c>
    </row>
    <row r="89" spans="1:3" x14ac:dyDescent="0.25">
      <c r="A89" t="s">
        <v>83</v>
      </c>
      <c r="B89" t="s">
        <v>85</v>
      </c>
      <c r="C89" s="2">
        <v>5612.93</v>
      </c>
    </row>
    <row r="90" spans="1:3" x14ac:dyDescent="0.25">
      <c r="A90" t="s">
        <v>83</v>
      </c>
      <c r="B90" t="s">
        <v>86</v>
      </c>
      <c r="C90" s="2">
        <v>396.72</v>
      </c>
    </row>
    <row r="91" spans="1:3" x14ac:dyDescent="0.25">
      <c r="A91" t="s">
        <v>83</v>
      </c>
      <c r="B91" t="s">
        <v>87</v>
      </c>
      <c r="C91" s="2">
        <v>5000</v>
      </c>
    </row>
    <row r="92" spans="1:3" x14ac:dyDescent="0.25">
      <c r="A92" t="s">
        <v>137</v>
      </c>
      <c r="B92" t="s">
        <v>88</v>
      </c>
      <c r="C92" s="2">
        <v>15814.4</v>
      </c>
    </row>
    <row r="93" spans="1:3" x14ac:dyDescent="0.25">
      <c r="A93" t="s">
        <v>137</v>
      </c>
      <c r="B93" t="s">
        <v>89</v>
      </c>
      <c r="C93" s="2">
        <v>18563.48</v>
      </c>
    </row>
    <row r="94" spans="1:3" x14ac:dyDescent="0.25">
      <c r="A94" t="s">
        <v>137</v>
      </c>
      <c r="B94" t="s">
        <v>90</v>
      </c>
      <c r="C94" s="2">
        <v>5649.2</v>
      </c>
    </row>
    <row r="95" spans="1:3" x14ac:dyDescent="0.25">
      <c r="A95" t="s">
        <v>137</v>
      </c>
      <c r="B95" t="s">
        <v>91</v>
      </c>
      <c r="C95" s="2">
        <v>12203.2</v>
      </c>
    </row>
    <row r="96" spans="1:3" x14ac:dyDescent="0.25">
      <c r="A96" t="s">
        <v>137</v>
      </c>
      <c r="B96" t="s">
        <v>92</v>
      </c>
      <c r="C96" s="2">
        <v>5196.63</v>
      </c>
    </row>
    <row r="97" spans="1:3" x14ac:dyDescent="0.25">
      <c r="A97" t="s">
        <v>137</v>
      </c>
      <c r="B97" t="s">
        <v>93</v>
      </c>
      <c r="C97" s="2">
        <v>27580.16</v>
      </c>
    </row>
    <row r="98" spans="1:3" x14ac:dyDescent="0.25">
      <c r="A98" t="s">
        <v>137</v>
      </c>
      <c r="B98" t="s">
        <v>94</v>
      </c>
      <c r="C98" s="2">
        <v>11465.44</v>
      </c>
    </row>
    <row r="99" spans="1:3" x14ac:dyDescent="0.25">
      <c r="A99" t="s">
        <v>137</v>
      </c>
      <c r="B99" t="s">
        <v>95</v>
      </c>
      <c r="C99" s="2">
        <v>8439</v>
      </c>
    </row>
    <row r="100" spans="1:3" x14ac:dyDescent="0.25">
      <c r="A100" t="s">
        <v>137</v>
      </c>
      <c r="B100" t="s">
        <v>96</v>
      </c>
      <c r="C100" s="2">
        <v>3027.6</v>
      </c>
    </row>
    <row r="101" spans="1:3" x14ac:dyDescent="0.25">
      <c r="A101" t="s">
        <v>137</v>
      </c>
      <c r="B101" t="s">
        <v>97</v>
      </c>
      <c r="C101">
        <v>3375.6</v>
      </c>
    </row>
    <row r="102" spans="1:3" x14ac:dyDescent="0.25">
      <c r="A102" t="s">
        <v>137</v>
      </c>
      <c r="B102" t="s">
        <v>98</v>
      </c>
      <c r="C102">
        <v>1727.82</v>
      </c>
    </row>
    <row r="103" spans="1:3" x14ac:dyDescent="0.25">
      <c r="A103" t="s">
        <v>137</v>
      </c>
      <c r="B103" t="s">
        <v>99</v>
      </c>
      <c r="C103">
        <v>34826.68</v>
      </c>
    </row>
    <row r="104" spans="1:3" x14ac:dyDescent="0.25">
      <c r="A104" t="s">
        <v>137</v>
      </c>
      <c r="B104" t="s">
        <v>100</v>
      </c>
      <c r="C104">
        <v>21957.64</v>
      </c>
    </row>
    <row r="105" spans="1:3" x14ac:dyDescent="0.25">
      <c r="A105" t="s">
        <v>137</v>
      </c>
      <c r="B105" t="s">
        <v>101</v>
      </c>
      <c r="C105">
        <v>7063.24</v>
      </c>
    </row>
    <row r="106" spans="1:3" x14ac:dyDescent="0.25">
      <c r="A106" t="s">
        <v>137</v>
      </c>
      <c r="B106" t="s">
        <v>102</v>
      </c>
      <c r="C106">
        <v>2221.0500000000002</v>
      </c>
    </row>
    <row r="107" spans="1:3" x14ac:dyDescent="0.25">
      <c r="A107" t="s">
        <v>137</v>
      </c>
      <c r="B107" t="s">
        <v>103</v>
      </c>
      <c r="C107">
        <v>3105.32</v>
      </c>
    </row>
    <row r="108" spans="1:3" x14ac:dyDescent="0.25">
      <c r="A108" t="s">
        <v>137</v>
      </c>
      <c r="B108" t="s">
        <v>104</v>
      </c>
      <c r="C108">
        <v>4151.29</v>
      </c>
    </row>
    <row r="109" spans="1:3" x14ac:dyDescent="0.25">
      <c r="A109" t="s">
        <v>137</v>
      </c>
      <c r="B109" t="s">
        <v>105</v>
      </c>
      <c r="C109">
        <v>4485.7700000000004</v>
      </c>
    </row>
    <row r="110" spans="1:3" x14ac:dyDescent="0.25">
      <c r="A110" t="s">
        <v>137</v>
      </c>
      <c r="B110" t="s">
        <v>106</v>
      </c>
      <c r="C110">
        <v>1879.2</v>
      </c>
    </row>
    <row r="111" spans="1:3" x14ac:dyDescent="0.25">
      <c r="A111" t="s">
        <v>137</v>
      </c>
      <c r="B111" t="s">
        <v>107</v>
      </c>
      <c r="C111">
        <v>1220.32</v>
      </c>
    </row>
    <row r="112" spans="1:3" x14ac:dyDescent="0.25">
      <c r="A112" t="s">
        <v>137</v>
      </c>
      <c r="B112" t="s">
        <v>108</v>
      </c>
      <c r="C112">
        <v>1706.36</v>
      </c>
    </row>
    <row r="113" spans="1:4" x14ac:dyDescent="0.25">
      <c r="A113" t="s">
        <v>137</v>
      </c>
      <c r="B113" t="s">
        <v>109</v>
      </c>
      <c r="C113">
        <v>589.28</v>
      </c>
    </row>
    <row r="114" spans="1:4" x14ac:dyDescent="0.25">
      <c r="A114" t="s">
        <v>137</v>
      </c>
      <c r="B114" t="s">
        <v>110</v>
      </c>
      <c r="C114">
        <v>1171.5999999999999</v>
      </c>
    </row>
    <row r="115" spans="1:4" x14ac:dyDescent="0.25">
      <c r="A115" t="s">
        <v>137</v>
      </c>
      <c r="B115" t="s">
        <v>111</v>
      </c>
      <c r="C115">
        <v>3536.84</v>
      </c>
    </row>
    <row r="116" spans="1:4" x14ac:dyDescent="0.25">
      <c r="A116" t="s">
        <v>137</v>
      </c>
      <c r="B116" t="s">
        <v>112</v>
      </c>
      <c r="C116">
        <v>6044.76</v>
      </c>
    </row>
    <row r="117" spans="1:4" x14ac:dyDescent="0.25">
      <c r="A117" t="s">
        <v>137</v>
      </c>
      <c r="B117" t="s">
        <v>113</v>
      </c>
      <c r="C117">
        <v>1332.84</v>
      </c>
    </row>
    <row r="118" spans="1:4" x14ac:dyDescent="0.25">
      <c r="A118" t="s">
        <v>137</v>
      </c>
      <c r="B118" t="s">
        <v>114</v>
      </c>
      <c r="C118">
        <v>3212.04</v>
      </c>
    </row>
    <row r="119" spans="1:4" x14ac:dyDescent="0.25">
      <c r="A119" t="s">
        <v>137</v>
      </c>
      <c r="B119" t="s">
        <v>115</v>
      </c>
      <c r="C119">
        <v>965.12</v>
      </c>
    </row>
    <row r="120" spans="1:4" x14ac:dyDescent="0.25">
      <c r="A120" t="s">
        <v>137</v>
      </c>
      <c r="B120" t="s">
        <v>116</v>
      </c>
      <c r="C120">
        <v>8574.5300000000007</v>
      </c>
    </row>
    <row r="121" spans="1:4" x14ac:dyDescent="0.25">
      <c r="A121" t="s">
        <v>137</v>
      </c>
      <c r="B121" t="s">
        <v>117</v>
      </c>
      <c r="C121">
        <v>5484.48</v>
      </c>
    </row>
    <row r="122" spans="1:4" x14ac:dyDescent="0.25">
      <c r="A122" t="s">
        <v>137</v>
      </c>
      <c r="B122" t="s">
        <v>118</v>
      </c>
      <c r="C122">
        <v>1042.8399999999999</v>
      </c>
      <c r="D122"/>
    </row>
    <row r="123" spans="1:4" x14ac:dyDescent="0.25">
      <c r="A123" t="s">
        <v>137</v>
      </c>
      <c r="B123" t="s">
        <v>119</v>
      </c>
      <c r="C123">
        <v>4891.72</v>
      </c>
      <c r="D123"/>
    </row>
    <row r="124" spans="1:4" x14ac:dyDescent="0.25">
      <c r="A124" t="s">
        <v>137</v>
      </c>
      <c r="B124" t="s">
        <v>120</v>
      </c>
      <c r="C124">
        <v>2067.12</v>
      </c>
      <c r="D124"/>
    </row>
    <row r="125" spans="1:4" x14ac:dyDescent="0.25">
      <c r="A125" t="s">
        <v>137</v>
      </c>
      <c r="B125" t="s">
        <v>121</v>
      </c>
      <c r="C125">
        <v>3789.72</v>
      </c>
      <c r="D125"/>
    </row>
    <row r="126" spans="1:4" x14ac:dyDescent="0.25">
      <c r="A126" t="s">
        <v>137</v>
      </c>
      <c r="B126" t="s">
        <v>122</v>
      </c>
      <c r="C126">
        <v>4766.4399999999996</v>
      </c>
      <c r="D126"/>
    </row>
    <row r="127" spans="1:4" x14ac:dyDescent="0.25">
      <c r="A127" t="s">
        <v>137</v>
      </c>
      <c r="B127" t="s">
        <v>123</v>
      </c>
      <c r="C127">
        <v>487.2</v>
      </c>
    </row>
    <row r="128" spans="1:4" x14ac:dyDescent="0.25">
      <c r="A128" t="s">
        <v>137</v>
      </c>
      <c r="B128" t="s">
        <v>124</v>
      </c>
      <c r="C128">
        <v>1256.28</v>
      </c>
    </row>
    <row r="129" spans="1:7" x14ac:dyDescent="0.25">
      <c r="A129" t="s">
        <v>137</v>
      </c>
      <c r="B129" t="s">
        <v>125</v>
      </c>
      <c r="C129">
        <v>1936.04</v>
      </c>
    </row>
    <row r="130" spans="1:7" x14ac:dyDescent="0.25">
      <c r="A130" t="s">
        <v>137</v>
      </c>
      <c r="B130" t="s">
        <v>126</v>
      </c>
      <c r="C130">
        <v>440.8</v>
      </c>
    </row>
    <row r="131" spans="1:7" x14ac:dyDescent="0.25">
      <c r="A131" t="s">
        <v>137</v>
      </c>
      <c r="B131" t="s">
        <v>127</v>
      </c>
      <c r="C131">
        <v>1157.68</v>
      </c>
    </row>
    <row r="132" spans="1:7" x14ac:dyDescent="0.25">
      <c r="A132" t="s">
        <v>137</v>
      </c>
      <c r="B132" t="s">
        <v>128</v>
      </c>
      <c r="C132">
        <v>2992.8</v>
      </c>
    </row>
    <row r="133" spans="1:7" x14ac:dyDescent="0.25">
      <c r="A133" t="s">
        <v>137</v>
      </c>
      <c r="B133" t="s">
        <v>129</v>
      </c>
      <c r="C133">
        <v>9473.7199999999993</v>
      </c>
    </row>
    <row r="134" spans="1:7" x14ac:dyDescent="0.25">
      <c r="A134" t="s">
        <v>137</v>
      </c>
      <c r="B134" t="s">
        <v>130</v>
      </c>
      <c r="C134">
        <v>7306.84</v>
      </c>
    </row>
    <row r="135" spans="1:7" x14ac:dyDescent="0.25">
      <c r="A135" t="s">
        <v>137</v>
      </c>
      <c r="B135" t="s">
        <v>131</v>
      </c>
      <c r="C135">
        <v>3482.32</v>
      </c>
    </row>
    <row r="136" spans="1:7" x14ac:dyDescent="0.25">
      <c r="A136" t="s">
        <v>137</v>
      </c>
      <c r="B136" t="s">
        <v>132</v>
      </c>
      <c r="C136">
        <v>21260.48</v>
      </c>
    </row>
    <row r="137" spans="1:7" x14ac:dyDescent="0.25">
      <c r="A137" t="s">
        <v>137</v>
      </c>
      <c r="B137" t="s">
        <v>133</v>
      </c>
      <c r="C137">
        <v>5660.45</v>
      </c>
    </row>
    <row r="138" spans="1:7" x14ac:dyDescent="0.25">
      <c r="A138" t="s">
        <v>137</v>
      </c>
      <c r="B138" t="s">
        <v>134</v>
      </c>
      <c r="C138">
        <v>9610.74</v>
      </c>
    </row>
    <row r="139" spans="1:7" x14ac:dyDescent="0.25">
      <c r="A139" t="s">
        <v>137</v>
      </c>
      <c r="B139" t="s">
        <v>135</v>
      </c>
      <c r="C139">
        <v>4390.6000000000004</v>
      </c>
    </row>
    <row r="140" spans="1:7" x14ac:dyDescent="0.25">
      <c r="A140" t="s">
        <v>137</v>
      </c>
      <c r="B140" t="s">
        <v>136</v>
      </c>
      <c r="C140">
        <v>12173.74</v>
      </c>
    </row>
    <row r="141" spans="1:7" x14ac:dyDescent="0.25">
      <c r="A141" t="s">
        <v>138</v>
      </c>
      <c r="B141" t="s">
        <v>139</v>
      </c>
      <c r="C141">
        <v>1107.57</v>
      </c>
    </row>
    <row r="142" spans="1:7" x14ac:dyDescent="0.25">
      <c r="A142" t="s">
        <v>140</v>
      </c>
      <c r="B142" t="s">
        <v>141</v>
      </c>
      <c r="C142">
        <v>55139.45</v>
      </c>
      <c r="D142" s="6">
        <v>4719</v>
      </c>
      <c r="E142" s="6">
        <v>121102324</v>
      </c>
    </row>
    <row r="143" spans="1:7" x14ac:dyDescent="0.25">
      <c r="A143" t="s">
        <v>147</v>
      </c>
      <c r="B143" t="s">
        <v>142</v>
      </c>
      <c r="C143">
        <v>991.10000000000082</v>
      </c>
      <c r="D143">
        <v>4005</v>
      </c>
      <c r="E143">
        <v>110701275</v>
      </c>
      <c r="G143" t="s">
        <v>146</v>
      </c>
    </row>
    <row r="144" spans="1:7" x14ac:dyDescent="0.25">
      <c r="A144" t="s">
        <v>147</v>
      </c>
      <c r="B144" t="s">
        <v>143</v>
      </c>
      <c r="C144">
        <v>2000</v>
      </c>
      <c r="G144" t="s">
        <v>146</v>
      </c>
    </row>
    <row r="145" spans="1:7" x14ac:dyDescent="0.25">
      <c r="A145" t="s">
        <v>147</v>
      </c>
      <c r="B145" t="s">
        <v>144</v>
      </c>
      <c r="C145">
        <v>10838.72</v>
      </c>
      <c r="D145">
        <v>4039</v>
      </c>
      <c r="E145">
        <v>110701371</v>
      </c>
      <c r="G145" t="s">
        <v>146</v>
      </c>
    </row>
    <row r="146" spans="1:7" x14ac:dyDescent="0.25">
      <c r="A146" t="s">
        <v>147</v>
      </c>
      <c r="B146" t="s">
        <v>145</v>
      </c>
      <c r="C146">
        <v>12008.9</v>
      </c>
      <c r="D146">
        <v>3445</v>
      </c>
      <c r="E146">
        <v>101002098</v>
      </c>
      <c r="G146" t="s">
        <v>146</v>
      </c>
    </row>
    <row r="147" spans="1:7" x14ac:dyDescent="0.25">
      <c r="A147" t="s">
        <v>148</v>
      </c>
      <c r="B147" t="s">
        <v>149</v>
      </c>
      <c r="C147">
        <v>23950.43</v>
      </c>
    </row>
    <row r="148" spans="1:7" x14ac:dyDescent="0.25">
      <c r="A148" t="s">
        <v>148</v>
      </c>
      <c r="B148" t="s">
        <v>150</v>
      </c>
      <c r="C148">
        <v>16213.78</v>
      </c>
    </row>
    <row r="149" spans="1:7" x14ac:dyDescent="0.25">
      <c r="A149" t="s">
        <v>148</v>
      </c>
      <c r="B149" t="s">
        <v>151</v>
      </c>
      <c r="C149">
        <v>469.8</v>
      </c>
    </row>
    <row r="150" spans="1:7" x14ac:dyDescent="0.25">
      <c r="A150" t="s">
        <v>148</v>
      </c>
      <c r="B150" t="s">
        <v>152</v>
      </c>
      <c r="C150">
        <v>657.66</v>
      </c>
    </row>
    <row r="151" spans="1:7" x14ac:dyDescent="0.25">
      <c r="A151" t="s">
        <v>148</v>
      </c>
      <c r="B151" t="s">
        <v>153</v>
      </c>
      <c r="C151">
        <v>3196.59</v>
      </c>
    </row>
    <row r="152" spans="1:7" x14ac:dyDescent="0.25">
      <c r="A152" t="s">
        <v>148</v>
      </c>
      <c r="B152" t="s">
        <v>154</v>
      </c>
      <c r="C152">
        <v>4173.74</v>
      </c>
    </row>
    <row r="153" spans="1:7" x14ac:dyDescent="0.25">
      <c r="A153" t="s">
        <v>148</v>
      </c>
      <c r="B153" t="s">
        <v>155</v>
      </c>
      <c r="C153">
        <v>10258.69</v>
      </c>
    </row>
    <row r="154" spans="1:7" x14ac:dyDescent="0.25">
      <c r="A154" t="s">
        <v>148</v>
      </c>
      <c r="B154" t="s">
        <v>156</v>
      </c>
      <c r="C154">
        <v>11618.33</v>
      </c>
    </row>
    <row r="155" spans="1:7" x14ac:dyDescent="0.25">
      <c r="A155" t="s">
        <v>148</v>
      </c>
      <c r="B155" t="s">
        <v>157</v>
      </c>
      <c r="C155">
        <v>13847.04</v>
      </c>
    </row>
    <row r="156" spans="1:7" x14ac:dyDescent="0.25">
      <c r="A156" t="s">
        <v>148</v>
      </c>
      <c r="B156" t="s">
        <v>158</v>
      </c>
      <c r="C156">
        <v>25880.47</v>
      </c>
    </row>
    <row r="157" spans="1:7" x14ac:dyDescent="0.25">
      <c r="A157" t="s">
        <v>148</v>
      </c>
      <c r="B157" t="s">
        <v>159</v>
      </c>
      <c r="C157">
        <v>680.34</v>
      </c>
    </row>
    <row r="158" spans="1:7" x14ac:dyDescent="0.25">
      <c r="A158" t="s">
        <v>148</v>
      </c>
      <c r="B158" t="s">
        <v>160</v>
      </c>
      <c r="C158">
        <v>3139.31</v>
      </c>
    </row>
    <row r="159" spans="1:7" x14ac:dyDescent="0.25">
      <c r="A159" t="s">
        <v>148</v>
      </c>
      <c r="B159" t="s">
        <v>161</v>
      </c>
      <c r="C159">
        <v>1391.25</v>
      </c>
    </row>
    <row r="160" spans="1:7" x14ac:dyDescent="0.25">
      <c r="A160" t="s">
        <v>148</v>
      </c>
      <c r="B160" t="s">
        <v>162</v>
      </c>
      <c r="C160">
        <v>5333.27</v>
      </c>
    </row>
    <row r="161" spans="1:3" x14ac:dyDescent="0.25">
      <c r="A161" t="s">
        <v>148</v>
      </c>
      <c r="B161" t="s">
        <v>163</v>
      </c>
      <c r="C161">
        <v>12674.62</v>
      </c>
    </row>
    <row r="162" spans="1:3" x14ac:dyDescent="0.25">
      <c r="A162" t="s">
        <v>148</v>
      </c>
      <c r="B162" t="s">
        <v>164</v>
      </c>
      <c r="C162">
        <v>3608.76</v>
      </c>
    </row>
    <row r="163" spans="1:3" x14ac:dyDescent="0.25">
      <c r="A163" t="s">
        <v>148</v>
      </c>
      <c r="B163" t="s">
        <v>165</v>
      </c>
      <c r="C163">
        <v>1360.68</v>
      </c>
    </row>
    <row r="164" spans="1:3" x14ac:dyDescent="0.25">
      <c r="A164" t="s">
        <v>148</v>
      </c>
      <c r="B164" t="s">
        <v>166</v>
      </c>
      <c r="C164">
        <v>2782.49</v>
      </c>
    </row>
    <row r="165" spans="1:3" x14ac:dyDescent="0.25">
      <c r="A165" t="s">
        <v>148</v>
      </c>
      <c r="B165" t="s">
        <v>167</v>
      </c>
      <c r="C165">
        <v>6795.54</v>
      </c>
    </row>
    <row r="166" spans="1:3" x14ac:dyDescent="0.25">
      <c r="A166" t="s">
        <v>148</v>
      </c>
      <c r="B166" t="s">
        <v>168</v>
      </c>
      <c r="C166">
        <v>4640</v>
      </c>
    </row>
    <row r="167" spans="1:3" x14ac:dyDescent="0.25">
      <c r="A167" t="s">
        <v>148</v>
      </c>
      <c r="B167" t="s">
        <v>169</v>
      </c>
      <c r="C167">
        <v>2332.1799999999998</v>
      </c>
    </row>
    <row r="168" spans="1:3" x14ac:dyDescent="0.25">
      <c r="A168" t="s">
        <v>148</v>
      </c>
      <c r="B168" t="s">
        <v>170</v>
      </c>
      <c r="C168">
        <v>2702.63</v>
      </c>
    </row>
    <row r="169" spans="1:3" x14ac:dyDescent="0.25">
      <c r="A169" t="s">
        <v>148</v>
      </c>
      <c r="B169" t="s">
        <v>169</v>
      </c>
      <c r="C169">
        <v>2332.1799999999998</v>
      </c>
    </row>
    <row r="170" spans="1:3" x14ac:dyDescent="0.25">
      <c r="A170" t="s">
        <v>148</v>
      </c>
      <c r="B170" t="s">
        <v>171</v>
      </c>
      <c r="C170">
        <v>8666.94</v>
      </c>
    </row>
    <row r="171" spans="1:3" x14ac:dyDescent="0.25">
      <c r="A171" t="s">
        <v>148</v>
      </c>
      <c r="B171" t="s">
        <v>170</v>
      </c>
      <c r="C171">
        <v>2702.63</v>
      </c>
    </row>
    <row r="172" spans="1:3" x14ac:dyDescent="0.25">
      <c r="A172" t="s">
        <v>172</v>
      </c>
      <c r="B172" t="s">
        <v>173</v>
      </c>
      <c r="C172">
        <v>0.85</v>
      </c>
    </row>
    <row r="173" spans="1:3" x14ac:dyDescent="0.25">
      <c r="A173" t="s">
        <v>172</v>
      </c>
      <c r="B173" t="s">
        <v>174</v>
      </c>
      <c r="C173">
        <v>1865.91</v>
      </c>
    </row>
    <row r="174" spans="1:3" x14ac:dyDescent="0.25">
      <c r="A174" t="s">
        <v>172</v>
      </c>
      <c r="B174" t="s">
        <v>175</v>
      </c>
      <c r="C174">
        <v>3320</v>
      </c>
    </row>
    <row r="175" spans="1:3" x14ac:dyDescent="0.25">
      <c r="A175" t="s">
        <v>172</v>
      </c>
      <c r="B175" t="s">
        <v>176</v>
      </c>
      <c r="C175">
        <v>1712.66</v>
      </c>
    </row>
    <row r="176" spans="1:3" x14ac:dyDescent="0.25">
      <c r="A176" t="s">
        <v>172</v>
      </c>
      <c r="B176" t="s">
        <v>177</v>
      </c>
      <c r="C176">
        <v>4794</v>
      </c>
    </row>
    <row r="177" spans="1:5" x14ac:dyDescent="0.25">
      <c r="A177" t="s">
        <v>172</v>
      </c>
      <c r="B177" t="s">
        <v>178</v>
      </c>
      <c r="C177">
        <v>1678.4</v>
      </c>
    </row>
    <row r="178" spans="1:5" x14ac:dyDescent="0.25">
      <c r="A178" t="s">
        <v>172</v>
      </c>
      <c r="B178" t="s">
        <v>179</v>
      </c>
      <c r="C178">
        <v>15965.78</v>
      </c>
    </row>
    <row r="179" spans="1:5" x14ac:dyDescent="0.25">
      <c r="A179" t="s">
        <v>180</v>
      </c>
      <c r="B179" t="s">
        <v>181</v>
      </c>
      <c r="C179">
        <v>5481</v>
      </c>
    </row>
    <row r="180" spans="1:5" x14ac:dyDescent="0.25">
      <c r="A180" t="s">
        <v>187</v>
      </c>
      <c r="B180" t="s">
        <v>182</v>
      </c>
      <c r="C180">
        <v>9048</v>
      </c>
    </row>
    <row r="181" spans="1:5" x14ac:dyDescent="0.25">
      <c r="A181" t="s">
        <v>187</v>
      </c>
      <c r="B181" t="s">
        <v>183</v>
      </c>
      <c r="C181">
        <v>2227.1999999999998</v>
      </c>
    </row>
    <row r="182" spans="1:5" x14ac:dyDescent="0.25">
      <c r="A182" t="s">
        <v>187</v>
      </c>
      <c r="B182" t="s">
        <v>184</v>
      </c>
      <c r="C182">
        <v>986</v>
      </c>
    </row>
    <row r="183" spans="1:5" x14ac:dyDescent="0.25">
      <c r="A183" t="s">
        <v>187</v>
      </c>
      <c r="B183" t="s">
        <v>185</v>
      </c>
      <c r="C183">
        <v>9048</v>
      </c>
    </row>
    <row r="184" spans="1:5" x14ac:dyDescent="0.25">
      <c r="A184" t="s">
        <v>187</v>
      </c>
      <c r="B184" t="s">
        <v>186</v>
      </c>
      <c r="C184">
        <v>10314.719999999999</v>
      </c>
    </row>
    <row r="185" spans="1:5" x14ac:dyDescent="0.25">
      <c r="A185" t="s">
        <v>188</v>
      </c>
      <c r="B185" t="s">
        <v>189</v>
      </c>
      <c r="C185">
        <v>4142.3599999999997</v>
      </c>
      <c r="D185" s="6">
        <v>3601</v>
      </c>
      <c r="E185" s="6">
        <v>101202556</v>
      </c>
    </row>
    <row r="186" spans="1:5" x14ac:dyDescent="0.25">
      <c r="A186" t="s">
        <v>188</v>
      </c>
      <c r="B186" t="s">
        <v>190</v>
      </c>
      <c r="C186">
        <v>4717.72</v>
      </c>
      <c r="D186">
        <v>3654</v>
      </c>
      <c r="E186">
        <v>110100146</v>
      </c>
    </row>
    <row r="187" spans="1:5" x14ac:dyDescent="0.25">
      <c r="A187" t="s">
        <v>188</v>
      </c>
      <c r="B187" t="s">
        <v>191</v>
      </c>
      <c r="C187">
        <v>10601.24</v>
      </c>
      <c r="D187">
        <v>3680</v>
      </c>
      <c r="E187">
        <v>110100182</v>
      </c>
    </row>
    <row r="188" spans="1:5" x14ac:dyDescent="0.25">
      <c r="A188" t="s">
        <v>188</v>
      </c>
      <c r="B188" t="s">
        <v>89</v>
      </c>
      <c r="C188">
        <v>4196.37</v>
      </c>
      <c r="D188">
        <v>3921</v>
      </c>
      <c r="E188">
        <v>110500893</v>
      </c>
    </row>
    <row r="189" spans="1:5" x14ac:dyDescent="0.25">
      <c r="A189" t="s">
        <v>188</v>
      </c>
      <c r="B189" t="s">
        <v>192</v>
      </c>
      <c r="C189">
        <v>4878.96</v>
      </c>
      <c r="D189">
        <v>3574</v>
      </c>
      <c r="E189">
        <v>101202505</v>
      </c>
    </row>
    <row r="190" spans="1:5" x14ac:dyDescent="0.25">
      <c r="A190" t="s">
        <v>193</v>
      </c>
      <c r="B190" t="s">
        <v>194</v>
      </c>
      <c r="C190">
        <v>9669.0499999999993</v>
      </c>
      <c r="D190">
        <v>4079</v>
      </c>
      <c r="E190">
        <v>110801500</v>
      </c>
    </row>
    <row r="191" spans="1:5" x14ac:dyDescent="0.25">
      <c r="A191" t="s">
        <v>193</v>
      </c>
      <c r="B191" t="s">
        <v>195</v>
      </c>
      <c r="C191">
        <v>15454.68</v>
      </c>
      <c r="D191">
        <v>4079</v>
      </c>
      <c r="E191">
        <v>110801464</v>
      </c>
    </row>
    <row r="192" spans="1:5" x14ac:dyDescent="0.25">
      <c r="A192" t="s">
        <v>193</v>
      </c>
      <c r="B192" t="s">
        <v>196</v>
      </c>
      <c r="C192">
        <v>11330.76</v>
      </c>
      <c r="D192">
        <v>4079</v>
      </c>
      <c r="E192">
        <v>110701414</v>
      </c>
    </row>
    <row r="193" spans="1:5" x14ac:dyDescent="0.25">
      <c r="A193" t="s">
        <v>193</v>
      </c>
      <c r="B193" t="s">
        <v>197</v>
      </c>
      <c r="C193">
        <v>15641.53</v>
      </c>
      <c r="D193">
        <v>4124</v>
      </c>
      <c r="E193">
        <v>110801557</v>
      </c>
    </row>
    <row r="194" spans="1:5" x14ac:dyDescent="0.25">
      <c r="A194" t="s">
        <v>193</v>
      </c>
      <c r="B194" t="s">
        <v>198</v>
      </c>
      <c r="C194">
        <v>1024.28</v>
      </c>
      <c r="D194">
        <v>4124</v>
      </c>
      <c r="E194">
        <v>110801531</v>
      </c>
    </row>
    <row r="195" spans="1:5" x14ac:dyDescent="0.25">
      <c r="A195" t="s">
        <v>193</v>
      </c>
      <c r="B195" t="s">
        <v>199</v>
      </c>
      <c r="C195">
        <v>11715.72</v>
      </c>
      <c r="D195">
        <v>4132</v>
      </c>
      <c r="E195">
        <v>110801605</v>
      </c>
    </row>
    <row r="196" spans="1:5" x14ac:dyDescent="0.25">
      <c r="A196" t="s">
        <v>193</v>
      </c>
      <c r="B196" t="s">
        <v>200</v>
      </c>
      <c r="C196">
        <v>16982.169999999998</v>
      </c>
      <c r="D196">
        <v>4143</v>
      </c>
      <c r="E196">
        <v>110901680</v>
      </c>
    </row>
    <row r="197" spans="1:5" x14ac:dyDescent="0.25">
      <c r="A197" t="s">
        <v>193</v>
      </c>
      <c r="B197" t="s">
        <v>201</v>
      </c>
      <c r="C197">
        <v>7511.7</v>
      </c>
      <c r="D197">
        <v>2630</v>
      </c>
      <c r="E197">
        <v>110901718</v>
      </c>
    </row>
    <row r="198" spans="1:5" x14ac:dyDescent="0.25">
      <c r="A198" t="s">
        <v>193</v>
      </c>
      <c r="B198" t="s">
        <v>202</v>
      </c>
      <c r="C198">
        <v>1802.52</v>
      </c>
      <c r="D198">
        <v>4155</v>
      </c>
      <c r="E198">
        <v>110901691</v>
      </c>
    </row>
    <row r="199" spans="1:5" x14ac:dyDescent="0.25">
      <c r="A199" t="s">
        <v>193</v>
      </c>
      <c r="B199" t="s">
        <v>203</v>
      </c>
      <c r="C199">
        <v>9707.58</v>
      </c>
      <c r="D199">
        <v>4187</v>
      </c>
      <c r="E199">
        <v>110901764</v>
      </c>
    </row>
    <row r="200" spans="1:5" x14ac:dyDescent="0.25">
      <c r="A200" t="s">
        <v>193</v>
      </c>
      <c r="B200" t="s">
        <v>204</v>
      </c>
      <c r="C200">
        <v>180.96</v>
      </c>
      <c r="D200">
        <v>4187</v>
      </c>
      <c r="E200">
        <v>110901809</v>
      </c>
    </row>
    <row r="201" spans="1:5" x14ac:dyDescent="0.25">
      <c r="A201" t="s">
        <v>193</v>
      </c>
      <c r="B201" t="s">
        <v>205</v>
      </c>
      <c r="C201">
        <v>6241.96</v>
      </c>
      <c r="D201">
        <v>4187</v>
      </c>
      <c r="E201">
        <v>111001837</v>
      </c>
    </row>
    <row r="202" spans="1:5" x14ac:dyDescent="0.25">
      <c r="A202" t="s">
        <v>193</v>
      </c>
      <c r="B202" t="s">
        <v>206</v>
      </c>
      <c r="C202">
        <v>9394.7800000000007</v>
      </c>
      <c r="D202">
        <v>4187</v>
      </c>
      <c r="E202">
        <v>110901692</v>
      </c>
    </row>
    <row r="203" spans="1:5" x14ac:dyDescent="0.25">
      <c r="A203" t="s">
        <v>193</v>
      </c>
      <c r="B203" t="s">
        <v>207</v>
      </c>
      <c r="C203">
        <v>6119.03</v>
      </c>
      <c r="D203">
        <v>4201</v>
      </c>
      <c r="E203">
        <v>111001878</v>
      </c>
    </row>
    <row r="204" spans="1:5" x14ac:dyDescent="0.25">
      <c r="A204" t="s">
        <v>193</v>
      </c>
      <c r="B204" t="s">
        <v>208</v>
      </c>
      <c r="C204">
        <v>6726.84</v>
      </c>
      <c r="D204">
        <v>4215</v>
      </c>
      <c r="E204">
        <v>111001933</v>
      </c>
    </row>
    <row r="205" spans="1:5" x14ac:dyDescent="0.25">
      <c r="A205" t="s">
        <v>193</v>
      </c>
      <c r="B205" t="s">
        <v>209</v>
      </c>
      <c r="C205">
        <v>1669.17</v>
      </c>
      <c r="D205">
        <v>4215</v>
      </c>
      <c r="E205">
        <v>111001944</v>
      </c>
    </row>
    <row r="206" spans="1:5" x14ac:dyDescent="0.25">
      <c r="A206" t="s">
        <v>193</v>
      </c>
      <c r="B206" t="s">
        <v>210</v>
      </c>
      <c r="C206">
        <v>4832.68</v>
      </c>
      <c r="D206">
        <v>4215</v>
      </c>
      <c r="E206">
        <v>111001895</v>
      </c>
    </row>
    <row r="207" spans="1:5" x14ac:dyDescent="0.25">
      <c r="A207" t="s">
        <v>193</v>
      </c>
      <c r="B207" t="s">
        <v>211</v>
      </c>
      <c r="C207">
        <v>12299.25</v>
      </c>
      <c r="D207">
        <v>4236</v>
      </c>
      <c r="E207">
        <v>111001969</v>
      </c>
    </row>
    <row r="208" spans="1:5" x14ac:dyDescent="0.25">
      <c r="A208" t="s">
        <v>193</v>
      </c>
      <c r="B208" t="s">
        <v>212</v>
      </c>
      <c r="C208">
        <v>1730.05</v>
      </c>
      <c r="D208">
        <v>4236</v>
      </c>
      <c r="E208">
        <v>111001950</v>
      </c>
    </row>
    <row r="209" spans="1:7" x14ac:dyDescent="0.25">
      <c r="A209" t="s">
        <v>193</v>
      </c>
      <c r="B209" t="s">
        <v>213</v>
      </c>
      <c r="C209">
        <v>1258.99</v>
      </c>
      <c r="D209">
        <v>4236</v>
      </c>
      <c r="E209">
        <v>111002023</v>
      </c>
    </row>
    <row r="210" spans="1:7" x14ac:dyDescent="0.25">
      <c r="A210" t="s">
        <v>193</v>
      </c>
      <c r="B210" t="s">
        <v>214</v>
      </c>
      <c r="C210">
        <v>1168.42</v>
      </c>
      <c r="D210">
        <v>4244</v>
      </c>
      <c r="E210">
        <v>111102058</v>
      </c>
    </row>
    <row r="211" spans="1:7" x14ac:dyDescent="0.25">
      <c r="A211" t="s">
        <v>193</v>
      </c>
      <c r="B211" t="s">
        <v>215</v>
      </c>
      <c r="C211">
        <v>4057.68</v>
      </c>
      <c r="D211">
        <v>4254</v>
      </c>
      <c r="E211">
        <v>111102082</v>
      </c>
    </row>
    <row r="212" spans="1:7" x14ac:dyDescent="0.25">
      <c r="A212" t="s">
        <v>193</v>
      </c>
      <c r="B212" t="s">
        <v>216</v>
      </c>
      <c r="C212">
        <v>484.88</v>
      </c>
      <c r="D212">
        <v>4254</v>
      </c>
      <c r="E212">
        <v>111102083</v>
      </c>
    </row>
    <row r="213" spans="1:7" x14ac:dyDescent="0.25">
      <c r="A213" t="s">
        <v>193</v>
      </c>
      <c r="B213" t="s">
        <v>217</v>
      </c>
      <c r="C213">
        <v>20054.89</v>
      </c>
      <c r="D213">
        <v>4254</v>
      </c>
      <c r="E213">
        <v>111102052</v>
      </c>
    </row>
    <row r="214" spans="1:7" x14ac:dyDescent="0.25">
      <c r="A214" t="s">
        <v>193</v>
      </c>
      <c r="B214" t="s">
        <v>218</v>
      </c>
      <c r="C214">
        <v>9029.44</v>
      </c>
      <c r="D214">
        <v>4269</v>
      </c>
      <c r="E214">
        <v>111102147</v>
      </c>
    </row>
    <row r="215" spans="1:7" x14ac:dyDescent="0.25">
      <c r="A215" t="s">
        <v>193</v>
      </c>
      <c r="B215" t="s">
        <v>219</v>
      </c>
      <c r="C215">
        <v>7198.8</v>
      </c>
      <c r="D215">
        <v>4269</v>
      </c>
      <c r="E215">
        <v>111102145</v>
      </c>
    </row>
    <row r="216" spans="1:7" x14ac:dyDescent="0.25">
      <c r="A216" t="s">
        <v>193</v>
      </c>
      <c r="B216" t="s">
        <v>220</v>
      </c>
      <c r="C216">
        <v>666.25</v>
      </c>
      <c r="D216">
        <v>4269</v>
      </c>
      <c r="E216">
        <v>111102146</v>
      </c>
    </row>
    <row r="217" spans="1:7" x14ac:dyDescent="0.25">
      <c r="A217" t="s">
        <v>193</v>
      </c>
      <c r="B217" t="s">
        <v>221</v>
      </c>
      <c r="C217">
        <v>46604.84</v>
      </c>
      <c r="D217">
        <v>4315</v>
      </c>
      <c r="E217">
        <v>111202353</v>
      </c>
    </row>
    <row r="218" spans="1:7" x14ac:dyDescent="0.25">
      <c r="A218" t="s">
        <v>193</v>
      </c>
      <c r="B218" t="s">
        <v>222</v>
      </c>
      <c r="C218">
        <v>9308.07</v>
      </c>
      <c r="D218">
        <v>4315</v>
      </c>
      <c r="E218">
        <v>111202333</v>
      </c>
    </row>
    <row r="219" spans="1:7" x14ac:dyDescent="0.25">
      <c r="A219" t="s">
        <v>193</v>
      </c>
      <c r="B219" t="s">
        <v>223</v>
      </c>
      <c r="C219">
        <v>10581.64</v>
      </c>
      <c r="D219">
        <v>4315</v>
      </c>
      <c r="E219">
        <v>111102221</v>
      </c>
    </row>
    <row r="220" spans="1:7" x14ac:dyDescent="0.25">
      <c r="A220" t="s">
        <v>193</v>
      </c>
      <c r="B220" t="s">
        <v>224</v>
      </c>
      <c r="C220">
        <v>614.79999999999995</v>
      </c>
      <c r="D220">
        <v>4315</v>
      </c>
      <c r="E220">
        <v>111102081</v>
      </c>
    </row>
    <row r="221" spans="1:7" x14ac:dyDescent="0.25">
      <c r="A221" t="s">
        <v>193</v>
      </c>
      <c r="B221" t="s">
        <v>225</v>
      </c>
      <c r="C221">
        <v>967.01</v>
      </c>
      <c r="D221">
        <v>4315</v>
      </c>
      <c r="E221">
        <v>111102170</v>
      </c>
    </row>
    <row r="222" spans="1:7" x14ac:dyDescent="0.25">
      <c r="A222" t="s">
        <v>193</v>
      </c>
      <c r="B222" t="s">
        <v>226</v>
      </c>
      <c r="C222">
        <v>34.42</v>
      </c>
      <c r="D222">
        <v>4315</v>
      </c>
      <c r="E222">
        <v>111102148</v>
      </c>
      <c r="G222" t="s">
        <v>233</v>
      </c>
    </row>
    <row r="223" spans="1:7" x14ac:dyDescent="0.25">
      <c r="A223" t="s">
        <v>193</v>
      </c>
      <c r="B223" t="s">
        <v>227</v>
      </c>
      <c r="C223">
        <v>6342.02</v>
      </c>
      <c r="D223">
        <v>4315</v>
      </c>
      <c r="E223">
        <v>111202342</v>
      </c>
    </row>
    <row r="224" spans="1:7" x14ac:dyDescent="0.25">
      <c r="A224" t="s">
        <v>193</v>
      </c>
      <c r="B224" t="s">
        <v>228</v>
      </c>
      <c r="C224">
        <v>52632.66</v>
      </c>
      <c r="D224">
        <v>4320</v>
      </c>
      <c r="E224">
        <v>111202352</v>
      </c>
    </row>
    <row r="225" spans="1:7" x14ac:dyDescent="0.25">
      <c r="A225" t="s">
        <v>193</v>
      </c>
      <c r="B225" t="s">
        <v>229</v>
      </c>
      <c r="C225">
        <v>12568.95</v>
      </c>
      <c r="D225">
        <v>4329</v>
      </c>
      <c r="E225">
        <v>111202414</v>
      </c>
    </row>
    <row r="226" spans="1:7" x14ac:dyDescent="0.25">
      <c r="A226" t="s">
        <v>193</v>
      </c>
      <c r="B226" t="s">
        <v>230</v>
      </c>
      <c r="C226">
        <v>1693.04</v>
      </c>
      <c r="D226">
        <v>4329</v>
      </c>
      <c r="E226">
        <v>111202369</v>
      </c>
    </row>
    <row r="227" spans="1:7" x14ac:dyDescent="0.25">
      <c r="A227" t="s">
        <v>193</v>
      </c>
      <c r="B227" t="s">
        <v>231</v>
      </c>
      <c r="C227">
        <v>140.47999999999999</v>
      </c>
      <c r="D227">
        <v>4329</v>
      </c>
      <c r="E227">
        <v>111202363</v>
      </c>
    </row>
    <row r="228" spans="1:7" x14ac:dyDescent="0.25">
      <c r="A228" t="s">
        <v>193</v>
      </c>
      <c r="B228" t="s">
        <v>232</v>
      </c>
      <c r="C228">
        <v>1458.77</v>
      </c>
      <c r="D228">
        <v>4329</v>
      </c>
      <c r="E228">
        <v>111202385</v>
      </c>
    </row>
    <row r="229" spans="1:7" x14ac:dyDescent="0.25">
      <c r="A229" t="s">
        <v>234</v>
      </c>
      <c r="B229" t="s">
        <v>235</v>
      </c>
      <c r="C229">
        <v>6380</v>
      </c>
    </row>
    <row r="230" spans="1:7" x14ac:dyDescent="0.25">
      <c r="A230" t="s">
        <v>234</v>
      </c>
      <c r="B230" t="s">
        <v>237</v>
      </c>
      <c r="C230">
        <v>2044.87</v>
      </c>
      <c r="G230" t="s">
        <v>236</v>
      </c>
    </row>
    <row r="231" spans="1:7" x14ac:dyDescent="0.25">
      <c r="A231" t="s">
        <v>234</v>
      </c>
      <c r="B231" t="s">
        <v>238</v>
      </c>
      <c r="C231">
        <v>5220</v>
      </c>
    </row>
    <row r="232" spans="1:7" x14ac:dyDescent="0.25">
      <c r="A232" t="s">
        <v>234</v>
      </c>
      <c r="B232" t="s">
        <v>239</v>
      </c>
      <c r="C232">
        <v>29487.11</v>
      </c>
    </row>
    <row r="233" spans="1:7" x14ac:dyDescent="0.25">
      <c r="A233" t="s">
        <v>240</v>
      </c>
      <c r="B233" t="s">
        <v>241</v>
      </c>
      <c r="C233" s="2">
        <v>1232</v>
      </c>
    </row>
    <row r="234" spans="1:7" x14ac:dyDescent="0.25">
      <c r="A234" t="s">
        <v>240</v>
      </c>
      <c r="B234" t="s">
        <v>242</v>
      </c>
      <c r="C234" s="2">
        <v>1232</v>
      </c>
    </row>
    <row r="235" spans="1:7" x14ac:dyDescent="0.25">
      <c r="A235" t="s">
        <v>240</v>
      </c>
      <c r="B235" t="s">
        <v>243</v>
      </c>
      <c r="C235" s="2">
        <v>1232</v>
      </c>
    </row>
    <row r="236" spans="1:7" x14ac:dyDescent="0.25">
      <c r="A236" t="s">
        <v>240</v>
      </c>
      <c r="B236" t="s">
        <v>244</v>
      </c>
      <c r="C236" s="2">
        <v>2800</v>
      </c>
    </row>
    <row r="237" spans="1:7" x14ac:dyDescent="0.25">
      <c r="A237" t="s">
        <v>240</v>
      </c>
      <c r="B237" t="s">
        <v>245</v>
      </c>
      <c r="C237" s="2">
        <v>1008</v>
      </c>
    </row>
    <row r="238" spans="1:7" x14ac:dyDescent="0.25">
      <c r="A238" t="s">
        <v>240</v>
      </c>
      <c r="B238" t="s">
        <v>246</v>
      </c>
      <c r="C238" s="2">
        <v>1008</v>
      </c>
    </row>
    <row r="239" spans="1:7" x14ac:dyDescent="0.25">
      <c r="A239" t="s">
        <v>240</v>
      </c>
      <c r="B239" t="s">
        <v>247</v>
      </c>
      <c r="C239" s="2">
        <v>3696</v>
      </c>
    </row>
    <row r="240" spans="1:7" x14ac:dyDescent="0.25">
      <c r="A240" t="s">
        <v>240</v>
      </c>
      <c r="B240" t="s">
        <v>248</v>
      </c>
      <c r="C240" s="2">
        <v>2800</v>
      </c>
    </row>
    <row r="241" spans="1:3" x14ac:dyDescent="0.25">
      <c r="A241" t="s">
        <v>240</v>
      </c>
      <c r="B241" t="s">
        <v>249</v>
      </c>
      <c r="C241" s="2">
        <v>1232</v>
      </c>
    </row>
    <row r="242" spans="1:3" x14ac:dyDescent="0.25">
      <c r="A242" t="s">
        <v>240</v>
      </c>
      <c r="B242" t="s">
        <v>250</v>
      </c>
      <c r="C242" s="2">
        <v>1232</v>
      </c>
    </row>
    <row r="243" spans="1:3" x14ac:dyDescent="0.25">
      <c r="A243" t="s">
        <v>240</v>
      </c>
      <c r="B243" t="s">
        <v>251</v>
      </c>
      <c r="C243" s="2">
        <v>1008</v>
      </c>
    </row>
    <row r="244" spans="1:3" x14ac:dyDescent="0.25">
      <c r="A244" t="s">
        <v>240</v>
      </c>
      <c r="B244" t="s">
        <v>252</v>
      </c>
      <c r="C244" s="2">
        <v>1008</v>
      </c>
    </row>
    <row r="245" spans="1:3" x14ac:dyDescent="0.25">
      <c r="A245" t="s">
        <v>240</v>
      </c>
      <c r="B245" t="s">
        <v>253</v>
      </c>
      <c r="C245" s="2">
        <v>1008</v>
      </c>
    </row>
    <row r="246" spans="1:3" x14ac:dyDescent="0.25">
      <c r="A246" t="s">
        <v>240</v>
      </c>
      <c r="B246" t="s">
        <v>254</v>
      </c>
      <c r="C246" s="2">
        <v>1008</v>
      </c>
    </row>
    <row r="247" spans="1:3" x14ac:dyDescent="0.25">
      <c r="A247" t="s">
        <v>240</v>
      </c>
      <c r="B247" t="s">
        <v>255</v>
      </c>
      <c r="C247" s="2">
        <v>2240</v>
      </c>
    </row>
    <row r="248" spans="1:3" x14ac:dyDescent="0.25">
      <c r="A248" t="s">
        <v>240</v>
      </c>
      <c r="B248" t="s">
        <v>256</v>
      </c>
      <c r="C248" s="2">
        <v>2240</v>
      </c>
    </row>
    <row r="249" spans="1:3" x14ac:dyDescent="0.25">
      <c r="A249" t="s">
        <v>240</v>
      </c>
      <c r="B249" t="s">
        <v>257</v>
      </c>
      <c r="C249" s="2">
        <v>784</v>
      </c>
    </row>
    <row r="250" spans="1:3" x14ac:dyDescent="0.25">
      <c r="A250" t="s">
        <v>240</v>
      </c>
      <c r="B250" t="s">
        <v>258</v>
      </c>
      <c r="C250" s="2">
        <v>1008</v>
      </c>
    </row>
    <row r="251" spans="1:3" x14ac:dyDescent="0.25">
      <c r="A251" t="s">
        <v>240</v>
      </c>
      <c r="B251" t="s">
        <v>259</v>
      </c>
      <c r="C251" s="2">
        <v>784</v>
      </c>
    </row>
    <row r="252" spans="1:3" x14ac:dyDescent="0.25">
      <c r="A252" t="s">
        <v>240</v>
      </c>
      <c r="B252" t="s">
        <v>260</v>
      </c>
      <c r="C252" s="2">
        <v>1232</v>
      </c>
    </row>
    <row r="253" spans="1:3" x14ac:dyDescent="0.25">
      <c r="A253" t="s">
        <v>240</v>
      </c>
      <c r="B253" t="s">
        <v>261</v>
      </c>
      <c r="C253" s="2">
        <v>7895</v>
      </c>
    </row>
    <row r="254" spans="1:3" x14ac:dyDescent="0.25">
      <c r="A254" t="s">
        <v>240</v>
      </c>
      <c r="B254" t="s">
        <v>262</v>
      </c>
      <c r="C254" s="2">
        <v>6160</v>
      </c>
    </row>
    <row r="255" spans="1:3" x14ac:dyDescent="0.25">
      <c r="A255" t="s">
        <v>240</v>
      </c>
      <c r="B255" t="s">
        <v>263</v>
      </c>
      <c r="C255" s="2">
        <v>14000</v>
      </c>
    </row>
    <row r="256" spans="1:3" x14ac:dyDescent="0.25">
      <c r="A256" t="s">
        <v>240</v>
      </c>
      <c r="B256" t="s">
        <v>264</v>
      </c>
      <c r="C256" s="2">
        <v>1232</v>
      </c>
    </row>
    <row r="257" spans="1:3" x14ac:dyDescent="0.25">
      <c r="A257" t="s">
        <v>240</v>
      </c>
      <c r="B257" t="s">
        <v>265</v>
      </c>
      <c r="C257" s="2">
        <v>1232</v>
      </c>
    </row>
    <row r="258" spans="1:3" x14ac:dyDescent="0.25">
      <c r="A258" t="s">
        <v>240</v>
      </c>
      <c r="B258" t="s">
        <v>266</v>
      </c>
      <c r="C258" s="2">
        <v>1232</v>
      </c>
    </row>
    <row r="259" spans="1:3" x14ac:dyDescent="0.25">
      <c r="A259" t="s">
        <v>240</v>
      </c>
      <c r="B259" t="s">
        <v>267</v>
      </c>
      <c r="C259" s="2">
        <v>3360</v>
      </c>
    </row>
    <row r="260" spans="1:3" x14ac:dyDescent="0.25">
      <c r="A260" t="s">
        <v>240</v>
      </c>
      <c r="B260" t="s">
        <v>268</v>
      </c>
      <c r="C260" s="2">
        <v>2800</v>
      </c>
    </row>
    <row r="261" spans="1:3" x14ac:dyDescent="0.25">
      <c r="A261" t="s">
        <v>240</v>
      </c>
      <c r="B261" t="s">
        <v>269</v>
      </c>
      <c r="C261" s="2">
        <v>1071.8</v>
      </c>
    </row>
    <row r="262" spans="1:3" x14ac:dyDescent="0.25">
      <c r="A262" t="s">
        <v>240</v>
      </c>
      <c r="B262" t="s">
        <v>270</v>
      </c>
      <c r="C262" s="2">
        <v>2016.0029999999999</v>
      </c>
    </row>
    <row r="263" spans="1:3" x14ac:dyDescent="0.25">
      <c r="A263" t="s">
        <v>240</v>
      </c>
      <c r="B263" t="s">
        <v>271</v>
      </c>
      <c r="C263" s="2">
        <v>1035.8399999999999</v>
      </c>
    </row>
    <row r="264" spans="1:3" x14ac:dyDescent="0.25">
      <c r="A264" t="s">
        <v>240</v>
      </c>
      <c r="B264" t="s">
        <v>272</v>
      </c>
      <c r="C264" s="2">
        <v>1008</v>
      </c>
    </row>
    <row r="265" spans="1:3" x14ac:dyDescent="0.25">
      <c r="A265" t="s">
        <v>240</v>
      </c>
      <c r="B265" t="s">
        <v>273</v>
      </c>
      <c r="C265" s="2">
        <v>1008</v>
      </c>
    </row>
    <row r="266" spans="1:3" x14ac:dyDescent="0.25">
      <c r="A266" t="s">
        <v>240</v>
      </c>
      <c r="B266" t="s">
        <v>274</v>
      </c>
      <c r="C266" s="2">
        <v>1008</v>
      </c>
    </row>
    <row r="267" spans="1:3" x14ac:dyDescent="0.25">
      <c r="A267" t="s">
        <v>240</v>
      </c>
      <c r="B267" t="s">
        <v>275</v>
      </c>
      <c r="C267" s="2">
        <v>400</v>
      </c>
    </row>
    <row r="268" spans="1:3" x14ac:dyDescent="0.25">
      <c r="A268" t="s">
        <v>240</v>
      </c>
      <c r="B268" t="s">
        <v>276</v>
      </c>
      <c r="C268" s="2">
        <v>784</v>
      </c>
    </row>
    <row r="269" spans="1:3" x14ac:dyDescent="0.25">
      <c r="A269" t="s">
        <v>240</v>
      </c>
      <c r="B269" t="s">
        <v>277</v>
      </c>
      <c r="C269" s="2">
        <v>1008</v>
      </c>
    </row>
    <row r="270" spans="1:3" x14ac:dyDescent="0.25">
      <c r="A270" t="s">
        <v>240</v>
      </c>
      <c r="B270" t="s">
        <v>278</v>
      </c>
      <c r="C270" s="2">
        <v>1232</v>
      </c>
    </row>
    <row r="271" spans="1:3" x14ac:dyDescent="0.25">
      <c r="A271" t="s">
        <v>240</v>
      </c>
      <c r="B271" t="s">
        <v>279</v>
      </c>
      <c r="C271" s="2">
        <v>1848</v>
      </c>
    </row>
    <row r="272" spans="1:3" x14ac:dyDescent="0.25">
      <c r="A272" t="s">
        <v>240</v>
      </c>
      <c r="B272" t="s">
        <v>280</v>
      </c>
      <c r="C272" s="2">
        <v>2800</v>
      </c>
    </row>
    <row r="273" spans="1:7" x14ac:dyDescent="0.25">
      <c r="A273" t="s">
        <v>240</v>
      </c>
      <c r="B273" t="s">
        <v>281</v>
      </c>
      <c r="C273">
        <v>16028</v>
      </c>
    </row>
    <row r="274" spans="1:7" x14ac:dyDescent="0.25">
      <c r="A274" t="s">
        <v>282</v>
      </c>
      <c r="B274" t="s">
        <v>283</v>
      </c>
      <c r="C274">
        <v>13034.390000000001</v>
      </c>
      <c r="G274" t="s">
        <v>284</v>
      </c>
    </row>
    <row r="275" spans="1:7" x14ac:dyDescent="0.25">
      <c r="A275" t="s">
        <v>285</v>
      </c>
      <c r="B275" t="s">
        <v>276</v>
      </c>
      <c r="C275">
        <v>16000</v>
      </c>
    </row>
    <row r="276" spans="1:7" x14ac:dyDescent="0.25">
      <c r="A276" t="s">
        <v>285</v>
      </c>
      <c r="B276" t="s">
        <v>286</v>
      </c>
      <c r="C276">
        <v>10838.240000000002</v>
      </c>
    </row>
    <row r="277" spans="1:7" x14ac:dyDescent="0.25">
      <c r="A277" t="s">
        <v>285</v>
      </c>
      <c r="B277" t="s">
        <v>287</v>
      </c>
      <c r="C277">
        <v>4350</v>
      </c>
    </row>
    <row r="278" spans="1:7" x14ac:dyDescent="0.25">
      <c r="A278" t="s">
        <v>285</v>
      </c>
      <c r="B278" t="s">
        <v>288</v>
      </c>
      <c r="C278">
        <v>8451.0400000000009</v>
      </c>
    </row>
    <row r="279" spans="1:7" x14ac:dyDescent="0.25">
      <c r="A279" t="s">
        <v>289</v>
      </c>
      <c r="B279" t="s">
        <v>290</v>
      </c>
      <c r="C279">
        <v>1327.98</v>
      </c>
      <c r="G279" t="s">
        <v>284</v>
      </c>
    </row>
    <row r="280" spans="1:7" x14ac:dyDescent="0.25">
      <c r="A280" t="s">
        <v>292</v>
      </c>
      <c r="B280" t="s">
        <v>291</v>
      </c>
      <c r="C280">
        <v>5544.55</v>
      </c>
      <c r="G280" t="s">
        <v>284</v>
      </c>
    </row>
    <row r="281" spans="1:7" ht="15" customHeight="1" x14ac:dyDescent="0.25">
      <c r="A281" t="s">
        <v>296</v>
      </c>
      <c r="B281" t="s">
        <v>295</v>
      </c>
      <c r="C281" s="2">
        <f>565.5*12.989</f>
        <v>7345.2795000000006</v>
      </c>
      <c r="G281" t="s">
        <v>293</v>
      </c>
    </row>
    <row r="282" spans="1:7" x14ac:dyDescent="0.25">
      <c r="A282" t="s">
        <v>296</v>
      </c>
      <c r="B282" t="s">
        <v>294</v>
      </c>
      <c r="C282">
        <f>558.25*12.988</f>
        <v>7250.5509999999995</v>
      </c>
      <c r="G282" t="s">
        <v>297</v>
      </c>
    </row>
    <row r="283" spans="1:7" x14ac:dyDescent="0.25">
      <c r="A283" t="s">
        <v>299</v>
      </c>
      <c r="B283" t="s">
        <v>298</v>
      </c>
      <c r="C283">
        <v>0.6</v>
      </c>
      <c r="G283" t="s">
        <v>307</v>
      </c>
    </row>
    <row r="284" spans="1:7" x14ac:dyDescent="0.25">
      <c r="A284" t="s">
        <v>299</v>
      </c>
      <c r="B284" t="s">
        <v>300</v>
      </c>
      <c r="C284">
        <v>1476.1499999999992</v>
      </c>
    </row>
    <row r="285" spans="1:7" x14ac:dyDescent="0.25">
      <c r="A285" t="s">
        <v>299</v>
      </c>
      <c r="B285" t="s">
        <v>301</v>
      </c>
      <c r="C285">
        <v>1518</v>
      </c>
    </row>
    <row r="286" spans="1:7" x14ac:dyDescent="0.25">
      <c r="A286" t="s">
        <v>299</v>
      </c>
      <c r="B286" t="s">
        <v>302</v>
      </c>
      <c r="C286">
        <v>9749.1299999999992</v>
      </c>
      <c r="G286" t="s">
        <v>306</v>
      </c>
    </row>
    <row r="287" spans="1:7" x14ac:dyDescent="0.25">
      <c r="A287" t="s">
        <v>299</v>
      </c>
      <c r="B287" t="s">
        <v>303</v>
      </c>
      <c r="C287">
        <v>3247.99</v>
      </c>
      <c r="G287" t="s">
        <v>306</v>
      </c>
    </row>
    <row r="288" spans="1:7" x14ac:dyDescent="0.25">
      <c r="A288" t="s">
        <v>299</v>
      </c>
      <c r="B288" t="s">
        <v>304</v>
      </c>
      <c r="C288">
        <v>3890.76</v>
      </c>
      <c r="G288" t="s">
        <v>306</v>
      </c>
    </row>
    <row r="289" spans="1:7" x14ac:dyDescent="0.25">
      <c r="A289" t="s">
        <v>299</v>
      </c>
      <c r="B289" t="s">
        <v>305</v>
      </c>
      <c r="C289">
        <v>3364.35</v>
      </c>
      <c r="G289" t="s">
        <v>306</v>
      </c>
    </row>
    <row r="290" spans="1:7" x14ac:dyDescent="0.25">
      <c r="A290" t="s">
        <v>299</v>
      </c>
      <c r="B290" t="s">
        <v>308</v>
      </c>
      <c r="C290">
        <v>6630.43</v>
      </c>
      <c r="G290" t="s">
        <v>306</v>
      </c>
    </row>
    <row r="291" spans="1:7" x14ac:dyDescent="0.25">
      <c r="A291" t="s">
        <v>299</v>
      </c>
      <c r="B291" t="s">
        <v>309</v>
      </c>
      <c r="C291">
        <v>6353.78</v>
      </c>
    </row>
    <row r="292" spans="1:7" x14ac:dyDescent="0.25">
      <c r="A292" t="s">
        <v>299</v>
      </c>
      <c r="B292" t="s">
        <v>310</v>
      </c>
      <c r="C292">
        <v>941.39000000000033</v>
      </c>
      <c r="G292" t="s">
        <v>311</v>
      </c>
    </row>
    <row r="293" spans="1:7" x14ac:dyDescent="0.25">
      <c r="A293" t="s">
        <v>299</v>
      </c>
      <c r="B293" t="s">
        <v>312</v>
      </c>
      <c r="C293">
        <v>4766.95</v>
      </c>
      <c r="G293" t="s">
        <v>311</v>
      </c>
    </row>
    <row r="294" spans="1:7" x14ac:dyDescent="0.25">
      <c r="A294" t="s">
        <v>299</v>
      </c>
      <c r="B294" t="s">
        <v>313</v>
      </c>
      <c r="C294">
        <v>6630.43</v>
      </c>
      <c r="D294">
        <v>4550</v>
      </c>
      <c r="E294">
        <v>120701263</v>
      </c>
    </row>
    <row r="295" spans="1:7" x14ac:dyDescent="0.25">
      <c r="A295" t="s">
        <v>299</v>
      </c>
      <c r="B295" t="s">
        <v>314</v>
      </c>
      <c r="C295">
        <v>2279.1499999999996</v>
      </c>
      <c r="D295">
        <v>4550</v>
      </c>
      <c r="E295">
        <v>120601175</v>
      </c>
      <c r="G295" t="s">
        <v>307</v>
      </c>
    </row>
    <row r="296" spans="1:7" x14ac:dyDescent="0.25">
      <c r="A296" t="s">
        <v>299</v>
      </c>
      <c r="B296" t="s">
        <v>315</v>
      </c>
      <c r="C296">
        <v>3598.32</v>
      </c>
      <c r="D296">
        <v>4550</v>
      </c>
      <c r="E296">
        <v>120701265</v>
      </c>
    </row>
    <row r="297" spans="1:7" x14ac:dyDescent="0.25">
      <c r="A297" t="s">
        <v>299</v>
      </c>
      <c r="B297" t="s">
        <v>316</v>
      </c>
      <c r="C297">
        <v>6674.8100000000013</v>
      </c>
      <c r="D297">
        <v>4550</v>
      </c>
      <c r="E297">
        <v>120701262</v>
      </c>
      <c r="G297" t="s">
        <v>307</v>
      </c>
    </row>
    <row r="298" spans="1:7" x14ac:dyDescent="0.25">
      <c r="A298" t="s">
        <v>299</v>
      </c>
      <c r="B298" t="s">
        <v>317</v>
      </c>
      <c r="C298">
        <v>3598.32</v>
      </c>
      <c r="D298">
        <v>4562</v>
      </c>
      <c r="E298">
        <v>120701265</v>
      </c>
    </row>
    <row r="299" spans="1:7" x14ac:dyDescent="0.25">
      <c r="A299" t="s">
        <v>299</v>
      </c>
      <c r="B299" t="s">
        <v>318</v>
      </c>
      <c r="C299">
        <v>16130.96</v>
      </c>
      <c r="D299">
        <v>4562</v>
      </c>
      <c r="E299">
        <v>120701311</v>
      </c>
    </row>
    <row r="300" spans="1:7" x14ac:dyDescent="0.25">
      <c r="A300" t="s">
        <v>299</v>
      </c>
      <c r="B300" t="s">
        <v>319</v>
      </c>
      <c r="C300">
        <v>4051.14</v>
      </c>
      <c r="D300">
        <v>4562</v>
      </c>
      <c r="E300">
        <v>120701310</v>
      </c>
    </row>
    <row r="301" spans="1:7" x14ac:dyDescent="0.25">
      <c r="A301" t="s">
        <v>299</v>
      </c>
      <c r="B301" t="s">
        <v>320</v>
      </c>
      <c r="C301">
        <v>11025.89</v>
      </c>
      <c r="D301">
        <v>4562</v>
      </c>
      <c r="E301">
        <v>120601176</v>
      </c>
    </row>
    <row r="302" spans="1:7" x14ac:dyDescent="0.25">
      <c r="A302" t="s">
        <v>299</v>
      </c>
      <c r="B302" t="s">
        <v>321</v>
      </c>
      <c r="C302">
        <v>6630.43</v>
      </c>
      <c r="D302">
        <v>4562</v>
      </c>
      <c r="E302">
        <v>120701263</v>
      </c>
    </row>
    <row r="303" spans="1:7" x14ac:dyDescent="0.25">
      <c r="A303" t="s">
        <v>299</v>
      </c>
      <c r="B303" t="s">
        <v>322</v>
      </c>
      <c r="C303">
        <v>3765.53</v>
      </c>
      <c r="D303">
        <v>4562</v>
      </c>
      <c r="E303">
        <v>120701263</v>
      </c>
    </row>
    <row r="304" spans="1:7" x14ac:dyDescent="0.25">
      <c r="A304" t="s">
        <v>299</v>
      </c>
      <c r="B304" t="s">
        <v>323</v>
      </c>
      <c r="C304">
        <v>8439.4699999999993</v>
      </c>
      <c r="D304">
        <v>4562</v>
      </c>
      <c r="E304">
        <v>120701348</v>
      </c>
    </row>
    <row r="305" spans="1:5" x14ac:dyDescent="0.25">
      <c r="A305" t="s">
        <v>299</v>
      </c>
      <c r="B305" t="s">
        <v>324</v>
      </c>
      <c r="C305">
        <v>13333.91</v>
      </c>
      <c r="D305">
        <v>4562</v>
      </c>
      <c r="E305">
        <v>120701349</v>
      </c>
    </row>
    <row r="306" spans="1:5" x14ac:dyDescent="0.25">
      <c r="A306" t="s">
        <v>299</v>
      </c>
      <c r="B306" t="s">
        <v>325</v>
      </c>
      <c r="C306">
        <v>8065.48</v>
      </c>
      <c r="D306">
        <v>4575</v>
      </c>
      <c r="E306">
        <v>120701370</v>
      </c>
    </row>
    <row r="307" spans="1:5" x14ac:dyDescent="0.25">
      <c r="A307" t="s">
        <v>299</v>
      </c>
      <c r="B307" t="s">
        <v>326</v>
      </c>
      <c r="C307">
        <v>3598.32</v>
      </c>
      <c r="D307">
        <v>4575</v>
      </c>
      <c r="E307">
        <v>120701265</v>
      </c>
    </row>
    <row r="308" spans="1:5" x14ac:dyDescent="0.25">
      <c r="A308" t="s">
        <v>299</v>
      </c>
      <c r="B308" t="s">
        <v>327</v>
      </c>
      <c r="C308">
        <v>11025.89</v>
      </c>
      <c r="D308">
        <v>4575</v>
      </c>
      <c r="E308">
        <v>120701263</v>
      </c>
    </row>
    <row r="309" spans="1:5" x14ac:dyDescent="0.25">
      <c r="A309" t="s">
        <v>299</v>
      </c>
      <c r="B309" t="s">
        <v>328</v>
      </c>
      <c r="C309">
        <v>19559.099999999999</v>
      </c>
      <c r="D309">
        <v>4575</v>
      </c>
      <c r="E309">
        <v>120701369</v>
      </c>
    </row>
    <row r="310" spans="1:5" x14ac:dyDescent="0.25">
      <c r="A310" t="s">
        <v>299</v>
      </c>
      <c r="B310" t="s">
        <v>329</v>
      </c>
      <c r="C310">
        <v>2998.72</v>
      </c>
      <c r="D310">
        <v>4575</v>
      </c>
      <c r="E310">
        <v>120701370</v>
      </c>
    </row>
    <row r="311" spans="1:5" x14ac:dyDescent="0.25">
      <c r="A311" t="s">
        <v>299</v>
      </c>
      <c r="B311" t="s">
        <v>330</v>
      </c>
      <c r="C311">
        <v>70.16</v>
      </c>
      <c r="D311">
        <v>4575</v>
      </c>
      <c r="E311">
        <v>120701307</v>
      </c>
    </row>
    <row r="312" spans="1:5" x14ac:dyDescent="0.25">
      <c r="A312" t="s">
        <v>299</v>
      </c>
      <c r="B312" t="s">
        <v>331</v>
      </c>
      <c r="C312">
        <v>789.08</v>
      </c>
      <c r="D312">
        <v>4575</v>
      </c>
      <c r="E312">
        <v>120701373</v>
      </c>
    </row>
    <row r="313" spans="1:5" x14ac:dyDescent="0.25">
      <c r="A313" t="s">
        <v>299</v>
      </c>
      <c r="B313" t="s">
        <v>332</v>
      </c>
      <c r="C313">
        <v>3058.57</v>
      </c>
      <c r="D313">
        <v>4581</v>
      </c>
      <c r="E313">
        <v>120701265</v>
      </c>
    </row>
    <row r="314" spans="1:5" x14ac:dyDescent="0.25">
      <c r="A314" t="s">
        <v>299</v>
      </c>
      <c r="B314" t="s">
        <v>333</v>
      </c>
      <c r="C314">
        <v>5687.48</v>
      </c>
      <c r="D314">
        <v>4581</v>
      </c>
      <c r="E314">
        <v>120701408</v>
      </c>
    </row>
    <row r="315" spans="1:5" x14ac:dyDescent="0.25">
      <c r="A315" t="s">
        <v>299</v>
      </c>
      <c r="B315" t="s">
        <v>334</v>
      </c>
      <c r="C315">
        <v>3598.32</v>
      </c>
      <c r="D315">
        <v>4581</v>
      </c>
      <c r="E315">
        <v>120701265</v>
      </c>
    </row>
    <row r="316" spans="1:5" x14ac:dyDescent="0.25">
      <c r="A316" t="s">
        <v>299</v>
      </c>
      <c r="B316" t="s">
        <v>335</v>
      </c>
      <c r="C316">
        <v>459.33</v>
      </c>
      <c r="D316">
        <v>4581</v>
      </c>
      <c r="E316">
        <v>120701400</v>
      </c>
    </row>
    <row r="317" spans="1:5" x14ac:dyDescent="0.25">
      <c r="A317" t="s">
        <v>299</v>
      </c>
      <c r="B317" t="s">
        <v>336</v>
      </c>
      <c r="C317">
        <v>10738.6</v>
      </c>
      <c r="D317">
        <v>4581</v>
      </c>
      <c r="E317">
        <v>120701388</v>
      </c>
    </row>
    <row r="318" spans="1:5" x14ac:dyDescent="0.25">
      <c r="A318" t="s">
        <v>299</v>
      </c>
      <c r="B318" t="s">
        <v>337</v>
      </c>
      <c r="C318">
        <v>7016.35</v>
      </c>
      <c r="D318">
        <v>4581</v>
      </c>
      <c r="E318">
        <v>120701388</v>
      </c>
    </row>
    <row r="319" spans="1:5" x14ac:dyDescent="0.25">
      <c r="A319" t="s">
        <v>299</v>
      </c>
      <c r="B319" t="s">
        <v>338</v>
      </c>
      <c r="C319">
        <v>3598.32</v>
      </c>
      <c r="D319">
        <v>4584</v>
      </c>
      <c r="E319">
        <v>120701431</v>
      </c>
    </row>
    <row r="320" spans="1:5" x14ac:dyDescent="0.25">
      <c r="A320" t="s">
        <v>299</v>
      </c>
      <c r="B320" t="s">
        <v>339</v>
      </c>
      <c r="C320">
        <v>1991.95</v>
      </c>
      <c r="D320">
        <v>4584</v>
      </c>
      <c r="E320">
        <v>120701420</v>
      </c>
    </row>
    <row r="321" spans="1:5" x14ac:dyDescent="0.25">
      <c r="A321" t="s">
        <v>299</v>
      </c>
      <c r="B321" t="s">
        <v>340</v>
      </c>
      <c r="C321">
        <v>3598.32</v>
      </c>
      <c r="D321">
        <v>4584</v>
      </c>
      <c r="E321">
        <v>120801479</v>
      </c>
    </row>
    <row r="322" spans="1:5" x14ac:dyDescent="0.25">
      <c r="A322" t="s">
        <v>299</v>
      </c>
      <c r="B322" t="s">
        <v>341</v>
      </c>
      <c r="C322">
        <v>33847.089999999997</v>
      </c>
      <c r="D322">
        <v>4584</v>
      </c>
      <c r="E322">
        <v>120701429</v>
      </c>
    </row>
    <row r="323" spans="1:5" x14ac:dyDescent="0.25">
      <c r="A323" t="s">
        <v>299</v>
      </c>
      <c r="B323" t="s">
        <v>342</v>
      </c>
      <c r="C323">
        <v>3439.19</v>
      </c>
      <c r="D323">
        <v>4584</v>
      </c>
      <c r="E323">
        <v>120701388</v>
      </c>
    </row>
    <row r="324" spans="1:5" x14ac:dyDescent="0.25">
      <c r="A324" t="s">
        <v>299</v>
      </c>
      <c r="B324" t="s">
        <v>343</v>
      </c>
      <c r="C324">
        <v>3467.98</v>
      </c>
      <c r="D324">
        <v>4584</v>
      </c>
      <c r="E324">
        <v>120701427</v>
      </c>
    </row>
    <row r="325" spans="1:5" x14ac:dyDescent="0.25">
      <c r="A325" t="s">
        <v>299</v>
      </c>
      <c r="B325" t="s">
        <v>344</v>
      </c>
      <c r="C325">
        <v>929.8</v>
      </c>
      <c r="D325">
        <v>4584</v>
      </c>
      <c r="E325">
        <v>120801480</v>
      </c>
    </row>
    <row r="326" spans="1:5" x14ac:dyDescent="0.25">
      <c r="A326" t="s">
        <v>299</v>
      </c>
      <c r="B326" t="s">
        <v>345</v>
      </c>
      <c r="C326">
        <v>173.22</v>
      </c>
      <c r="D326">
        <v>4584</v>
      </c>
      <c r="E326">
        <v>120801478</v>
      </c>
    </row>
    <row r="327" spans="1:5" x14ac:dyDescent="0.25">
      <c r="A327" t="s">
        <v>299</v>
      </c>
      <c r="B327" t="s">
        <v>346</v>
      </c>
      <c r="C327">
        <v>1774.8</v>
      </c>
      <c r="D327">
        <v>4584</v>
      </c>
      <c r="E327">
        <v>120801486</v>
      </c>
    </row>
    <row r="328" spans="1:5" x14ac:dyDescent="0.25">
      <c r="A328" t="s">
        <v>299</v>
      </c>
      <c r="B328" t="s">
        <v>347</v>
      </c>
      <c r="C328">
        <v>311.58</v>
      </c>
      <c r="D328">
        <v>4601</v>
      </c>
      <c r="E328">
        <v>120801480</v>
      </c>
    </row>
    <row r="329" spans="1:5" x14ac:dyDescent="0.25">
      <c r="A329" t="s">
        <v>299</v>
      </c>
      <c r="B329" t="s">
        <v>348</v>
      </c>
      <c r="C329">
        <v>2223.7199999999998</v>
      </c>
      <c r="D329">
        <v>4601</v>
      </c>
      <c r="E329">
        <v>120801544</v>
      </c>
    </row>
    <row r="330" spans="1:5" x14ac:dyDescent="0.25">
      <c r="A330" t="s">
        <v>299</v>
      </c>
      <c r="B330" t="s">
        <v>349</v>
      </c>
      <c r="C330">
        <v>899.58</v>
      </c>
      <c r="D330">
        <v>4601</v>
      </c>
      <c r="E330">
        <v>120801556</v>
      </c>
    </row>
    <row r="331" spans="1:5" x14ac:dyDescent="0.25">
      <c r="A331" t="s">
        <v>299</v>
      </c>
      <c r="B331" t="s">
        <v>350</v>
      </c>
      <c r="C331">
        <v>3598.32</v>
      </c>
      <c r="D331">
        <v>4601</v>
      </c>
      <c r="E331">
        <v>120801557</v>
      </c>
    </row>
    <row r="332" spans="1:5" x14ac:dyDescent="0.25">
      <c r="A332" t="s">
        <v>299</v>
      </c>
      <c r="B332" t="s">
        <v>351</v>
      </c>
      <c r="C332">
        <v>7450.68</v>
      </c>
      <c r="D332">
        <v>4601</v>
      </c>
      <c r="E332">
        <v>120801540</v>
      </c>
    </row>
    <row r="333" spans="1:5" x14ac:dyDescent="0.25">
      <c r="A333" t="s">
        <v>299</v>
      </c>
      <c r="B333" t="s">
        <v>352</v>
      </c>
      <c r="C333">
        <v>253.2</v>
      </c>
      <c r="D333">
        <v>4601</v>
      </c>
      <c r="E333">
        <v>120801587</v>
      </c>
    </row>
    <row r="334" spans="1:5" x14ac:dyDescent="0.25">
      <c r="A334" t="s">
        <v>299</v>
      </c>
      <c r="B334" t="s">
        <v>353</v>
      </c>
      <c r="C334">
        <v>15036.5</v>
      </c>
      <c r="D334">
        <v>4601</v>
      </c>
      <c r="E334">
        <v>120801505</v>
      </c>
    </row>
    <row r="335" spans="1:5" x14ac:dyDescent="0.25">
      <c r="A335" t="s">
        <v>299</v>
      </c>
      <c r="B335" t="s">
        <v>354</v>
      </c>
      <c r="C335">
        <v>10599.5</v>
      </c>
      <c r="D335">
        <v>4601</v>
      </c>
      <c r="E335">
        <v>120801554</v>
      </c>
    </row>
    <row r="336" spans="1:5" x14ac:dyDescent="0.25">
      <c r="A336" t="s">
        <v>299</v>
      </c>
      <c r="B336" t="s">
        <v>355</v>
      </c>
      <c r="C336">
        <v>1965.1</v>
      </c>
      <c r="D336">
        <v>4601</v>
      </c>
      <c r="E336">
        <v>120801500</v>
      </c>
    </row>
    <row r="337" spans="1:5" x14ac:dyDescent="0.25">
      <c r="A337" t="s">
        <v>299</v>
      </c>
      <c r="B337" t="s">
        <v>356</v>
      </c>
      <c r="C337">
        <v>250.56</v>
      </c>
      <c r="D337">
        <v>4602</v>
      </c>
      <c r="E337">
        <v>120801555</v>
      </c>
    </row>
    <row r="338" spans="1:5" x14ac:dyDescent="0.25">
      <c r="A338" t="s">
        <v>299</v>
      </c>
      <c r="B338" t="s">
        <v>357</v>
      </c>
      <c r="C338">
        <v>4409.3900000000003</v>
      </c>
      <c r="D338">
        <v>4602</v>
      </c>
      <c r="E338">
        <v>120801522</v>
      </c>
    </row>
    <row r="339" spans="1:5" x14ac:dyDescent="0.25">
      <c r="A339" t="s">
        <v>299</v>
      </c>
      <c r="B339" t="s">
        <v>358</v>
      </c>
      <c r="C339">
        <v>3199.56</v>
      </c>
      <c r="D339">
        <v>4602</v>
      </c>
      <c r="E339">
        <v>120801507</v>
      </c>
    </row>
    <row r="340" spans="1:5" x14ac:dyDescent="0.25">
      <c r="A340" t="s">
        <v>299</v>
      </c>
      <c r="B340" t="s">
        <v>359</v>
      </c>
      <c r="C340">
        <v>11800.45</v>
      </c>
      <c r="D340">
        <v>4602</v>
      </c>
      <c r="E340">
        <v>120801509</v>
      </c>
    </row>
    <row r="341" spans="1:5" x14ac:dyDescent="0.25">
      <c r="A341" t="s">
        <v>299</v>
      </c>
      <c r="B341" t="s">
        <v>360</v>
      </c>
      <c r="C341">
        <v>586.12</v>
      </c>
      <c r="D341">
        <v>4602</v>
      </c>
      <c r="E341">
        <v>120801565</v>
      </c>
    </row>
    <row r="342" spans="1:5" x14ac:dyDescent="0.25">
      <c r="A342" t="s">
        <v>299</v>
      </c>
      <c r="B342" t="s">
        <v>361</v>
      </c>
      <c r="C342">
        <v>3119.53</v>
      </c>
      <c r="D342">
        <v>4602</v>
      </c>
      <c r="E342">
        <v>120801507</v>
      </c>
    </row>
    <row r="343" spans="1:5" x14ac:dyDescent="0.25">
      <c r="A343" t="s">
        <v>299</v>
      </c>
      <c r="B343" t="s">
        <v>362</v>
      </c>
      <c r="C343">
        <v>7767.13</v>
      </c>
      <c r="D343">
        <v>4602</v>
      </c>
      <c r="E343">
        <v>120801536</v>
      </c>
    </row>
    <row r="344" spans="1:5" x14ac:dyDescent="0.25">
      <c r="A344" t="s">
        <v>299</v>
      </c>
      <c r="B344" t="s">
        <v>363</v>
      </c>
      <c r="C344">
        <v>1154.71</v>
      </c>
      <c r="D344">
        <v>4602</v>
      </c>
      <c r="E344">
        <v>120801509</v>
      </c>
    </row>
    <row r="345" spans="1:5" x14ac:dyDescent="0.25">
      <c r="A345" t="s">
        <v>299</v>
      </c>
      <c r="B345" t="s">
        <v>364</v>
      </c>
      <c r="C345">
        <v>2204.6999999999998</v>
      </c>
      <c r="D345">
        <v>4602</v>
      </c>
      <c r="E345">
        <v>120801522</v>
      </c>
    </row>
    <row r="346" spans="1:5" x14ac:dyDescent="0.25">
      <c r="A346" t="s">
        <v>299</v>
      </c>
      <c r="B346" t="s">
        <v>365</v>
      </c>
      <c r="C346">
        <v>10057.620000000001</v>
      </c>
      <c r="D346">
        <v>4603</v>
      </c>
      <c r="E346">
        <v>120801561</v>
      </c>
    </row>
    <row r="347" spans="1:5" x14ac:dyDescent="0.25">
      <c r="A347" t="s">
        <v>299</v>
      </c>
      <c r="B347" t="s">
        <v>366</v>
      </c>
      <c r="C347">
        <v>1135.8699999999999</v>
      </c>
      <c r="D347">
        <v>4603</v>
      </c>
      <c r="E347">
        <v>120801561</v>
      </c>
    </row>
    <row r="348" spans="1:5" x14ac:dyDescent="0.25">
      <c r="A348" t="s">
        <v>299</v>
      </c>
      <c r="B348" t="s">
        <v>367</v>
      </c>
      <c r="C348">
        <v>13437.21</v>
      </c>
      <c r="D348">
        <v>4603</v>
      </c>
      <c r="E348">
        <v>120801554</v>
      </c>
    </row>
    <row r="349" spans="1:5" x14ac:dyDescent="0.25">
      <c r="A349" t="s">
        <v>299</v>
      </c>
      <c r="B349" t="s">
        <v>368</v>
      </c>
      <c r="C349">
        <v>3411.56</v>
      </c>
      <c r="D349">
        <v>4614</v>
      </c>
      <c r="E349">
        <v>120801604</v>
      </c>
    </row>
    <row r="350" spans="1:5" x14ac:dyDescent="0.25">
      <c r="A350" t="s">
        <v>299</v>
      </c>
      <c r="B350" t="s">
        <v>369</v>
      </c>
      <c r="C350">
        <v>3598.32</v>
      </c>
      <c r="D350">
        <v>4614</v>
      </c>
      <c r="E350">
        <v>120801668</v>
      </c>
    </row>
    <row r="351" spans="1:5" x14ac:dyDescent="0.25">
      <c r="A351" t="s">
        <v>299</v>
      </c>
      <c r="B351" t="s">
        <v>370</v>
      </c>
      <c r="C351">
        <v>3470.72</v>
      </c>
      <c r="D351">
        <v>4614</v>
      </c>
      <c r="E351">
        <v>120801554</v>
      </c>
    </row>
    <row r="352" spans="1:5" x14ac:dyDescent="0.25">
      <c r="A352" t="s">
        <v>299</v>
      </c>
      <c r="B352" t="s">
        <v>371</v>
      </c>
      <c r="C352">
        <v>3598.32</v>
      </c>
      <c r="D352">
        <v>4614</v>
      </c>
      <c r="E352">
        <v>120801624</v>
      </c>
    </row>
    <row r="353" spans="1:5" x14ac:dyDescent="0.25">
      <c r="A353" t="s">
        <v>299</v>
      </c>
      <c r="B353" t="s">
        <v>372</v>
      </c>
      <c r="C353">
        <v>17038.25</v>
      </c>
      <c r="D353">
        <v>4614</v>
      </c>
      <c r="E353">
        <v>120801629</v>
      </c>
    </row>
    <row r="354" spans="1:5" x14ac:dyDescent="0.25">
      <c r="A354" t="s">
        <v>299</v>
      </c>
      <c r="B354" t="s">
        <v>373</v>
      </c>
      <c r="C354">
        <v>728.96</v>
      </c>
      <c r="D354">
        <v>4614</v>
      </c>
      <c r="E354">
        <v>120801656</v>
      </c>
    </row>
    <row r="355" spans="1:5" x14ac:dyDescent="0.25">
      <c r="A355" t="s">
        <v>299</v>
      </c>
      <c r="B355" t="s">
        <v>374</v>
      </c>
      <c r="C355">
        <v>462.98</v>
      </c>
      <c r="D355">
        <v>4614</v>
      </c>
      <c r="E355">
        <v>120801587</v>
      </c>
    </row>
    <row r="356" spans="1:5" x14ac:dyDescent="0.25">
      <c r="A356" t="s">
        <v>299</v>
      </c>
      <c r="B356" t="s">
        <v>375</v>
      </c>
      <c r="C356">
        <v>17466</v>
      </c>
      <c r="D356">
        <v>4614</v>
      </c>
      <c r="E356">
        <v>120801664</v>
      </c>
    </row>
    <row r="357" spans="1:5" x14ac:dyDescent="0.25">
      <c r="A357" t="s">
        <v>299</v>
      </c>
      <c r="B357" t="s">
        <v>376</v>
      </c>
      <c r="C357">
        <v>10735.59</v>
      </c>
      <c r="D357">
        <v>4614</v>
      </c>
      <c r="E357">
        <v>120801628</v>
      </c>
    </row>
    <row r="358" spans="1:5" x14ac:dyDescent="0.25">
      <c r="A358" t="s">
        <v>299</v>
      </c>
      <c r="B358" t="s">
        <v>377</v>
      </c>
      <c r="C358">
        <v>6883.15</v>
      </c>
      <c r="D358">
        <v>4615</v>
      </c>
      <c r="E358">
        <v>120801680</v>
      </c>
    </row>
    <row r="359" spans="1:5" x14ac:dyDescent="0.25">
      <c r="A359" t="s">
        <v>299</v>
      </c>
      <c r="B359" t="s">
        <v>378</v>
      </c>
      <c r="C359">
        <v>2354.46</v>
      </c>
      <c r="D359">
        <v>4615</v>
      </c>
      <c r="E359">
        <v>120801685</v>
      </c>
    </row>
    <row r="360" spans="1:5" x14ac:dyDescent="0.25">
      <c r="A360" t="s">
        <v>299</v>
      </c>
      <c r="B360" t="s">
        <v>379</v>
      </c>
      <c r="C360">
        <v>591.6</v>
      </c>
      <c r="D360">
        <v>4615</v>
      </c>
      <c r="E360">
        <v>120801684</v>
      </c>
    </row>
    <row r="361" spans="1:5" x14ac:dyDescent="0.25">
      <c r="A361" t="s">
        <v>299</v>
      </c>
      <c r="B361" t="s">
        <v>380</v>
      </c>
      <c r="C361">
        <v>3863.15</v>
      </c>
      <c r="D361" s="6">
        <v>4620</v>
      </c>
      <c r="E361" s="6">
        <v>120801709</v>
      </c>
    </row>
    <row r="362" spans="1:5" x14ac:dyDescent="0.25">
      <c r="A362" t="s">
        <v>299</v>
      </c>
      <c r="B362" t="s">
        <v>381</v>
      </c>
      <c r="C362">
        <v>4645.05</v>
      </c>
      <c r="D362" s="6">
        <v>4620</v>
      </c>
      <c r="E362" s="6">
        <v>120801605</v>
      </c>
    </row>
    <row r="363" spans="1:5" x14ac:dyDescent="0.25">
      <c r="A363" t="s">
        <v>299</v>
      </c>
      <c r="B363" t="s">
        <v>382</v>
      </c>
      <c r="C363">
        <v>13739.56</v>
      </c>
      <c r="D363" s="6">
        <v>4620</v>
      </c>
      <c r="E363" s="6">
        <v>120801717</v>
      </c>
    </row>
    <row r="364" spans="1:5" x14ac:dyDescent="0.25">
      <c r="A364" t="s">
        <v>299</v>
      </c>
      <c r="B364" t="s">
        <v>383</v>
      </c>
      <c r="C364">
        <v>5687.48</v>
      </c>
      <c r="D364" s="6">
        <v>4620</v>
      </c>
      <c r="E364" s="6">
        <v>120801508</v>
      </c>
    </row>
    <row r="365" spans="1:5" x14ac:dyDescent="0.25">
      <c r="A365" t="s">
        <v>299</v>
      </c>
      <c r="B365" t="s">
        <v>384</v>
      </c>
      <c r="C365">
        <v>3765.53</v>
      </c>
      <c r="D365" s="6">
        <v>4620</v>
      </c>
      <c r="E365" s="6">
        <v>120801734</v>
      </c>
    </row>
    <row r="366" spans="1:5" x14ac:dyDescent="0.25">
      <c r="A366" t="s">
        <v>299</v>
      </c>
      <c r="B366" t="s">
        <v>385</v>
      </c>
      <c r="C366">
        <v>3838.22</v>
      </c>
      <c r="D366" s="6">
        <v>4620</v>
      </c>
      <c r="E366" s="6">
        <v>120801709</v>
      </c>
    </row>
    <row r="367" spans="1:5" x14ac:dyDescent="0.25">
      <c r="A367" t="s">
        <v>299</v>
      </c>
      <c r="B367" t="s">
        <v>386</v>
      </c>
      <c r="C367">
        <v>9277.2999999999993</v>
      </c>
      <c r="D367" s="6">
        <v>4620</v>
      </c>
      <c r="E367" s="6">
        <v>120801698</v>
      </c>
    </row>
    <row r="368" spans="1:5" x14ac:dyDescent="0.25">
      <c r="A368" t="s">
        <v>299</v>
      </c>
      <c r="B368" t="s">
        <v>387</v>
      </c>
      <c r="C368">
        <v>2204.6999999999998</v>
      </c>
      <c r="D368" s="6">
        <v>4620</v>
      </c>
      <c r="E368" s="6">
        <v>120801711</v>
      </c>
    </row>
    <row r="369" spans="1:5" x14ac:dyDescent="0.25">
      <c r="A369" t="s">
        <v>299</v>
      </c>
      <c r="B369" t="s">
        <v>388</v>
      </c>
      <c r="C369">
        <v>6721.56</v>
      </c>
      <c r="D369" s="6">
        <v>4620</v>
      </c>
      <c r="E369" s="6">
        <v>120801717</v>
      </c>
    </row>
    <row r="370" spans="1:5" x14ac:dyDescent="0.25">
      <c r="A370" t="s">
        <v>299</v>
      </c>
      <c r="B370" t="s">
        <v>389</v>
      </c>
      <c r="C370">
        <v>3598.32</v>
      </c>
      <c r="D370" s="6">
        <v>4621</v>
      </c>
      <c r="E370" s="6">
        <v>120801699</v>
      </c>
    </row>
    <row r="371" spans="1:5" x14ac:dyDescent="0.25">
      <c r="A371" t="s">
        <v>299</v>
      </c>
      <c r="B371" t="s">
        <v>390</v>
      </c>
      <c r="C371">
        <v>34940.46</v>
      </c>
      <c r="D371" s="6">
        <v>4621</v>
      </c>
      <c r="E371" s="6">
        <v>120801709</v>
      </c>
    </row>
    <row r="372" spans="1:5" x14ac:dyDescent="0.25">
      <c r="A372" t="s">
        <v>299</v>
      </c>
      <c r="B372" t="s">
        <v>391</v>
      </c>
      <c r="C372">
        <v>2511.83</v>
      </c>
      <c r="D372" s="6">
        <v>4621</v>
      </c>
      <c r="E372" s="6">
        <v>120801706</v>
      </c>
    </row>
    <row r="373" spans="1:5" x14ac:dyDescent="0.25">
      <c r="A373" t="s">
        <v>299</v>
      </c>
      <c r="B373" t="s">
        <v>392</v>
      </c>
      <c r="C373">
        <v>13611.57</v>
      </c>
      <c r="D373" s="6">
        <v>4621</v>
      </c>
      <c r="E373" s="6">
        <v>120801510</v>
      </c>
    </row>
    <row r="374" spans="1:5" x14ac:dyDescent="0.25">
      <c r="A374" t="s">
        <v>299</v>
      </c>
      <c r="B374" t="s">
        <v>393</v>
      </c>
      <c r="C374">
        <v>3598.32</v>
      </c>
      <c r="D374" s="6">
        <v>4621</v>
      </c>
      <c r="E374" s="6">
        <v>120801718</v>
      </c>
    </row>
    <row r="375" spans="1:5" x14ac:dyDescent="0.25">
      <c r="A375" t="s">
        <v>299</v>
      </c>
      <c r="B375" t="s">
        <v>394</v>
      </c>
      <c r="C375">
        <v>10942.63</v>
      </c>
      <c r="D375" s="6">
        <v>4621</v>
      </c>
      <c r="E375" s="6">
        <v>120701348</v>
      </c>
    </row>
    <row r="376" spans="1:5" x14ac:dyDescent="0.25">
      <c r="A376" t="s">
        <v>299</v>
      </c>
      <c r="B376" t="s">
        <v>395</v>
      </c>
      <c r="C376">
        <v>19627.32</v>
      </c>
      <c r="D376" s="6">
        <v>4621</v>
      </c>
      <c r="E376" s="6">
        <v>120801698</v>
      </c>
    </row>
    <row r="377" spans="1:5" x14ac:dyDescent="0.25">
      <c r="A377" t="s">
        <v>299</v>
      </c>
      <c r="B377" t="s">
        <v>396</v>
      </c>
      <c r="C377">
        <v>1084.5999999999999</v>
      </c>
      <c r="D377" s="6">
        <v>4621</v>
      </c>
      <c r="E377" s="6">
        <v>120801711</v>
      </c>
    </row>
    <row r="378" spans="1:5" x14ac:dyDescent="0.25">
      <c r="A378" t="s">
        <v>299</v>
      </c>
      <c r="B378" t="s">
        <v>397</v>
      </c>
      <c r="C378">
        <v>10938.24</v>
      </c>
      <c r="D378" s="6">
        <v>4621</v>
      </c>
      <c r="E378" s="6">
        <v>120801700</v>
      </c>
    </row>
    <row r="379" spans="1:5" x14ac:dyDescent="0.25">
      <c r="A379" t="s">
        <v>299</v>
      </c>
      <c r="B379" t="s">
        <v>398</v>
      </c>
      <c r="C379">
        <v>1704.79</v>
      </c>
      <c r="D379" s="6">
        <v>4630</v>
      </c>
      <c r="E379" s="6">
        <v>120801741</v>
      </c>
    </row>
    <row r="380" spans="1:5" x14ac:dyDescent="0.25">
      <c r="A380" t="s">
        <v>299</v>
      </c>
      <c r="B380" t="s">
        <v>399</v>
      </c>
      <c r="C380">
        <v>17076.53</v>
      </c>
      <c r="D380" s="6">
        <v>4630</v>
      </c>
      <c r="E380" s="6">
        <v>120801741</v>
      </c>
    </row>
    <row r="381" spans="1:5" x14ac:dyDescent="0.25">
      <c r="A381" t="s">
        <v>299</v>
      </c>
      <c r="B381" t="s">
        <v>400</v>
      </c>
      <c r="C381">
        <v>21472.18</v>
      </c>
      <c r="D381" s="6">
        <v>4630</v>
      </c>
      <c r="E381" s="6">
        <v>120901752</v>
      </c>
    </row>
    <row r="382" spans="1:5" x14ac:dyDescent="0.25">
      <c r="A382" t="s">
        <v>299</v>
      </c>
      <c r="B382" t="s">
        <v>401</v>
      </c>
      <c r="C382">
        <v>2151.4499999999998</v>
      </c>
      <c r="D382" s="6">
        <v>4630</v>
      </c>
      <c r="E382" s="6">
        <v>120901801</v>
      </c>
    </row>
    <row r="383" spans="1:5" x14ac:dyDescent="0.25">
      <c r="A383" t="s">
        <v>299</v>
      </c>
      <c r="B383" t="s">
        <v>402</v>
      </c>
      <c r="C383">
        <v>6630.43</v>
      </c>
      <c r="D383" s="6">
        <v>4630</v>
      </c>
      <c r="E383" s="6">
        <v>120801717</v>
      </c>
    </row>
    <row r="384" spans="1:5" x14ac:dyDescent="0.25">
      <c r="A384" t="s">
        <v>299</v>
      </c>
      <c r="B384" t="s">
        <v>403</v>
      </c>
      <c r="C384">
        <v>1449.42</v>
      </c>
      <c r="D384" s="6">
        <v>4630</v>
      </c>
      <c r="E384" s="6">
        <v>120801698</v>
      </c>
    </row>
    <row r="385" spans="1:5" x14ac:dyDescent="0.25">
      <c r="A385" t="s">
        <v>299</v>
      </c>
      <c r="B385" t="s">
        <v>404</v>
      </c>
      <c r="C385">
        <v>10599.5</v>
      </c>
      <c r="D385" s="6">
        <v>4630</v>
      </c>
      <c r="E385" s="6">
        <v>120901748</v>
      </c>
    </row>
    <row r="386" spans="1:5" x14ac:dyDescent="0.25">
      <c r="A386" t="s">
        <v>299</v>
      </c>
      <c r="B386" t="s">
        <v>405</v>
      </c>
      <c r="C386">
        <v>16881.830000000002</v>
      </c>
      <c r="D386" s="6">
        <v>4630</v>
      </c>
      <c r="E386" s="6">
        <v>120901748</v>
      </c>
    </row>
    <row r="387" spans="1:5" x14ac:dyDescent="0.25">
      <c r="A387" t="s">
        <v>299</v>
      </c>
      <c r="B387" t="s">
        <v>406</v>
      </c>
      <c r="C387">
        <v>1070.56</v>
      </c>
      <c r="D387" s="6">
        <v>4637</v>
      </c>
      <c r="E387" s="6">
        <v>120901853</v>
      </c>
    </row>
    <row r="388" spans="1:5" x14ac:dyDescent="0.25">
      <c r="A388" t="s">
        <v>299</v>
      </c>
      <c r="B388" t="s">
        <v>407</v>
      </c>
      <c r="C388">
        <v>5687.48</v>
      </c>
      <c r="D388" s="6">
        <v>4637</v>
      </c>
      <c r="E388" s="6">
        <v>120901817</v>
      </c>
    </row>
    <row r="389" spans="1:5" x14ac:dyDescent="0.25">
      <c r="A389" t="s">
        <v>299</v>
      </c>
      <c r="B389" t="s">
        <v>408</v>
      </c>
      <c r="C389">
        <v>10307.35</v>
      </c>
      <c r="D389" s="6">
        <v>4637</v>
      </c>
      <c r="E389" s="6">
        <v>120901830</v>
      </c>
    </row>
    <row r="390" spans="1:5" x14ac:dyDescent="0.25">
      <c r="A390" t="s">
        <v>299</v>
      </c>
      <c r="B390" t="s">
        <v>409</v>
      </c>
      <c r="C390">
        <v>22610.080000000002</v>
      </c>
      <c r="D390" s="6">
        <v>4637</v>
      </c>
      <c r="E390" s="6">
        <v>120901807</v>
      </c>
    </row>
    <row r="391" spans="1:5" x14ac:dyDescent="0.25">
      <c r="A391" t="s">
        <v>299</v>
      </c>
      <c r="B391" t="s">
        <v>410</v>
      </c>
      <c r="C391">
        <v>5150.8599999999997</v>
      </c>
      <c r="D391" s="6">
        <v>4637</v>
      </c>
      <c r="E391" s="6">
        <v>120901748</v>
      </c>
    </row>
    <row r="392" spans="1:5" x14ac:dyDescent="0.25">
      <c r="A392" t="s">
        <v>299</v>
      </c>
      <c r="B392" t="s">
        <v>411</v>
      </c>
      <c r="C392">
        <v>21943.72</v>
      </c>
      <c r="D392" s="6">
        <v>4637</v>
      </c>
      <c r="E392" s="6">
        <v>120901807</v>
      </c>
    </row>
    <row r="393" spans="1:5" x14ac:dyDescent="0.25">
      <c r="A393" t="s">
        <v>299</v>
      </c>
      <c r="B393" t="s">
        <v>412</v>
      </c>
      <c r="C393">
        <v>25911.42</v>
      </c>
      <c r="D393" s="6">
        <v>4643</v>
      </c>
      <c r="E393" s="6">
        <v>120901890</v>
      </c>
    </row>
    <row r="394" spans="1:5" x14ac:dyDescent="0.25">
      <c r="A394" t="s">
        <v>299</v>
      </c>
      <c r="B394" t="s">
        <v>413</v>
      </c>
      <c r="C394">
        <v>3598.32</v>
      </c>
      <c r="D394" s="6">
        <v>4643</v>
      </c>
      <c r="E394" s="6">
        <v>120901870</v>
      </c>
    </row>
    <row r="395" spans="1:5" x14ac:dyDescent="0.25">
      <c r="A395" t="s">
        <v>299</v>
      </c>
      <c r="B395" t="s">
        <v>414</v>
      </c>
      <c r="C395">
        <v>27034.46</v>
      </c>
      <c r="D395" s="6">
        <v>4643</v>
      </c>
      <c r="E395" s="6">
        <v>120901891</v>
      </c>
    </row>
    <row r="396" spans="1:5" x14ac:dyDescent="0.25">
      <c r="A396" t="s">
        <v>299</v>
      </c>
      <c r="B396" t="s">
        <v>415</v>
      </c>
      <c r="C396">
        <v>3409.59</v>
      </c>
      <c r="D396" s="6">
        <v>4643</v>
      </c>
      <c r="E396" s="6">
        <v>120801743</v>
      </c>
    </row>
    <row r="397" spans="1:5" x14ac:dyDescent="0.25">
      <c r="A397" t="s">
        <v>299</v>
      </c>
      <c r="B397" t="s">
        <v>416</v>
      </c>
      <c r="C397">
        <v>2188.92</v>
      </c>
      <c r="D397" s="6">
        <v>4651</v>
      </c>
      <c r="E397" s="6">
        <v>120901917</v>
      </c>
    </row>
    <row r="398" spans="1:5" x14ac:dyDescent="0.25">
      <c r="A398" t="s">
        <v>299</v>
      </c>
      <c r="B398" t="s">
        <v>417</v>
      </c>
      <c r="C398">
        <v>3735.2</v>
      </c>
      <c r="D398" s="6">
        <v>4651</v>
      </c>
      <c r="E398" s="6">
        <v>120901941</v>
      </c>
    </row>
    <row r="399" spans="1:5" x14ac:dyDescent="0.25">
      <c r="A399" t="s">
        <v>299</v>
      </c>
      <c r="B399" t="s">
        <v>418</v>
      </c>
      <c r="C399">
        <v>776.97</v>
      </c>
      <c r="D399" s="6">
        <v>4651</v>
      </c>
      <c r="E399" s="6">
        <v>120901913</v>
      </c>
    </row>
    <row r="400" spans="1:5" x14ac:dyDescent="0.25">
      <c r="A400" t="s">
        <v>299</v>
      </c>
      <c r="B400" t="s">
        <v>419</v>
      </c>
      <c r="C400">
        <v>3598.32</v>
      </c>
      <c r="D400" s="6">
        <v>4651</v>
      </c>
      <c r="E400" s="6">
        <v>120901918</v>
      </c>
    </row>
    <row r="401" spans="1:5" x14ac:dyDescent="0.25">
      <c r="A401" t="s">
        <v>299</v>
      </c>
      <c r="B401" t="s">
        <v>420</v>
      </c>
      <c r="C401">
        <v>7178.03</v>
      </c>
      <c r="D401" s="6">
        <v>4668</v>
      </c>
      <c r="E401" s="6">
        <v>121001980</v>
      </c>
    </row>
    <row r="402" spans="1:5" x14ac:dyDescent="0.25">
      <c r="A402" t="s">
        <v>299</v>
      </c>
      <c r="B402" t="s">
        <v>421</v>
      </c>
      <c r="C402">
        <v>2371.56</v>
      </c>
      <c r="D402" s="6">
        <v>4668</v>
      </c>
      <c r="E402" s="6">
        <v>121002052</v>
      </c>
    </row>
    <row r="403" spans="1:5" x14ac:dyDescent="0.25">
      <c r="A403" t="s">
        <v>299</v>
      </c>
      <c r="B403" t="s">
        <v>422</v>
      </c>
      <c r="C403">
        <v>1772.99</v>
      </c>
      <c r="D403" s="6">
        <v>4668</v>
      </c>
      <c r="E403" s="6">
        <v>121001980</v>
      </c>
    </row>
    <row r="404" spans="1:5" x14ac:dyDescent="0.25">
      <c r="A404" t="s">
        <v>299</v>
      </c>
      <c r="B404" t="s">
        <v>423</v>
      </c>
      <c r="C404">
        <v>3736.48</v>
      </c>
      <c r="D404" s="6">
        <v>4668</v>
      </c>
      <c r="E404" s="6">
        <v>121002008</v>
      </c>
    </row>
    <row r="405" spans="1:5" x14ac:dyDescent="0.25">
      <c r="A405" t="s">
        <v>299</v>
      </c>
      <c r="B405" t="s">
        <v>424</v>
      </c>
      <c r="C405">
        <v>4438.8900000000003</v>
      </c>
      <c r="D405" s="6">
        <v>4668</v>
      </c>
      <c r="E405" s="6">
        <v>121001980</v>
      </c>
    </row>
    <row r="406" spans="1:5" x14ac:dyDescent="0.25">
      <c r="A406" t="s">
        <v>299</v>
      </c>
      <c r="B406" t="s">
        <v>425</v>
      </c>
      <c r="C406">
        <v>6023.09</v>
      </c>
      <c r="D406" s="6">
        <v>4675</v>
      </c>
      <c r="E406" s="6">
        <v>121001952</v>
      </c>
    </row>
    <row r="407" spans="1:5" x14ac:dyDescent="0.25">
      <c r="A407" t="s">
        <v>299</v>
      </c>
      <c r="B407" t="s">
        <v>426</v>
      </c>
      <c r="C407">
        <v>14340</v>
      </c>
      <c r="D407" s="6">
        <v>4675</v>
      </c>
      <c r="E407" s="6">
        <v>121001952</v>
      </c>
    </row>
    <row r="408" spans="1:5" x14ac:dyDescent="0.25">
      <c r="A408" t="s">
        <v>299</v>
      </c>
      <c r="B408" t="s">
        <v>427</v>
      </c>
      <c r="C408">
        <v>15918.22</v>
      </c>
      <c r="D408" s="6">
        <v>4681</v>
      </c>
      <c r="E408" s="6">
        <v>121002167</v>
      </c>
    </row>
    <row r="409" spans="1:5" x14ac:dyDescent="0.25">
      <c r="A409" t="s">
        <v>299</v>
      </c>
      <c r="B409" t="s">
        <v>428</v>
      </c>
      <c r="C409">
        <v>3413.53</v>
      </c>
      <c r="D409" s="6">
        <v>4681</v>
      </c>
      <c r="E409" s="6">
        <v>121002182</v>
      </c>
    </row>
    <row r="410" spans="1:5" x14ac:dyDescent="0.25">
      <c r="A410" t="s">
        <v>299</v>
      </c>
      <c r="B410" t="s">
        <v>429</v>
      </c>
      <c r="C410">
        <v>4942.26</v>
      </c>
      <c r="D410" s="6">
        <v>4681</v>
      </c>
      <c r="E410" s="6">
        <v>121001980</v>
      </c>
    </row>
    <row r="411" spans="1:5" x14ac:dyDescent="0.25">
      <c r="A411" t="s">
        <v>299</v>
      </c>
      <c r="B411" t="s">
        <v>430</v>
      </c>
      <c r="C411">
        <v>3953.81</v>
      </c>
      <c r="D411" s="6">
        <v>4681</v>
      </c>
      <c r="E411" s="6">
        <v>121002196</v>
      </c>
    </row>
    <row r="412" spans="1:5" x14ac:dyDescent="0.25">
      <c r="A412" t="s">
        <v>299</v>
      </c>
      <c r="B412" t="s">
        <v>431</v>
      </c>
      <c r="C412">
        <v>1733.99</v>
      </c>
      <c r="D412" s="6">
        <v>4681</v>
      </c>
      <c r="E412" s="6">
        <v>121002083</v>
      </c>
    </row>
    <row r="413" spans="1:5" x14ac:dyDescent="0.25">
      <c r="A413" t="s">
        <v>299</v>
      </c>
      <c r="B413" t="s">
        <v>432</v>
      </c>
      <c r="C413">
        <v>3736.48</v>
      </c>
      <c r="D413" s="6">
        <v>4681</v>
      </c>
      <c r="E413" s="6">
        <v>121002008</v>
      </c>
    </row>
    <row r="414" spans="1:5" x14ac:dyDescent="0.25">
      <c r="A414" t="s">
        <v>299</v>
      </c>
      <c r="B414" t="s">
        <v>433</v>
      </c>
      <c r="C414">
        <v>3598.32</v>
      </c>
      <c r="D414" s="6">
        <v>4681</v>
      </c>
      <c r="E414" s="6">
        <v>121002191</v>
      </c>
    </row>
    <row r="415" spans="1:5" x14ac:dyDescent="0.25">
      <c r="A415" t="s">
        <v>299</v>
      </c>
      <c r="B415" t="s">
        <v>434</v>
      </c>
      <c r="C415">
        <v>5967.3</v>
      </c>
      <c r="D415" s="6">
        <v>4682</v>
      </c>
      <c r="E415" s="6">
        <v>121002211</v>
      </c>
    </row>
    <row r="416" spans="1:5" x14ac:dyDescent="0.25">
      <c r="A416" t="s">
        <v>299</v>
      </c>
      <c r="B416" t="s">
        <v>435</v>
      </c>
      <c r="C416">
        <v>8707.02</v>
      </c>
      <c r="D416" s="6">
        <v>4682</v>
      </c>
      <c r="E416" s="6">
        <v>121002195</v>
      </c>
    </row>
    <row r="417" spans="1:5" x14ac:dyDescent="0.25">
      <c r="A417" t="s">
        <v>299</v>
      </c>
      <c r="B417" t="s">
        <v>436</v>
      </c>
      <c r="C417">
        <v>2205.79</v>
      </c>
      <c r="D417" s="6">
        <v>4682</v>
      </c>
      <c r="E417" s="6">
        <v>121002188</v>
      </c>
    </row>
    <row r="418" spans="1:5" x14ac:dyDescent="0.25">
      <c r="A418" t="s">
        <v>299</v>
      </c>
      <c r="B418" t="s">
        <v>437</v>
      </c>
      <c r="C418">
        <v>15779.94</v>
      </c>
    </row>
    <row r="419" spans="1:5" x14ac:dyDescent="0.25">
      <c r="A419" t="s">
        <v>299</v>
      </c>
      <c r="B419" t="s">
        <v>438</v>
      </c>
      <c r="C419">
        <v>5047.8100000000004</v>
      </c>
    </row>
    <row r="420" spans="1:5" x14ac:dyDescent="0.25">
      <c r="A420" t="s">
        <v>299</v>
      </c>
      <c r="B420" t="s">
        <v>439</v>
      </c>
      <c r="C420">
        <v>2361.06</v>
      </c>
      <c r="D420" s="6">
        <v>4695</v>
      </c>
      <c r="E420" s="6">
        <v>121002236</v>
      </c>
    </row>
    <row r="421" spans="1:5" x14ac:dyDescent="0.25">
      <c r="A421" t="s">
        <v>299</v>
      </c>
      <c r="B421" t="s">
        <v>440</v>
      </c>
      <c r="C421">
        <v>3598.32</v>
      </c>
      <c r="D421" s="6">
        <v>4695</v>
      </c>
      <c r="E421" s="6">
        <v>121002222</v>
      </c>
    </row>
    <row r="422" spans="1:5" x14ac:dyDescent="0.25">
      <c r="A422" t="s">
        <v>299</v>
      </c>
      <c r="B422" t="s">
        <v>441</v>
      </c>
      <c r="C422">
        <v>3598.32</v>
      </c>
      <c r="D422" s="6">
        <v>4695</v>
      </c>
      <c r="E422" s="6">
        <v>121102260</v>
      </c>
    </row>
    <row r="423" spans="1:5" x14ac:dyDescent="0.25">
      <c r="A423" t="s">
        <v>299</v>
      </c>
      <c r="B423" t="s">
        <v>442</v>
      </c>
      <c r="C423">
        <v>17463.34</v>
      </c>
      <c r="D423" s="6">
        <v>4695</v>
      </c>
      <c r="E423" s="6">
        <v>121102271</v>
      </c>
    </row>
    <row r="424" spans="1:5" x14ac:dyDescent="0.25">
      <c r="A424" t="s">
        <v>299</v>
      </c>
      <c r="B424" t="s">
        <v>443</v>
      </c>
      <c r="C424">
        <v>9113.41</v>
      </c>
      <c r="D424" s="6">
        <v>4695</v>
      </c>
      <c r="E424" s="6" t="s">
        <v>464</v>
      </c>
    </row>
    <row r="425" spans="1:5" x14ac:dyDescent="0.25">
      <c r="A425" t="s">
        <v>299</v>
      </c>
      <c r="B425" t="s">
        <v>444</v>
      </c>
      <c r="C425">
        <v>17886.740000000002</v>
      </c>
      <c r="D425" s="6">
        <v>4695</v>
      </c>
      <c r="E425" s="6">
        <v>121002223</v>
      </c>
    </row>
    <row r="426" spans="1:5" x14ac:dyDescent="0.25">
      <c r="A426" t="s">
        <v>299</v>
      </c>
      <c r="B426" t="s">
        <v>445</v>
      </c>
      <c r="C426">
        <v>7055.56</v>
      </c>
      <c r="D426" s="6">
        <v>4695</v>
      </c>
      <c r="E426" s="6">
        <v>121002195</v>
      </c>
    </row>
    <row r="427" spans="1:5" x14ac:dyDescent="0.25">
      <c r="A427" t="s">
        <v>299</v>
      </c>
      <c r="B427" t="s">
        <v>446</v>
      </c>
      <c r="C427">
        <v>923.36</v>
      </c>
      <c r="D427" s="6">
        <v>4695</v>
      </c>
      <c r="E427" s="6">
        <v>121002188</v>
      </c>
    </row>
    <row r="428" spans="1:5" x14ac:dyDescent="0.25">
      <c r="A428" t="s">
        <v>299</v>
      </c>
      <c r="B428" t="s">
        <v>447</v>
      </c>
      <c r="C428">
        <v>3598.32</v>
      </c>
      <c r="D428" s="6">
        <v>4712</v>
      </c>
      <c r="E428" s="6">
        <v>121102361</v>
      </c>
    </row>
    <row r="429" spans="1:5" x14ac:dyDescent="0.25">
      <c r="A429" t="s">
        <v>299</v>
      </c>
      <c r="B429" t="s">
        <v>448</v>
      </c>
      <c r="C429">
        <v>1733.99</v>
      </c>
      <c r="D429" s="6">
        <v>4712</v>
      </c>
      <c r="E429" s="6">
        <v>121102360</v>
      </c>
    </row>
    <row r="430" spans="1:5" x14ac:dyDescent="0.25">
      <c r="A430" t="s">
        <v>299</v>
      </c>
      <c r="B430" t="s">
        <v>449</v>
      </c>
      <c r="C430">
        <v>12248.28</v>
      </c>
      <c r="D430" s="6">
        <v>4712</v>
      </c>
      <c r="E430" s="6">
        <v>121102359</v>
      </c>
    </row>
    <row r="431" spans="1:5" x14ac:dyDescent="0.25">
      <c r="A431" t="s">
        <v>299</v>
      </c>
      <c r="B431" t="s">
        <v>450</v>
      </c>
      <c r="C431">
        <v>15080.71</v>
      </c>
      <c r="D431" s="6">
        <v>4712</v>
      </c>
      <c r="E431" s="6">
        <v>121102312</v>
      </c>
    </row>
    <row r="432" spans="1:5" x14ac:dyDescent="0.25">
      <c r="A432" t="s">
        <v>299</v>
      </c>
      <c r="B432" t="s">
        <v>451</v>
      </c>
      <c r="C432">
        <v>3598.32</v>
      </c>
      <c r="D432" s="6">
        <v>4712</v>
      </c>
      <c r="E432" s="6">
        <v>121102320</v>
      </c>
    </row>
    <row r="433" spans="1:5" x14ac:dyDescent="0.25">
      <c r="A433" t="s">
        <v>299</v>
      </c>
      <c r="B433" t="s">
        <v>452</v>
      </c>
      <c r="C433">
        <v>1219.74</v>
      </c>
      <c r="D433" s="6">
        <v>4712</v>
      </c>
      <c r="E433" s="6">
        <v>121102359</v>
      </c>
    </row>
    <row r="434" spans="1:5" x14ac:dyDescent="0.25">
      <c r="A434" t="s">
        <v>299</v>
      </c>
      <c r="B434" t="s">
        <v>453</v>
      </c>
      <c r="C434">
        <v>5567.44</v>
      </c>
      <c r="D434" s="6">
        <v>4712</v>
      </c>
      <c r="E434" s="6">
        <v>121102323</v>
      </c>
    </row>
    <row r="435" spans="1:5" x14ac:dyDescent="0.25">
      <c r="A435" t="s">
        <v>299</v>
      </c>
      <c r="B435" t="s">
        <v>454</v>
      </c>
      <c r="C435">
        <v>4942.26</v>
      </c>
      <c r="D435" s="6">
        <v>4712</v>
      </c>
      <c r="E435" s="6">
        <v>121102312</v>
      </c>
    </row>
    <row r="436" spans="1:5" x14ac:dyDescent="0.25">
      <c r="A436" t="s">
        <v>299</v>
      </c>
      <c r="B436" t="s">
        <v>455</v>
      </c>
      <c r="C436">
        <v>23449.05</v>
      </c>
      <c r="D436" s="6">
        <v>4712</v>
      </c>
      <c r="E436" s="6">
        <v>121102313</v>
      </c>
    </row>
    <row r="437" spans="1:5" x14ac:dyDescent="0.25">
      <c r="A437" t="s">
        <v>299</v>
      </c>
      <c r="B437" t="s">
        <v>456</v>
      </c>
      <c r="C437">
        <v>4334.9799999999996</v>
      </c>
      <c r="D437" s="6">
        <v>4724</v>
      </c>
      <c r="E437" s="6">
        <v>121102360</v>
      </c>
    </row>
    <row r="438" spans="1:5" x14ac:dyDescent="0.25">
      <c r="A438" t="s">
        <v>299</v>
      </c>
      <c r="B438" t="s">
        <v>457</v>
      </c>
      <c r="C438">
        <v>3953.81</v>
      </c>
      <c r="D438" s="6">
        <v>4724</v>
      </c>
      <c r="E438" s="6">
        <v>121102454</v>
      </c>
    </row>
    <row r="439" spans="1:5" x14ac:dyDescent="0.25">
      <c r="A439" t="s">
        <v>299</v>
      </c>
      <c r="B439" t="s">
        <v>458</v>
      </c>
      <c r="C439">
        <v>4293.6899999999996</v>
      </c>
      <c r="D439" s="6">
        <v>4724</v>
      </c>
      <c r="E439" s="6">
        <v>121102400</v>
      </c>
    </row>
    <row r="440" spans="1:5" x14ac:dyDescent="0.25">
      <c r="A440" t="s">
        <v>299</v>
      </c>
      <c r="B440" t="s">
        <v>459</v>
      </c>
      <c r="C440">
        <v>4764.3500000000004</v>
      </c>
      <c r="D440" s="6">
        <v>4724</v>
      </c>
      <c r="E440" s="6">
        <v>121102434</v>
      </c>
    </row>
    <row r="441" spans="1:5" x14ac:dyDescent="0.25">
      <c r="A441" t="s">
        <v>299</v>
      </c>
      <c r="B441" t="s">
        <v>460</v>
      </c>
      <c r="C441">
        <v>8341.36</v>
      </c>
      <c r="D441" s="6">
        <v>4724</v>
      </c>
      <c r="E441" s="6">
        <v>121102323</v>
      </c>
    </row>
    <row r="442" spans="1:5" x14ac:dyDescent="0.25">
      <c r="A442" t="s">
        <v>299</v>
      </c>
      <c r="B442" t="s">
        <v>461</v>
      </c>
      <c r="C442">
        <v>1636.76</v>
      </c>
      <c r="D442" s="6">
        <v>4734</v>
      </c>
      <c r="E442" s="6">
        <v>121102496</v>
      </c>
    </row>
    <row r="443" spans="1:5" x14ac:dyDescent="0.25">
      <c r="A443" t="s">
        <v>299</v>
      </c>
      <c r="B443" t="s">
        <v>462</v>
      </c>
      <c r="C443">
        <v>10431.76</v>
      </c>
      <c r="D443" s="6">
        <v>4734</v>
      </c>
      <c r="E443" s="6">
        <v>121102488</v>
      </c>
    </row>
    <row r="444" spans="1:5" x14ac:dyDescent="0.25">
      <c r="A444" t="s">
        <v>299</v>
      </c>
      <c r="B444" t="s">
        <v>463</v>
      </c>
      <c r="C444">
        <v>1149.68</v>
      </c>
      <c r="D444" s="6">
        <v>4734</v>
      </c>
      <c r="E444" s="6">
        <v>121102470</v>
      </c>
    </row>
    <row r="445" spans="1:5" x14ac:dyDescent="0.25">
      <c r="A445" t="s">
        <v>299</v>
      </c>
      <c r="B445" t="s">
        <v>465</v>
      </c>
      <c r="C445">
        <v>15893.01</v>
      </c>
    </row>
    <row r="446" spans="1:5" x14ac:dyDescent="0.25">
      <c r="A446" t="s">
        <v>299</v>
      </c>
      <c r="B446" t="s">
        <v>466</v>
      </c>
      <c r="C446">
        <v>3989.69</v>
      </c>
    </row>
    <row r="447" spans="1:5" x14ac:dyDescent="0.25">
      <c r="A447" t="s">
        <v>299</v>
      </c>
      <c r="B447" t="s">
        <v>467</v>
      </c>
      <c r="C447">
        <v>3953.81</v>
      </c>
    </row>
    <row r="448" spans="1:5" x14ac:dyDescent="0.25">
      <c r="A448" t="s">
        <v>299</v>
      </c>
      <c r="B448" t="s">
        <v>468</v>
      </c>
      <c r="C448">
        <v>798.08</v>
      </c>
    </row>
    <row r="449" spans="1:7" x14ac:dyDescent="0.25">
      <c r="A449" t="s">
        <v>299</v>
      </c>
      <c r="B449" t="s">
        <v>469</v>
      </c>
      <c r="C449">
        <v>18864.5</v>
      </c>
    </row>
    <row r="450" spans="1:7" x14ac:dyDescent="0.25">
      <c r="A450" t="s">
        <v>299</v>
      </c>
      <c r="B450" t="s">
        <v>470</v>
      </c>
      <c r="C450">
        <v>6990.43</v>
      </c>
    </row>
    <row r="451" spans="1:7" x14ac:dyDescent="0.25">
      <c r="A451" t="s">
        <v>299</v>
      </c>
      <c r="B451" t="s">
        <v>471</v>
      </c>
      <c r="C451">
        <v>10403</v>
      </c>
    </row>
    <row r="452" spans="1:7" x14ac:dyDescent="0.25">
      <c r="A452" t="s">
        <v>299</v>
      </c>
      <c r="B452" t="s">
        <v>472</v>
      </c>
      <c r="C452">
        <v>1391.25</v>
      </c>
    </row>
    <row r="453" spans="1:7" x14ac:dyDescent="0.25">
      <c r="A453" t="s">
        <v>299</v>
      </c>
      <c r="B453" t="s">
        <v>473</v>
      </c>
      <c r="C453">
        <v>1636.76</v>
      </c>
    </row>
    <row r="454" spans="1:7" x14ac:dyDescent="0.25">
      <c r="A454" t="s">
        <v>299</v>
      </c>
      <c r="B454" t="s">
        <v>474</v>
      </c>
      <c r="C454">
        <v>6644.65</v>
      </c>
    </row>
    <row r="455" spans="1:7" x14ac:dyDescent="0.25">
      <c r="A455" t="s">
        <v>299</v>
      </c>
      <c r="B455" t="s">
        <v>475</v>
      </c>
      <c r="C455">
        <v>6644.65</v>
      </c>
    </row>
    <row r="456" spans="1:7" x14ac:dyDescent="0.25">
      <c r="A456" t="s">
        <v>299</v>
      </c>
      <c r="B456" t="s">
        <v>476</v>
      </c>
      <c r="C456">
        <v>11977.93</v>
      </c>
    </row>
    <row r="457" spans="1:7" x14ac:dyDescent="0.25">
      <c r="A457" t="s">
        <v>299</v>
      </c>
      <c r="B457" t="s">
        <v>477</v>
      </c>
      <c r="C457">
        <v>3548.42</v>
      </c>
    </row>
    <row r="458" spans="1:7" x14ac:dyDescent="0.25">
      <c r="A458" t="s">
        <v>299</v>
      </c>
      <c r="B458" t="s">
        <v>478</v>
      </c>
      <c r="C458">
        <v>28464.83</v>
      </c>
    </row>
    <row r="459" spans="1:7" x14ac:dyDescent="0.25">
      <c r="A459" t="s">
        <v>299</v>
      </c>
      <c r="B459" t="s">
        <v>479</v>
      </c>
      <c r="C459">
        <v>3989.69</v>
      </c>
    </row>
    <row r="460" spans="1:7" x14ac:dyDescent="0.25">
      <c r="A460" t="s">
        <v>299</v>
      </c>
      <c r="B460" t="s">
        <v>480</v>
      </c>
      <c r="C460">
        <v>19737.04</v>
      </c>
    </row>
    <row r="461" spans="1:7" x14ac:dyDescent="0.25">
      <c r="A461" t="s">
        <v>299</v>
      </c>
      <c r="B461" t="s">
        <v>481</v>
      </c>
      <c r="C461">
        <v>1772.99</v>
      </c>
    </row>
    <row r="462" spans="1:7" x14ac:dyDescent="0.25">
      <c r="A462" t="s">
        <v>482</v>
      </c>
      <c r="B462" t="s">
        <v>483</v>
      </c>
      <c r="C462">
        <v>1092.3200000000002</v>
      </c>
      <c r="G462" t="s">
        <v>19</v>
      </c>
    </row>
    <row r="463" spans="1:7" x14ac:dyDescent="0.25">
      <c r="A463" t="s">
        <v>482</v>
      </c>
      <c r="B463" t="s">
        <v>484</v>
      </c>
      <c r="C463">
        <v>1315.44</v>
      </c>
    </row>
    <row r="464" spans="1:7" x14ac:dyDescent="0.25">
      <c r="A464" t="s">
        <v>485</v>
      </c>
      <c r="B464" t="s">
        <v>486</v>
      </c>
      <c r="C464">
        <v>2111.2000000000007</v>
      </c>
      <c r="D464">
        <v>4517</v>
      </c>
      <c r="E464">
        <v>120601100</v>
      </c>
      <c r="G464" t="s">
        <v>19</v>
      </c>
    </row>
    <row r="465" spans="1:7" x14ac:dyDescent="0.25">
      <c r="A465" t="s">
        <v>485</v>
      </c>
      <c r="B465" t="s">
        <v>487</v>
      </c>
      <c r="C465">
        <v>11008.400000000001</v>
      </c>
      <c r="D465">
        <v>4518</v>
      </c>
      <c r="E465">
        <v>120601080</v>
      </c>
      <c r="G465" t="s">
        <v>19</v>
      </c>
    </row>
    <row r="466" spans="1:7" x14ac:dyDescent="0.25">
      <c r="A466" t="s">
        <v>485</v>
      </c>
      <c r="B466" t="s">
        <v>488</v>
      </c>
      <c r="C466">
        <v>11614.5</v>
      </c>
      <c r="D466">
        <v>4517</v>
      </c>
      <c r="E466">
        <v>120601100</v>
      </c>
      <c r="G466" t="s">
        <v>19</v>
      </c>
    </row>
    <row r="467" spans="1:7" x14ac:dyDescent="0.25">
      <c r="A467" t="s">
        <v>485</v>
      </c>
      <c r="B467" t="s">
        <v>489</v>
      </c>
      <c r="C467">
        <v>31927.1</v>
      </c>
      <c r="D467">
        <v>4574</v>
      </c>
      <c r="E467">
        <v>120701398</v>
      </c>
      <c r="G467" t="s">
        <v>19</v>
      </c>
    </row>
    <row r="468" spans="1:7" x14ac:dyDescent="0.25">
      <c r="A468" t="s">
        <v>485</v>
      </c>
      <c r="B468" t="s">
        <v>490</v>
      </c>
      <c r="C468">
        <v>69665.5</v>
      </c>
      <c r="D468">
        <v>4585</v>
      </c>
      <c r="E468">
        <v>120801514</v>
      </c>
      <c r="G468" t="s">
        <v>19</v>
      </c>
    </row>
    <row r="469" spans="1:7" x14ac:dyDescent="0.25">
      <c r="A469" t="s">
        <v>485</v>
      </c>
      <c r="B469" t="s">
        <v>491</v>
      </c>
      <c r="C469">
        <v>2839.1200000000008</v>
      </c>
      <c r="D469">
        <v>4585</v>
      </c>
      <c r="E469">
        <v>120801515</v>
      </c>
      <c r="G469" t="s">
        <v>19</v>
      </c>
    </row>
    <row r="470" spans="1:7" x14ac:dyDescent="0.25">
      <c r="A470" t="s">
        <v>485</v>
      </c>
      <c r="B470" t="s">
        <v>492</v>
      </c>
      <c r="C470">
        <v>4026.5</v>
      </c>
      <c r="D470">
        <v>4585</v>
      </c>
      <c r="E470">
        <v>120801488</v>
      </c>
      <c r="G470" t="s">
        <v>19</v>
      </c>
    </row>
    <row r="471" spans="1:7" x14ac:dyDescent="0.25">
      <c r="A471" t="s">
        <v>485</v>
      </c>
      <c r="B471" t="s">
        <v>493</v>
      </c>
      <c r="C471">
        <v>1100.6399999999994</v>
      </c>
      <c r="D471">
        <v>4629</v>
      </c>
      <c r="E471">
        <v>120901825</v>
      </c>
      <c r="G471" t="s">
        <v>19</v>
      </c>
    </row>
    <row r="472" spans="1:7" x14ac:dyDescent="0.25">
      <c r="A472" t="s">
        <v>485</v>
      </c>
      <c r="B472" t="s">
        <v>494</v>
      </c>
      <c r="C472">
        <v>1479</v>
      </c>
      <c r="D472">
        <v>4660</v>
      </c>
      <c r="E472">
        <v>121002056</v>
      </c>
    </row>
    <row r="473" spans="1:7" x14ac:dyDescent="0.25">
      <c r="A473" t="s">
        <v>485</v>
      </c>
      <c r="B473" t="s">
        <v>495</v>
      </c>
      <c r="C473">
        <v>82.5</v>
      </c>
      <c r="D473">
        <v>4689</v>
      </c>
      <c r="E473">
        <v>121102275</v>
      </c>
      <c r="G473" t="s">
        <v>19</v>
      </c>
    </row>
    <row r="474" spans="1:7" x14ac:dyDescent="0.25">
      <c r="A474" t="s">
        <v>485</v>
      </c>
      <c r="B474" t="s">
        <v>500</v>
      </c>
      <c r="C474">
        <v>91930</v>
      </c>
      <c r="D474">
        <v>4689</v>
      </c>
      <c r="E474">
        <v>121102274</v>
      </c>
    </row>
    <row r="475" spans="1:7" x14ac:dyDescent="0.25">
      <c r="A475" t="s">
        <v>485</v>
      </c>
      <c r="B475" t="s">
        <v>496</v>
      </c>
      <c r="C475">
        <v>43616</v>
      </c>
      <c r="D475">
        <v>4697</v>
      </c>
      <c r="E475">
        <v>121102335</v>
      </c>
    </row>
    <row r="476" spans="1:7" x14ac:dyDescent="0.25">
      <c r="A476" t="s">
        <v>485</v>
      </c>
      <c r="B476" t="s">
        <v>497</v>
      </c>
      <c r="C476">
        <v>69817.5</v>
      </c>
      <c r="D476">
        <v>4710</v>
      </c>
      <c r="E476">
        <v>121102415</v>
      </c>
    </row>
    <row r="477" spans="1:7" x14ac:dyDescent="0.25">
      <c r="A477" t="s">
        <v>485</v>
      </c>
      <c r="B477" t="s">
        <v>498</v>
      </c>
      <c r="C477">
        <v>7235.5</v>
      </c>
      <c r="D477">
        <v>4739</v>
      </c>
      <c r="E477">
        <v>121202623</v>
      </c>
    </row>
    <row r="478" spans="1:7" x14ac:dyDescent="0.25">
      <c r="A478" t="s">
        <v>485</v>
      </c>
      <c r="B478" t="s">
        <v>499</v>
      </c>
      <c r="C478">
        <v>56086</v>
      </c>
    </row>
    <row r="479" spans="1:7" x14ac:dyDescent="0.25">
      <c r="A479" t="s">
        <v>501</v>
      </c>
      <c r="C479">
        <v>1850</v>
      </c>
      <c r="G479" t="s">
        <v>503</v>
      </c>
    </row>
    <row r="480" spans="1:7" x14ac:dyDescent="0.25">
      <c r="A480" t="s">
        <v>501</v>
      </c>
      <c r="B480" t="s">
        <v>504</v>
      </c>
      <c r="C480">
        <v>1321.6</v>
      </c>
      <c r="G480" t="s">
        <v>19</v>
      </c>
    </row>
    <row r="481" spans="1:7" x14ac:dyDescent="0.25">
      <c r="A481" t="s">
        <v>501</v>
      </c>
      <c r="B481" t="s">
        <v>505</v>
      </c>
      <c r="C481">
        <v>4176</v>
      </c>
    </row>
    <row r="482" spans="1:7" x14ac:dyDescent="0.25">
      <c r="A482" t="s">
        <v>501</v>
      </c>
      <c r="B482" t="s">
        <v>506</v>
      </c>
      <c r="C482">
        <v>6380</v>
      </c>
    </row>
    <row r="483" spans="1:7" x14ac:dyDescent="0.25">
      <c r="A483" t="s">
        <v>501</v>
      </c>
      <c r="B483" t="s">
        <v>507</v>
      </c>
      <c r="C483">
        <v>14050</v>
      </c>
      <c r="G483" t="s">
        <v>307</v>
      </c>
    </row>
    <row r="484" spans="1:7" x14ac:dyDescent="0.25">
      <c r="A484" t="s">
        <v>501</v>
      </c>
      <c r="B484" t="s">
        <v>508</v>
      </c>
      <c r="C484">
        <v>7980.8</v>
      </c>
    </row>
    <row r="485" spans="1:7" x14ac:dyDescent="0.25">
      <c r="A485" t="s">
        <v>501</v>
      </c>
      <c r="B485" t="s">
        <v>509</v>
      </c>
      <c r="C485">
        <v>2320</v>
      </c>
    </row>
    <row r="486" spans="1:7" x14ac:dyDescent="0.25">
      <c r="A486" t="s">
        <v>501</v>
      </c>
      <c r="B486" t="s">
        <v>510</v>
      </c>
      <c r="C486">
        <v>27840</v>
      </c>
    </row>
    <row r="487" spans="1:7" x14ac:dyDescent="0.25">
      <c r="A487" t="s">
        <v>501</v>
      </c>
      <c r="B487" t="s">
        <v>511</v>
      </c>
      <c r="C487">
        <v>1035</v>
      </c>
    </row>
    <row r="488" spans="1:7" x14ac:dyDescent="0.25">
      <c r="A488" t="s">
        <v>513</v>
      </c>
      <c r="B488" t="s">
        <v>512</v>
      </c>
      <c r="C488">
        <v>224.84000000001629</v>
      </c>
      <c r="G488" t="s">
        <v>307</v>
      </c>
    </row>
    <row r="489" spans="1:7" x14ac:dyDescent="0.25">
      <c r="A489" t="s">
        <v>513</v>
      </c>
      <c r="B489" t="s">
        <v>514</v>
      </c>
      <c r="C489">
        <v>334.66</v>
      </c>
    </row>
    <row r="490" spans="1:7" x14ac:dyDescent="0.25">
      <c r="A490" t="s">
        <v>513</v>
      </c>
      <c r="B490" t="s">
        <v>515</v>
      </c>
      <c r="C490">
        <v>4605.7</v>
      </c>
    </row>
    <row r="491" spans="1:7" x14ac:dyDescent="0.25">
      <c r="A491" t="s">
        <v>513</v>
      </c>
      <c r="B491" t="s">
        <v>516</v>
      </c>
      <c r="C491">
        <v>464.72</v>
      </c>
    </row>
    <row r="492" spans="1:7" x14ac:dyDescent="0.25">
      <c r="A492" t="s">
        <v>513</v>
      </c>
      <c r="B492" t="s">
        <v>517</v>
      </c>
      <c r="C492">
        <v>2030</v>
      </c>
    </row>
    <row r="493" spans="1:7" x14ac:dyDescent="0.25">
      <c r="A493" t="s">
        <v>513</v>
      </c>
      <c r="B493" t="s">
        <v>518</v>
      </c>
      <c r="C493">
        <v>2143.6799999999998</v>
      </c>
    </row>
    <row r="494" spans="1:7" x14ac:dyDescent="0.25">
      <c r="A494" t="s">
        <v>513</v>
      </c>
      <c r="B494" t="s">
        <v>519</v>
      </c>
      <c r="C494">
        <v>880.72</v>
      </c>
    </row>
    <row r="495" spans="1:7" x14ac:dyDescent="0.25">
      <c r="A495" t="s">
        <v>513</v>
      </c>
      <c r="B495" t="s">
        <v>520</v>
      </c>
      <c r="C495">
        <v>1595.65</v>
      </c>
    </row>
    <row r="496" spans="1:7" x14ac:dyDescent="0.25">
      <c r="A496" t="s">
        <v>513</v>
      </c>
      <c r="B496" t="s">
        <v>521</v>
      </c>
      <c r="C496">
        <v>694.28</v>
      </c>
    </row>
    <row r="497" spans="1:3" x14ac:dyDescent="0.25">
      <c r="A497" t="s">
        <v>513</v>
      </c>
      <c r="B497" t="s">
        <v>522</v>
      </c>
      <c r="C497">
        <v>580</v>
      </c>
    </row>
    <row r="498" spans="1:3" x14ac:dyDescent="0.25">
      <c r="A498" t="s">
        <v>513</v>
      </c>
      <c r="B498" t="s">
        <v>523</v>
      </c>
      <c r="C498">
        <v>2087.56</v>
      </c>
    </row>
    <row r="499" spans="1:3" x14ac:dyDescent="0.25">
      <c r="A499" t="s">
        <v>513</v>
      </c>
      <c r="B499" t="s">
        <v>524</v>
      </c>
      <c r="C499">
        <v>1761.22</v>
      </c>
    </row>
    <row r="500" spans="1:3" x14ac:dyDescent="0.25">
      <c r="A500" t="s">
        <v>513</v>
      </c>
      <c r="B500" t="s">
        <v>525</v>
      </c>
      <c r="C500">
        <v>406</v>
      </c>
    </row>
    <row r="501" spans="1:3" x14ac:dyDescent="0.25">
      <c r="A501" t="s">
        <v>513</v>
      </c>
      <c r="B501" t="s">
        <v>526</v>
      </c>
      <c r="C501">
        <v>1508</v>
      </c>
    </row>
    <row r="502" spans="1:3" x14ac:dyDescent="0.25">
      <c r="A502" t="s">
        <v>513</v>
      </c>
      <c r="B502" t="s">
        <v>527</v>
      </c>
      <c r="C502">
        <v>1977.8</v>
      </c>
    </row>
    <row r="503" spans="1:3" x14ac:dyDescent="0.25">
      <c r="A503" t="s">
        <v>513</v>
      </c>
      <c r="B503" t="s">
        <v>235</v>
      </c>
      <c r="C503">
        <v>852.3</v>
      </c>
    </row>
    <row r="504" spans="1:3" x14ac:dyDescent="0.25">
      <c r="A504" t="s">
        <v>513</v>
      </c>
      <c r="B504" t="s">
        <v>528</v>
      </c>
      <c r="C504">
        <v>610.58000000000004</v>
      </c>
    </row>
    <row r="505" spans="1:3" x14ac:dyDescent="0.25">
      <c r="A505" t="s">
        <v>513</v>
      </c>
      <c r="B505" t="s">
        <v>529</v>
      </c>
      <c r="C505">
        <v>1261.6199999999999</v>
      </c>
    </row>
    <row r="506" spans="1:3" x14ac:dyDescent="0.25">
      <c r="A506" t="s">
        <v>513</v>
      </c>
      <c r="B506" t="s">
        <v>530</v>
      </c>
      <c r="C506">
        <v>2030</v>
      </c>
    </row>
    <row r="507" spans="1:3" x14ac:dyDescent="0.25">
      <c r="A507" t="s">
        <v>513</v>
      </c>
      <c r="B507" t="s">
        <v>531</v>
      </c>
      <c r="C507">
        <v>680.92</v>
      </c>
    </row>
    <row r="508" spans="1:3" x14ac:dyDescent="0.25">
      <c r="A508" t="s">
        <v>513</v>
      </c>
      <c r="B508" t="s">
        <v>532</v>
      </c>
      <c r="C508">
        <v>904.36</v>
      </c>
    </row>
    <row r="509" spans="1:3" x14ac:dyDescent="0.25">
      <c r="A509" t="s">
        <v>513</v>
      </c>
      <c r="B509" t="s">
        <v>533</v>
      </c>
      <c r="C509">
        <v>3122.06</v>
      </c>
    </row>
    <row r="510" spans="1:3" x14ac:dyDescent="0.25">
      <c r="A510" t="s">
        <v>513</v>
      </c>
      <c r="B510" t="s">
        <v>534</v>
      </c>
      <c r="C510">
        <v>1183.2</v>
      </c>
    </row>
    <row r="511" spans="1:3" x14ac:dyDescent="0.25">
      <c r="A511" t="s">
        <v>513</v>
      </c>
      <c r="B511" t="s">
        <v>535</v>
      </c>
      <c r="C511">
        <v>622.26</v>
      </c>
    </row>
    <row r="512" spans="1:3" x14ac:dyDescent="0.25">
      <c r="A512" t="s">
        <v>513</v>
      </c>
      <c r="B512" t="s">
        <v>536</v>
      </c>
      <c r="C512">
        <v>217.64</v>
      </c>
    </row>
    <row r="513" spans="1:3" x14ac:dyDescent="0.25">
      <c r="A513" t="s">
        <v>513</v>
      </c>
      <c r="B513" t="s">
        <v>537</v>
      </c>
      <c r="C513">
        <v>1334</v>
      </c>
    </row>
    <row r="514" spans="1:3" x14ac:dyDescent="0.25">
      <c r="A514" t="s">
        <v>513</v>
      </c>
      <c r="B514" t="s">
        <v>538</v>
      </c>
      <c r="C514">
        <v>1182.76</v>
      </c>
    </row>
    <row r="515" spans="1:3" x14ac:dyDescent="0.25">
      <c r="A515" t="s">
        <v>513</v>
      </c>
      <c r="B515" t="s">
        <v>539</v>
      </c>
      <c r="C515">
        <v>2132.1</v>
      </c>
    </row>
    <row r="516" spans="1:3" x14ac:dyDescent="0.25">
      <c r="A516" t="s">
        <v>513</v>
      </c>
      <c r="B516" t="s">
        <v>540</v>
      </c>
      <c r="C516">
        <v>944.96</v>
      </c>
    </row>
    <row r="517" spans="1:3" x14ac:dyDescent="0.25">
      <c r="A517" t="s">
        <v>513</v>
      </c>
      <c r="B517" t="s">
        <v>541</v>
      </c>
      <c r="C517">
        <v>1334.6</v>
      </c>
    </row>
    <row r="518" spans="1:3" x14ac:dyDescent="0.25">
      <c r="A518" t="s">
        <v>513</v>
      </c>
      <c r="B518" t="s">
        <v>542</v>
      </c>
      <c r="C518">
        <v>1117.2</v>
      </c>
    </row>
    <row r="519" spans="1:3" x14ac:dyDescent="0.25">
      <c r="A519" t="s">
        <v>513</v>
      </c>
      <c r="B519" t="s">
        <v>543</v>
      </c>
      <c r="C519">
        <v>1205.74</v>
      </c>
    </row>
    <row r="520" spans="1:3" x14ac:dyDescent="0.25">
      <c r="A520" t="s">
        <v>513</v>
      </c>
      <c r="B520" t="s">
        <v>544</v>
      </c>
      <c r="C520">
        <v>6021</v>
      </c>
    </row>
    <row r="521" spans="1:3" x14ac:dyDescent="0.25">
      <c r="A521" t="s">
        <v>513</v>
      </c>
      <c r="B521" t="s">
        <v>545</v>
      </c>
      <c r="C521">
        <v>1556.02</v>
      </c>
    </row>
    <row r="522" spans="1:3" x14ac:dyDescent="0.25">
      <c r="A522" t="s">
        <v>513</v>
      </c>
      <c r="B522" t="s">
        <v>546</v>
      </c>
      <c r="C522">
        <v>1230.42</v>
      </c>
    </row>
    <row r="523" spans="1:3" x14ac:dyDescent="0.25">
      <c r="A523" t="s">
        <v>513</v>
      </c>
      <c r="B523" t="s">
        <v>547</v>
      </c>
      <c r="C523">
        <v>1745.8</v>
      </c>
    </row>
    <row r="524" spans="1:3" x14ac:dyDescent="0.25">
      <c r="A524" t="s">
        <v>513</v>
      </c>
      <c r="B524" t="s">
        <v>548</v>
      </c>
      <c r="C524">
        <v>2365.4</v>
      </c>
    </row>
    <row r="525" spans="1:3" x14ac:dyDescent="0.25">
      <c r="A525" t="s">
        <v>513</v>
      </c>
      <c r="B525" t="s">
        <v>549</v>
      </c>
      <c r="C525">
        <v>2759.48</v>
      </c>
    </row>
    <row r="526" spans="1:3" x14ac:dyDescent="0.25">
      <c r="A526" t="s">
        <v>513</v>
      </c>
      <c r="B526" t="s">
        <v>550</v>
      </c>
      <c r="C526">
        <v>1438.4</v>
      </c>
    </row>
    <row r="527" spans="1:3" x14ac:dyDescent="0.25">
      <c r="A527" t="s">
        <v>513</v>
      </c>
      <c r="B527" t="s">
        <v>551</v>
      </c>
      <c r="C527">
        <v>695.34</v>
      </c>
    </row>
    <row r="528" spans="1:3" x14ac:dyDescent="0.25">
      <c r="A528" t="s">
        <v>513</v>
      </c>
      <c r="B528" t="s">
        <v>552</v>
      </c>
      <c r="C528">
        <v>1948.8</v>
      </c>
    </row>
    <row r="529" spans="1:3" x14ac:dyDescent="0.25">
      <c r="A529" t="s">
        <v>513</v>
      </c>
      <c r="B529" t="s">
        <v>553</v>
      </c>
      <c r="C529">
        <v>605.52</v>
      </c>
    </row>
    <row r="530" spans="1:3" x14ac:dyDescent="0.25">
      <c r="A530" t="s">
        <v>513</v>
      </c>
      <c r="B530" t="s">
        <v>554</v>
      </c>
      <c r="C530">
        <v>1770.98</v>
      </c>
    </row>
    <row r="531" spans="1:3" x14ac:dyDescent="0.25">
      <c r="A531" t="s">
        <v>513</v>
      </c>
      <c r="B531" t="s">
        <v>555</v>
      </c>
      <c r="C531">
        <v>880.86</v>
      </c>
    </row>
    <row r="532" spans="1:3" x14ac:dyDescent="0.25">
      <c r="A532" t="s">
        <v>513</v>
      </c>
      <c r="B532" t="s">
        <v>556</v>
      </c>
      <c r="C532">
        <v>870.36</v>
      </c>
    </row>
    <row r="533" spans="1:3" x14ac:dyDescent="0.25">
      <c r="A533" t="s">
        <v>513</v>
      </c>
      <c r="B533" t="s">
        <v>557</v>
      </c>
      <c r="C533">
        <v>887.4</v>
      </c>
    </row>
    <row r="534" spans="1:3" x14ac:dyDescent="0.25">
      <c r="A534" t="s">
        <v>513</v>
      </c>
      <c r="B534" t="s">
        <v>558</v>
      </c>
      <c r="C534">
        <v>1827</v>
      </c>
    </row>
    <row r="535" spans="1:3" x14ac:dyDescent="0.25">
      <c r="A535" t="s">
        <v>513</v>
      </c>
      <c r="B535" t="s">
        <v>559</v>
      </c>
      <c r="C535">
        <v>121</v>
      </c>
    </row>
    <row r="536" spans="1:3" x14ac:dyDescent="0.25">
      <c r="A536" t="s">
        <v>513</v>
      </c>
      <c r="B536" t="s">
        <v>560</v>
      </c>
      <c r="C536">
        <v>962.8</v>
      </c>
    </row>
    <row r="537" spans="1:3" x14ac:dyDescent="0.25">
      <c r="A537" t="s">
        <v>513</v>
      </c>
      <c r="B537" t="s">
        <v>561</v>
      </c>
      <c r="C537">
        <v>406</v>
      </c>
    </row>
    <row r="538" spans="1:3" x14ac:dyDescent="0.25">
      <c r="A538" t="s">
        <v>513</v>
      </c>
      <c r="B538" t="s">
        <v>562</v>
      </c>
      <c r="C538">
        <v>1444.2</v>
      </c>
    </row>
    <row r="539" spans="1:3" x14ac:dyDescent="0.25">
      <c r="A539" t="s">
        <v>513</v>
      </c>
      <c r="B539" t="s">
        <v>563</v>
      </c>
      <c r="C539">
        <v>479.75</v>
      </c>
    </row>
    <row r="540" spans="1:3" x14ac:dyDescent="0.25">
      <c r="A540" t="s">
        <v>513</v>
      </c>
      <c r="B540" t="s">
        <v>492</v>
      </c>
      <c r="C540">
        <v>229.1</v>
      </c>
    </row>
    <row r="541" spans="1:3" x14ac:dyDescent="0.25">
      <c r="A541" t="s">
        <v>513</v>
      </c>
      <c r="B541" t="s">
        <v>564</v>
      </c>
      <c r="C541">
        <v>1776.8</v>
      </c>
    </row>
    <row r="542" spans="1:3" x14ac:dyDescent="0.25">
      <c r="A542" t="s">
        <v>513</v>
      </c>
      <c r="B542" t="s">
        <v>565</v>
      </c>
      <c r="C542">
        <v>3781.86</v>
      </c>
    </row>
    <row r="543" spans="1:3" x14ac:dyDescent="0.25">
      <c r="A543" t="s">
        <v>513</v>
      </c>
      <c r="B543" t="s">
        <v>566</v>
      </c>
      <c r="C543">
        <v>812</v>
      </c>
    </row>
    <row r="544" spans="1:3" x14ac:dyDescent="0.25">
      <c r="A544" t="s">
        <v>513</v>
      </c>
      <c r="B544" t="s">
        <v>567</v>
      </c>
      <c r="C544">
        <v>4704.96</v>
      </c>
    </row>
    <row r="545" spans="1:3" x14ac:dyDescent="0.25">
      <c r="A545" t="s">
        <v>513</v>
      </c>
      <c r="B545" t="s">
        <v>568</v>
      </c>
      <c r="C545">
        <v>14165.62</v>
      </c>
    </row>
    <row r="546" spans="1:3" x14ac:dyDescent="0.25">
      <c r="A546" t="s">
        <v>513</v>
      </c>
      <c r="B546" t="s">
        <v>569</v>
      </c>
      <c r="C546">
        <v>939.6</v>
      </c>
    </row>
    <row r="547" spans="1:3" x14ac:dyDescent="0.25">
      <c r="A547" t="s">
        <v>513</v>
      </c>
      <c r="B547" t="s">
        <v>570</v>
      </c>
      <c r="C547">
        <v>4036.8</v>
      </c>
    </row>
    <row r="548" spans="1:3" x14ac:dyDescent="0.25">
      <c r="A548" t="s">
        <v>513</v>
      </c>
      <c r="B548" t="s">
        <v>571</v>
      </c>
      <c r="C548">
        <v>1894.86</v>
      </c>
    </row>
    <row r="549" spans="1:3" x14ac:dyDescent="0.25">
      <c r="A549" t="s">
        <v>513</v>
      </c>
      <c r="B549" t="s">
        <v>572</v>
      </c>
      <c r="C549">
        <v>2330.44</v>
      </c>
    </row>
    <row r="550" spans="1:3" x14ac:dyDescent="0.25">
      <c r="A550" t="s">
        <v>513</v>
      </c>
      <c r="B550" t="s">
        <v>573</v>
      </c>
      <c r="C550">
        <v>754</v>
      </c>
    </row>
    <row r="551" spans="1:3" x14ac:dyDescent="0.25">
      <c r="A551" t="s">
        <v>513</v>
      </c>
      <c r="B551" t="s">
        <v>574</v>
      </c>
      <c r="C551">
        <v>916.98</v>
      </c>
    </row>
    <row r="552" spans="1:3" x14ac:dyDescent="0.25">
      <c r="A552" t="s">
        <v>513</v>
      </c>
      <c r="B552" t="s">
        <v>575</v>
      </c>
      <c r="C552">
        <v>730.8</v>
      </c>
    </row>
    <row r="553" spans="1:3" x14ac:dyDescent="0.25">
      <c r="A553" t="s">
        <v>513</v>
      </c>
      <c r="B553" t="s">
        <v>576</v>
      </c>
      <c r="C553">
        <v>4025.2</v>
      </c>
    </row>
    <row r="554" spans="1:3" x14ac:dyDescent="0.25">
      <c r="A554" t="s">
        <v>513</v>
      </c>
      <c r="B554" t="s">
        <v>577</v>
      </c>
      <c r="C554">
        <v>3295.56</v>
      </c>
    </row>
    <row r="555" spans="1:3" x14ac:dyDescent="0.25">
      <c r="A555" t="s">
        <v>513</v>
      </c>
      <c r="B555" t="s">
        <v>578</v>
      </c>
      <c r="C555">
        <v>2963.8</v>
      </c>
    </row>
    <row r="556" spans="1:3" x14ac:dyDescent="0.25">
      <c r="A556" t="s">
        <v>513</v>
      </c>
      <c r="B556" t="s">
        <v>579</v>
      </c>
      <c r="C556">
        <v>1276</v>
      </c>
    </row>
    <row r="557" spans="1:3" x14ac:dyDescent="0.25">
      <c r="A557" t="s">
        <v>513</v>
      </c>
      <c r="B557" t="s">
        <v>580</v>
      </c>
      <c r="C557">
        <v>2546.27</v>
      </c>
    </row>
    <row r="558" spans="1:3" x14ac:dyDescent="0.25">
      <c r="A558" t="s">
        <v>513</v>
      </c>
      <c r="B558" t="s">
        <v>581</v>
      </c>
      <c r="C558">
        <v>5206.08</v>
      </c>
    </row>
    <row r="559" spans="1:3" x14ac:dyDescent="0.25">
      <c r="A559" t="s">
        <v>513</v>
      </c>
      <c r="B559" t="s">
        <v>582</v>
      </c>
      <c r="C559">
        <v>1054.44</v>
      </c>
    </row>
    <row r="560" spans="1:3" x14ac:dyDescent="0.25">
      <c r="A560" t="s">
        <v>513</v>
      </c>
      <c r="B560" t="s">
        <v>583</v>
      </c>
      <c r="C560">
        <v>1700.56</v>
      </c>
    </row>
    <row r="561" spans="1:3" x14ac:dyDescent="0.25">
      <c r="A561" t="s">
        <v>513</v>
      </c>
      <c r="B561" t="s">
        <v>584</v>
      </c>
      <c r="C561">
        <v>4025.78</v>
      </c>
    </row>
    <row r="562" spans="1:3" x14ac:dyDescent="0.25">
      <c r="A562" t="s">
        <v>513</v>
      </c>
      <c r="B562" t="s">
        <v>585</v>
      </c>
      <c r="C562">
        <v>2412.2199999999998</v>
      </c>
    </row>
    <row r="563" spans="1:3" x14ac:dyDescent="0.25">
      <c r="A563" t="s">
        <v>513</v>
      </c>
      <c r="B563" t="s">
        <v>586</v>
      </c>
      <c r="C563">
        <v>4696.84</v>
      </c>
    </row>
    <row r="564" spans="1:3" x14ac:dyDescent="0.25">
      <c r="A564" t="s">
        <v>513</v>
      </c>
      <c r="B564" t="s">
        <v>587</v>
      </c>
      <c r="C564">
        <v>1334</v>
      </c>
    </row>
    <row r="565" spans="1:3" x14ac:dyDescent="0.25">
      <c r="A565" t="s">
        <v>513</v>
      </c>
      <c r="B565" t="s">
        <v>588</v>
      </c>
      <c r="C565">
        <v>1484.8</v>
      </c>
    </row>
    <row r="566" spans="1:3" x14ac:dyDescent="0.25">
      <c r="A566" t="s">
        <v>513</v>
      </c>
      <c r="B566" t="s">
        <v>589</v>
      </c>
      <c r="C566">
        <v>1450</v>
      </c>
    </row>
    <row r="567" spans="1:3" x14ac:dyDescent="0.25">
      <c r="A567" t="s">
        <v>513</v>
      </c>
      <c r="B567" t="s">
        <v>590</v>
      </c>
      <c r="C567">
        <v>2117.58</v>
      </c>
    </row>
    <row r="568" spans="1:3" x14ac:dyDescent="0.25">
      <c r="A568" t="s">
        <v>513</v>
      </c>
      <c r="B568" t="s">
        <v>591</v>
      </c>
      <c r="C568">
        <v>790.54</v>
      </c>
    </row>
    <row r="569" spans="1:3" x14ac:dyDescent="0.25">
      <c r="A569" t="s">
        <v>513</v>
      </c>
      <c r="B569" t="s">
        <v>592</v>
      </c>
      <c r="C569">
        <v>1235.98</v>
      </c>
    </row>
    <row r="570" spans="1:3" x14ac:dyDescent="0.25">
      <c r="A570" t="s">
        <v>513</v>
      </c>
      <c r="B570" t="s">
        <v>192</v>
      </c>
      <c r="C570">
        <v>2140.1999999999998</v>
      </c>
    </row>
    <row r="571" spans="1:3" x14ac:dyDescent="0.25">
      <c r="A571" t="s">
        <v>513</v>
      </c>
      <c r="B571" t="s">
        <v>593</v>
      </c>
      <c r="C571">
        <v>1142.5999999999999</v>
      </c>
    </row>
    <row r="572" spans="1:3" x14ac:dyDescent="0.25">
      <c r="A572" t="s">
        <v>513</v>
      </c>
      <c r="B572" t="s">
        <v>594</v>
      </c>
      <c r="C572">
        <v>416.44</v>
      </c>
    </row>
    <row r="573" spans="1:3" x14ac:dyDescent="0.25">
      <c r="A573" t="s">
        <v>513</v>
      </c>
      <c r="B573" t="s">
        <v>595</v>
      </c>
      <c r="C573">
        <v>3912.1</v>
      </c>
    </row>
    <row r="574" spans="1:3" x14ac:dyDescent="0.25">
      <c r="A574" t="s">
        <v>513</v>
      </c>
      <c r="B574" t="s">
        <v>596</v>
      </c>
      <c r="C574">
        <v>2260.2600000000002</v>
      </c>
    </row>
    <row r="575" spans="1:3" x14ac:dyDescent="0.25">
      <c r="A575" t="s">
        <v>513</v>
      </c>
      <c r="B575" t="s">
        <v>597</v>
      </c>
      <c r="C575">
        <v>812</v>
      </c>
    </row>
    <row r="576" spans="1:3" x14ac:dyDescent="0.25">
      <c r="A576" t="s">
        <v>513</v>
      </c>
      <c r="B576" t="s">
        <v>611</v>
      </c>
      <c r="C576">
        <v>1025.44</v>
      </c>
    </row>
    <row r="577" spans="1:3" x14ac:dyDescent="0.25">
      <c r="A577" t="s">
        <v>513</v>
      </c>
      <c r="B577" t="s">
        <v>610</v>
      </c>
      <c r="C577">
        <v>1647.66</v>
      </c>
    </row>
    <row r="578" spans="1:3" x14ac:dyDescent="0.25">
      <c r="A578" t="s">
        <v>513</v>
      </c>
      <c r="B578" t="s">
        <v>609</v>
      </c>
      <c r="C578">
        <v>2597.8200000000002</v>
      </c>
    </row>
    <row r="579" spans="1:3" x14ac:dyDescent="0.25">
      <c r="A579" t="s">
        <v>513</v>
      </c>
      <c r="B579" t="s">
        <v>608</v>
      </c>
      <c r="C579">
        <v>635.67999999999995</v>
      </c>
    </row>
    <row r="580" spans="1:3" x14ac:dyDescent="0.25">
      <c r="A580" t="s">
        <v>513</v>
      </c>
      <c r="B580" t="s">
        <v>607</v>
      </c>
      <c r="C580">
        <v>1961.56</v>
      </c>
    </row>
    <row r="581" spans="1:3" x14ac:dyDescent="0.25">
      <c r="A581" t="s">
        <v>513</v>
      </c>
      <c r="B581" t="s">
        <v>88</v>
      </c>
      <c r="C581">
        <v>655.98</v>
      </c>
    </row>
    <row r="582" spans="1:3" x14ac:dyDescent="0.25">
      <c r="A582" t="s">
        <v>513</v>
      </c>
      <c r="B582" t="s">
        <v>606</v>
      </c>
      <c r="C582">
        <v>928</v>
      </c>
    </row>
    <row r="583" spans="1:3" x14ac:dyDescent="0.25">
      <c r="A583" t="s">
        <v>513</v>
      </c>
      <c r="B583" t="s">
        <v>605</v>
      </c>
      <c r="C583">
        <v>473.28</v>
      </c>
    </row>
    <row r="584" spans="1:3" x14ac:dyDescent="0.25">
      <c r="A584" t="s">
        <v>513</v>
      </c>
      <c r="B584" t="s">
        <v>604</v>
      </c>
      <c r="C584">
        <v>910.6</v>
      </c>
    </row>
    <row r="585" spans="1:3" x14ac:dyDescent="0.25">
      <c r="A585" t="s">
        <v>513</v>
      </c>
      <c r="B585" t="s">
        <v>603</v>
      </c>
      <c r="C585">
        <v>3263.08</v>
      </c>
    </row>
    <row r="586" spans="1:3" x14ac:dyDescent="0.25">
      <c r="A586" t="s">
        <v>513</v>
      </c>
      <c r="B586" t="s">
        <v>602</v>
      </c>
      <c r="C586">
        <v>821.86</v>
      </c>
    </row>
    <row r="587" spans="1:3" x14ac:dyDescent="0.25">
      <c r="A587" t="s">
        <v>513</v>
      </c>
      <c r="B587" t="s">
        <v>601</v>
      </c>
      <c r="C587">
        <v>2375.6799999999998</v>
      </c>
    </row>
    <row r="588" spans="1:3" x14ac:dyDescent="0.25">
      <c r="A588" t="s">
        <v>513</v>
      </c>
      <c r="B588" t="s">
        <v>600</v>
      </c>
      <c r="C588">
        <v>3435.92</v>
      </c>
    </row>
    <row r="589" spans="1:3" x14ac:dyDescent="0.25">
      <c r="A589" t="s">
        <v>513</v>
      </c>
      <c r="B589" t="s">
        <v>599</v>
      </c>
      <c r="C589">
        <v>1044</v>
      </c>
    </row>
    <row r="590" spans="1:3" x14ac:dyDescent="0.25">
      <c r="A590" t="s">
        <v>513</v>
      </c>
      <c r="B590" t="s">
        <v>598</v>
      </c>
      <c r="C590">
        <v>3061.24</v>
      </c>
    </row>
    <row r="591" spans="1:3" x14ac:dyDescent="0.25">
      <c r="A591" t="s">
        <v>513</v>
      </c>
      <c r="B591" t="s">
        <v>612</v>
      </c>
      <c r="C591">
        <v>3551.34</v>
      </c>
    </row>
    <row r="592" spans="1:3" x14ac:dyDescent="0.25">
      <c r="A592" t="s">
        <v>513</v>
      </c>
      <c r="B592" t="s">
        <v>613</v>
      </c>
      <c r="C592">
        <v>1839.76</v>
      </c>
    </row>
    <row r="593" spans="1:3" x14ac:dyDescent="0.25">
      <c r="A593" t="s">
        <v>513</v>
      </c>
      <c r="B593" t="s">
        <v>191</v>
      </c>
      <c r="C593">
        <v>3114.02</v>
      </c>
    </row>
    <row r="594" spans="1:3" x14ac:dyDescent="0.25">
      <c r="A594" t="s">
        <v>513</v>
      </c>
      <c r="B594" t="s">
        <v>614</v>
      </c>
      <c r="C594">
        <v>1327.62</v>
      </c>
    </row>
    <row r="595" spans="1:3" x14ac:dyDescent="0.25">
      <c r="A595" t="s">
        <v>513</v>
      </c>
      <c r="B595" t="s">
        <v>615</v>
      </c>
      <c r="C595">
        <v>2089.16</v>
      </c>
    </row>
    <row r="596" spans="1:3" x14ac:dyDescent="0.25">
      <c r="A596" t="s">
        <v>513</v>
      </c>
      <c r="B596" t="s">
        <v>616</v>
      </c>
      <c r="C596">
        <v>1914</v>
      </c>
    </row>
    <row r="597" spans="1:3" x14ac:dyDescent="0.25">
      <c r="A597" t="s">
        <v>513</v>
      </c>
      <c r="B597" t="s">
        <v>617</v>
      </c>
      <c r="C597">
        <v>162.4</v>
      </c>
    </row>
    <row r="598" spans="1:3" x14ac:dyDescent="0.25">
      <c r="A598" t="s">
        <v>513</v>
      </c>
      <c r="B598" t="s">
        <v>618</v>
      </c>
      <c r="C598">
        <v>2989.9</v>
      </c>
    </row>
    <row r="599" spans="1:3" x14ac:dyDescent="0.25">
      <c r="A599" t="s">
        <v>619</v>
      </c>
      <c r="B599" t="s">
        <v>620</v>
      </c>
      <c r="C599">
        <v>2320</v>
      </c>
    </row>
    <row r="600" spans="1:3" x14ac:dyDescent="0.25">
      <c r="A600" t="s">
        <v>619</v>
      </c>
      <c r="B600" t="s">
        <v>621</v>
      </c>
      <c r="C600">
        <v>2320</v>
      </c>
    </row>
    <row r="601" spans="1:3" x14ac:dyDescent="0.25">
      <c r="A601" t="s">
        <v>619</v>
      </c>
      <c r="B601" t="s">
        <v>622</v>
      </c>
      <c r="C601">
        <v>2320</v>
      </c>
    </row>
    <row r="602" spans="1:3" x14ac:dyDescent="0.25">
      <c r="A602" t="s">
        <v>619</v>
      </c>
      <c r="B602" t="s">
        <v>623</v>
      </c>
      <c r="C602">
        <v>2320</v>
      </c>
    </row>
    <row r="603" spans="1:3" x14ac:dyDescent="0.25">
      <c r="A603" t="s">
        <v>619</v>
      </c>
      <c r="B603" t="s">
        <v>631</v>
      </c>
      <c r="C603">
        <v>2320</v>
      </c>
    </row>
    <row r="604" spans="1:3" x14ac:dyDescent="0.25">
      <c r="A604" t="s">
        <v>619</v>
      </c>
      <c r="B604" t="s">
        <v>632</v>
      </c>
      <c r="C604">
        <v>2320</v>
      </c>
    </row>
    <row r="605" spans="1:3" x14ac:dyDescent="0.25">
      <c r="A605" t="s">
        <v>619</v>
      </c>
      <c r="B605" t="s">
        <v>624</v>
      </c>
      <c r="C605">
        <v>4640</v>
      </c>
    </row>
    <row r="606" spans="1:3" x14ac:dyDescent="0.25">
      <c r="A606" t="s">
        <v>619</v>
      </c>
      <c r="B606" t="s">
        <v>625</v>
      </c>
      <c r="C606">
        <v>3480</v>
      </c>
    </row>
    <row r="607" spans="1:3" x14ac:dyDescent="0.25">
      <c r="A607" t="s">
        <v>619</v>
      </c>
      <c r="B607" t="s">
        <v>626</v>
      </c>
      <c r="C607">
        <v>3480</v>
      </c>
    </row>
    <row r="608" spans="1:3" x14ac:dyDescent="0.25">
      <c r="A608" t="s">
        <v>619</v>
      </c>
      <c r="B608" t="s">
        <v>627</v>
      </c>
      <c r="C608">
        <v>3480</v>
      </c>
    </row>
    <row r="609" spans="1:7" x14ac:dyDescent="0.25">
      <c r="A609" t="s">
        <v>619</v>
      </c>
      <c r="B609" t="s">
        <v>628</v>
      </c>
      <c r="C609">
        <v>3480</v>
      </c>
    </row>
    <row r="610" spans="1:7" x14ac:dyDescent="0.25">
      <c r="A610" t="s">
        <v>619</v>
      </c>
      <c r="B610" t="s">
        <v>629</v>
      </c>
      <c r="C610">
        <v>3480</v>
      </c>
    </row>
    <row r="611" spans="1:7" x14ac:dyDescent="0.25">
      <c r="A611" t="s">
        <v>633</v>
      </c>
      <c r="B611" t="s">
        <v>630</v>
      </c>
      <c r="C611">
        <v>3480</v>
      </c>
    </row>
    <row r="612" spans="1:7" x14ac:dyDescent="0.25">
      <c r="A612" t="s">
        <v>634</v>
      </c>
      <c r="B612" t="s">
        <v>635</v>
      </c>
      <c r="C612">
        <v>3</v>
      </c>
      <c r="G612" t="s">
        <v>19</v>
      </c>
    </row>
    <row r="613" spans="1:7" x14ac:dyDescent="0.25">
      <c r="A613" t="s">
        <v>634</v>
      </c>
      <c r="B613" t="s">
        <v>636</v>
      </c>
      <c r="C613">
        <v>6496</v>
      </c>
    </row>
    <row r="614" spans="1:7" x14ac:dyDescent="0.25">
      <c r="A614" t="s">
        <v>637</v>
      </c>
      <c r="B614" t="s">
        <v>638</v>
      </c>
      <c r="C614">
        <v>2436</v>
      </c>
    </row>
    <row r="615" spans="1:7" x14ac:dyDescent="0.25">
      <c r="A615" t="s">
        <v>639</v>
      </c>
      <c r="B615" t="s">
        <v>640</v>
      </c>
      <c r="C615">
        <v>38457.600000000006</v>
      </c>
    </row>
    <row r="616" spans="1:7" x14ac:dyDescent="0.25">
      <c r="A616" t="s">
        <v>639</v>
      </c>
      <c r="B616" t="s">
        <v>641</v>
      </c>
      <c r="C616">
        <v>61832.7</v>
      </c>
    </row>
    <row r="617" spans="1:7" x14ac:dyDescent="0.25">
      <c r="A617" t="s">
        <v>639</v>
      </c>
      <c r="B617" t="s">
        <v>642</v>
      </c>
      <c r="C617">
        <v>68848.81</v>
      </c>
    </row>
    <row r="618" spans="1:7" x14ac:dyDescent="0.25">
      <c r="A618" t="s">
        <v>643</v>
      </c>
      <c r="C618">
        <v>59.809999999997672</v>
      </c>
      <c r="G618" t="s">
        <v>502</v>
      </c>
    </row>
    <row r="619" spans="1:7" x14ac:dyDescent="0.25">
      <c r="A619" t="s">
        <v>643</v>
      </c>
      <c r="B619" t="s">
        <v>645</v>
      </c>
      <c r="C619">
        <v>11.6</v>
      </c>
    </row>
    <row r="620" spans="1:7" x14ac:dyDescent="0.25">
      <c r="A620" t="s">
        <v>643</v>
      </c>
      <c r="B620" t="s">
        <v>646</v>
      </c>
      <c r="C620">
        <v>23.2</v>
      </c>
    </row>
    <row r="621" spans="1:7" x14ac:dyDescent="0.25">
      <c r="A621" t="s">
        <v>643</v>
      </c>
      <c r="B621" t="s">
        <v>648</v>
      </c>
      <c r="C621">
        <f>63.8*12.988</f>
        <v>828.63439999999991</v>
      </c>
      <c r="G621" t="s">
        <v>647</v>
      </c>
    </row>
    <row r="622" spans="1:7" x14ac:dyDescent="0.25">
      <c r="A622" t="s">
        <v>643</v>
      </c>
      <c r="B622" t="s">
        <v>650</v>
      </c>
      <c r="C622">
        <f>145*12.988</f>
        <v>1883.26</v>
      </c>
      <c r="G622" t="s">
        <v>649</v>
      </c>
    </row>
    <row r="623" spans="1:7" x14ac:dyDescent="0.25">
      <c r="A623" t="s">
        <v>643</v>
      </c>
      <c r="B623" t="s">
        <v>644</v>
      </c>
      <c r="C623">
        <v>189.15999999999985</v>
      </c>
    </row>
    <row r="624" spans="1:7" x14ac:dyDescent="0.25">
      <c r="A624" t="s">
        <v>643</v>
      </c>
      <c r="B624" t="s">
        <v>651</v>
      </c>
      <c r="C624">
        <v>730.1</v>
      </c>
    </row>
    <row r="625" spans="1:7" x14ac:dyDescent="0.25">
      <c r="A625" t="s">
        <v>643</v>
      </c>
      <c r="B625" t="s">
        <v>652</v>
      </c>
      <c r="C625">
        <v>222.51</v>
      </c>
    </row>
    <row r="626" spans="1:7" x14ac:dyDescent="0.25">
      <c r="A626" t="s">
        <v>643</v>
      </c>
      <c r="B626" t="s">
        <v>653</v>
      </c>
      <c r="C626">
        <v>809.1</v>
      </c>
    </row>
    <row r="627" spans="1:7" x14ac:dyDescent="0.25">
      <c r="A627" t="s">
        <v>643</v>
      </c>
      <c r="B627" t="s">
        <v>654</v>
      </c>
      <c r="C627">
        <v>382.92</v>
      </c>
    </row>
    <row r="628" spans="1:7" x14ac:dyDescent="0.25">
      <c r="A628" t="s">
        <v>643</v>
      </c>
      <c r="B628" t="s">
        <v>655</v>
      </c>
      <c r="C628">
        <v>161.82</v>
      </c>
    </row>
    <row r="629" spans="1:7" x14ac:dyDescent="0.25">
      <c r="A629" t="s">
        <v>643</v>
      </c>
      <c r="B629" t="s">
        <v>656</v>
      </c>
      <c r="C629">
        <v>1363</v>
      </c>
    </row>
    <row r="630" spans="1:7" x14ac:dyDescent="0.25">
      <c r="A630" t="s">
        <v>643</v>
      </c>
      <c r="B630" t="s">
        <v>657</v>
      </c>
      <c r="C630">
        <v>11542</v>
      </c>
    </row>
    <row r="631" spans="1:7" x14ac:dyDescent="0.25">
      <c r="A631" t="s">
        <v>643</v>
      </c>
      <c r="B631" t="s">
        <v>658</v>
      </c>
      <c r="C631">
        <v>268.7</v>
      </c>
    </row>
    <row r="632" spans="1:7" x14ac:dyDescent="0.25">
      <c r="A632" t="s">
        <v>643</v>
      </c>
      <c r="B632" t="s">
        <v>92</v>
      </c>
      <c r="C632">
        <v>2600.91</v>
      </c>
    </row>
    <row r="633" spans="1:7" x14ac:dyDescent="0.25">
      <c r="A633" t="s">
        <v>643</v>
      </c>
      <c r="B633" t="s">
        <v>661</v>
      </c>
      <c r="C633">
        <f>1680.84*12.988</f>
        <v>21830.749919999998</v>
      </c>
      <c r="G633" t="s">
        <v>659</v>
      </c>
    </row>
    <row r="634" spans="1:7" x14ac:dyDescent="0.25">
      <c r="A634" t="s">
        <v>643</v>
      </c>
      <c r="B634" t="s">
        <v>662</v>
      </c>
      <c r="C634">
        <f>33.06*12.988</f>
        <v>429.38328000000001</v>
      </c>
      <c r="G634" t="s">
        <v>660</v>
      </c>
    </row>
    <row r="635" spans="1:7" x14ac:dyDescent="0.25">
      <c r="A635" t="s">
        <v>643</v>
      </c>
      <c r="B635" t="s">
        <v>663</v>
      </c>
      <c r="C635">
        <f>81.2*12.988</f>
        <v>1054.6256000000001</v>
      </c>
      <c r="G635" t="s">
        <v>675</v>
      </c>
    </row>
    <row r="636" spans="1:7" x14ac:dyDescent="0.25">
      <c r="A636" t="s">
        <v>643</v>
      </c>
      <c r="B636" t="s">
        <v>664</v>
      </c>
      <c r="C636">
        <v>539.4</v>
      </c>
    </row>
    <row r="637" spans="1:7" x14ac:dyDescent="0.25">
      <c r="A637" t="s">
        <v>643</v>
      </c>
      <c r="B637" t="s">
        <v>665</v>
      </c>
      <c r="C637">
        <v>4227.99</v>
      </c>
    </row>
    <row r="638" spans="1:7" x14ac:dyDescent="0.25">
      <c r="A638" t="s">
        <v>643</v>
      </c>
      <c r="B638" t="s">
        <v>666</v>
      </c>
      <c r="C638">
        <v>3016</v>
      </c>
    </row>
    <row r="639" spans="1:7" x14ac:dyDescent="0.25">
      <c r="A639" t="s">
        <v>643</v>
      </c>
      <c r="B639" t="s">
        <v>667</v>
      </c>
      <c r="C639">
        <v>684.4</v>
      </c>
    </row>
    <row r="640" spans="1:7" x14ac:dyDescent="0.25">
      <c r="A640" t="s">
        <v>643</v>
      </c>
      <c r="B640" t="s">
        <v>668</v>
      </c>
      <c r="C640">
        <v>11866.8</v>
      </c>
    </row>
    <row r="641" spans="1:7" x14ac:dyDescent="0.25">
      <c r="A641" t="s">
        <v>643</v>
      </c>
      <c r="B641" t="s">
        <v>669</v>
      </c>
      <c r="C641">
        <v>730.03</v>
      </c>
    </row>
    <row r="642" spans="1:7" x14ac:dyDescent="0.25">
      <c r="A642" t="s">
        <v>643</v>
      </c>
      <c r="B642" t="s">
        <v>670</v>
      </c>
      <c r="C642">
        <v>21274.400000000001</v>
      </c>
    </row>
    <row r="643" spans="1:7" x14ac:dyDescent="0.25">
      <c r="A643" t="s">
        <v>643</v>
      </c>
      <c r="B643" t="s">
        <v>671</v>
      </c>
      <c r="C643">
        <f>60.9*12.988</f>
        <v>790.9692</v>
      </c>
      <c r="G643" t="s">
        <v>676</v>
      </c>
    </row>
    <row r="644" spans="1:7" x14ac:dyDescent="0.25">
      <c r="A644" t="s">
        <v>643</v>
      </c>
      <c r="B644" t="s">
        <v>100</v>
      </c>
      <c r="C644">
        <v>881.6</v>
      </c>
    </row>
    <row r="645" spans="1:7" x14ac:dyDescent="0.25">
      <c r="A645" t="s">
        <v>643</v>
      </c>
      <c r="B645" t="s">
        <v>672</v>
      </c>
      <c r="C645">
        <f>12.76*12.988</f>
        <v>165.72687999999999</v>
      </c>
      <c r="G645" t="s">
        <v>677</v>
      </c>
    </row>
    <row r="646" spans="1:7" x14ac:dyDescent="0.25">
      <c r="A646" t="s">
        <v>643</v>
      </c>
      <c r="B646" t="s">
        <v>673</v>
      </c>
      <c r="C646">
        <f>315.52*12.988</f>
        <v>4097.9737599999999</v>
      </c>
      <c r="G646" t="s">
        <v>678</v>
      </c>
    </row>
    <row r="647" spans="1:7" x14ac:dyDescent="0.25">
      <c r="A647" t="s">
        <v>643</v>
      </c>
      <c r="B647" t="s">
        <v>674</v>
      </c>
      <c r="C647">
        <f>81.2*12.988</f>
        <v>1054.6256000000001</v>
      </c>
      <c r="G647" t="s">
        <v>679</v>
      </c>
    </row>
    <row r="648" spans="1:7" x14ac:dyDescent="0.25">
      <c r="A648" t="s">
        <v>643</v>
      </c>
      <c r="B648" t="s">
        <v>680</v>
      </c>
      <c r="C648">
        <v>5858</v>
      </c>
    </row>
    <row r="649" spans="1:7" x14ac:dyDescent="0.25">
      <c r="A649" t="s">
        <v>643</v>
      </c>
      <c r="B649" t="s">
        <v>681</v>
      </c>
      <c r="C649">
        <v>170.24</v>
      </c>
    </row>
    <row r="650" spans="1:7" x14ac:dyDescent="0.25">
      <c r="A650" t="s">
        <v>643</v>
      </c>
      <c r="B650" t="s">
        <v>682</v>
      </c>
      <c r="C650">
        <v>510.71</v>
      </c>
    </row>
    <row r="651" spans="1:7" x14ac:dyDescent="0.25">
      <c r="A651" t="s">
        <v>643</v>
      </c>
      <c r="B651" t="s">
        <v>683</v>
      </c>
      <c r="C651">
        <v>6333.6</v>
      </c>
    </row>
    <row r="652" spans="1:7" x14ac:dyDescent="0.25">
      <c r="A652" t="s">
        <v>643</v>
      </c>
      <c r="B652" t="s">
        <v>684</v>
      </c>
      <c r="C652">
        <v>3317.6</v>
      </c>
    </row>
    <row r="653" spans="1:7" x14ac:dyDescent="0.25">
      <c r="A653" t="s">
        <v>643</v>
      </c>
      <c r="B653" t="s">
        <v>685</v>
      </c>
      <c r="C653">
        <v>4638.84</v>
      </c>
    </row>
    <row r="654" spans="1:7" x14ac:dyDescent="0.25">
      <c r="A654" t="s">
        <v>643</v>
      </c>
      <c r="B654" t="s">
        <v>253</v>
      </c>
      <c r="C654">
        <v>4408</v>
      </c>
    </row>
    <row r="655" spans="1:7" x14ac:dyDescent="0.25">
      <c r="A655" t="s">
        <v>643</v>
      </c>
      <c r="B655" t="s">
        <v>686</v>
      </c>
      <c r="C655">
        <v>9802</v>
      </c>
    </row>
    <row r="656" spans="1:7" x14ac:dyDescent="0.25">
      <c r="A656" t="s">
        <v>687</v>
      </c>
      <c r="B656" t="s">
        <v>688</v>
      </c>
      <c r="C656">
        <v>330936.63</v>
      </c>
    </row>
    <row r="657" spans="1:3" x14ac:dyDescent="0.25">
      <c r="A657" s="10" t="s">
        <v>689</v>
      </c>
      <c r="B657" t="s">
        <v>560</v>
      </c>
      <c r="C657">
        <v>1456</v>
      </c>
    </row>
    <row r="658" spans="1:3" x14ac:dyDescent="0.25">
      <c r="A658" s="10" t="s">
        <v>689</v>
      </c>
      <c r="B658" t="s">
        <v>556</v>
      </c>
      <c r="C658">
        <v>24704.48</v>
      </c>
    </row>
    <row r="659" spans="1:3" x14ac:dyDescent="0.25">
      <c r="A659" s="10" t="s">
        <v>689</v>
      </c>
      <c r="B659" t="s">
        <v>690</v>
      </c>
      <c r="C659">
        <v>3696</v>
      </c>
    </row>
    <row r="660" spans="1:3" x14ac:dyDescent="0.25">
      <c r="A660" s="10" t="s">
        <v>689</v>
      </c>
      <c r="B660" t="s">
        <v>691</v>
      </c>
      <c r="C660">
        <v>11088</v>
      </c>
    </row>
    <row r="661" spans="1:3" x14ac:dyDescent="0.25">
      <c r="A661" s="10" t="s">
        <v>689</v>
      </c>
      <c r="B661" t="s">
        <v>692</v>
      </c>
      <c r="C661">
        <v>3696</v>
      </c>
    </row>
    <row r="662" spans="1:3" x14ac:dyDescent="0.25">
      <c r="A662" s="10" t="s">
        <v>689</v>
      </c>
      <c r="B662" t="s">
        <v>693</v>
      </c>
      <c r="C662">
        <v>4256</v>
      </c>
    </row>
    <row r="663" spans="1:3" x14ac:dyDescent="0.25">
      <c r="A663" t="s">
        <v>694</v>
      </c>
      <c r="B663" t="s">
        <v>695</v>
      </c>
      <c r="C663">
        <v>9296</v>
      </c>
    </row>
    <row r="664" spans="1:3" x14ac:dyDescent="0.25">
      <c r="A664" t="s">
        <v>694</v>
      </c>
      <c r="B664" t="s">
        <v>696</v>
      </c>
      <c r="C664">
        <v>2240</v>
      </c>
    </row>
    <row r="665" spans="1:3" x14ac:dyDescent="0.25">
      <c r="A665" t="s">
        <v>694</v>
      </c>
      <c r="B665" t="s">
        <v>697</v>
      </c>
      <c r="C665">
        <v>6624</v>
      </c>
    </row>
    <row r="666" spans="1:3" x14ac:dyDescent="0.25">
      <c r="A666" t="s">
        <v>694</v>
      </c>
      <c r="B666" t="s">
        <v>698</v>
      </c>
      <c r="C666">
        <v>9296</v>
      </c>
    </row>
    <row r="667" spans="1:3" x14ac:dyDescent="0.25">
      <c r="A667" t="s">
        <v>694</v>
      </c>
      <c r="B667" t="s">
        <v>699</v>
      </c>
      <c r="C667">
        <v>7840</v>
      </c>
    </row>
    <row r="668" spans="1:3" x14ac:dyDescent="0.25">
      <c r="A668" t="s">
        <v>694</v>
      </c>
      <c r="B668" t="s">
        <v>700</v>
      </c>
      <c r="C668">
        <v>2240</v>
      </c>
    </row>
    <row r="669" spans="1:3" x14ac:dyDescent="0.25">
      <c r="A669" t="s">
        <v>694</v>
      </c>
      <c r="B669" t="s">
        <v>701</v>
      </c>
      <c r="C669">
        <v>2240</v>
      </c>
    </row>
    <row r="670" spans="1:3" x14ac:dyDescent="0.25">
      <c r="A670" t="s">
        <v>694</v>
      </c>
      <c r="B670" t="s">
        <v>702</v>
      </c>
      <c r="C670">
        <v>11200</v>
      </c>
    </row>
    <row r="671" spans="1:3" x14ac:dyDescent="0.25">
      <c r="A671" t="s">
        <v>694</v>
      </c>
      <c r="B671" t="s">
        <v>703</v>
      </c>
      <c r="C671">
        <v>1008</v>
      </c>
    </row>
    <row r="672" spans="1:3" x14ac:dyDescent="0.25">
      <c r="A672" t="s">
        <v>694</v>
      </c>
      <c r="B672" t="s">
        <v>704</v>
      </c>
      <c r="C672">
        <v>1008</v>
      </c>
    </row>
    <row r="673" spans="1:3" x14ac:dyDescent="0.25">
      <c r="A673" t="s">
        <v>694</v>
      </c>
      <c r="B673" t="s">
        <v>705</v>
      </c>
      <c r="C673">
        <v>1008</v>
      </c>
    </row>
    <row r="674" spans="1:3" x14ac:dyDescent="0.25">
      <c r="A674" t="s">
        <v>694</v>
      </c>
      <c r="B674" t="s">
        <v>706</v>
      </c>
      <c r="C674">
        <v>1008</v>
      </c>
    </row>
    <row r="675" spans="1:3" x14ac:dyDescent="0.25">
      <c r="A675" t="s">
        <v>694</v>
      </c>
      <c r="B675" t="s">
        <v>707</v>
      </c>
      <c r="C675">
        <v>1792</v>
      </c>
    </row>
    <row r="676" spans="1:3" x14ac:dyDescent="0.25">
      <c r="A676" t="s">
        <v>694</v>
      </c>
      <c r="B676" t="s">
        <v>708</v>
      </c>
      <c r="C676">
        <v>4704</v>
      </c>
    </row>
    <row r="677" spans="1:3" x14ac:dyDescent="0.25">
      <c r="A677" t="s">
        <v>694</v>
      </c>
      <c r="B677" t="s">
        <v>709</v>
      </c>
      <c r="C677">
        <v>8400</v>
      </c>
    </row>
    <row r="678" spans="1:3" x14ac:dyDescent="0.25">
      <c r="A678" t="s">
        <v>694</v>
      </c>
      <c r="B678" t="s">
        <v>710</v>
      </c>
      <c r="C678">
        <v>6160</v>
      </c>
    </row>
    <row r="679" spans="1:3" x14ac:dyDescent="0.25">
      <c r="A679" t="s">
        <v>694</v>
      </c>
      <c r="B679" t="s">
        <v>711</v>
      </c>
      <c r="C679">
        <v>5936</v>
      </c>
    </row>
    <row r="680" spans="1:3" x14ac:dyDescent="0.25">
      <c r="A680" t="s">
        <v>694</v>
      </c>
      <c r="B680" t="s">
        <v>712</v>
      </c>
      <c r="C680">
        <v>7952</v>
      </c>
    </row>
    <row r="681" spans="1:3" x14ac:dyDescent="0.25">
      <c r="A681" t="s">
        <v>694</v>
      </c>
      <c r="B681" t="s">
        <v>713</v>
      </c>
      <c r="C681">
        <v>1792</v>
      </c>
    </row>
    <row r="682" spans="1:3" x14ac:dyDescent="0.25">
      <c r="A682" t="s">
        <v>694</v>
      </c>
      <c r="B682" t="s">
        <v>714</v>
      </c>
      <c r="C682">
        <v>1008</v>
      </c>
    </row>
    <row r="683" spans="1:3" x14ac:dyDescent="0.25">
      <c r="A683" t="s">
        <v>694</v>
      </c>
      <c r="B683" t="s">
        <v>715</v>
      </c>
      <c r="C683">
        <v>1008</v>
      </c>
    </row>
    <row r="684" spans="1:3" x14ac:dyDescent="0.25">
      <c r="A684" t="s">
        <v>694</v>
      </c>
      <c r="B684" t="s">
        <v>716</v>
      </c>
      <c r="C684">
        <v>1792</v>
      </c>
    </row>
    <row r="685" spans="1:3" x14ac:dyDescent="0.25">
      <c r="A685" t="s">
        <v>694</v>
      </c>
      <c r="B685" t="s">
        <v>717</v>
      </c>
      <c r="C685">
        <v>4704</v>
      </c>
    </row>
    <row r="686" spans="1:3" x14ac:dyDescent="0.25">
      <c r="A686" t="s">
        <v>694</v>
      </c>
      <c r="B686" t="s">
        <v>718</v>
      </c>
      <c r="C686">
        <v>1054.4000000000001</v>
      </c>
    </row>
    <row r="687" spans="1:3" x14ac:dyDescent="0.25">
      <c r="A687" t="s">
        <v>694</v>
      </c>
      <c r="B687" t="s">
        <v>719</v>
      </c>
      <c r="C687">
        <v>2240</v>
      </c>
    </row>
    <row r="688" spans="1:3" x14ac:dyDescent="0.25">
      <c r="A688" t="s">
        <v>694</v>
      </c>
      <c r="B688" t="s">
        <v>720</v>
      </c>
      <c r="C688">
        <v>1568</v>
      </c>
    </row>
    <row r="689" spans="1:3" x14ac:dyDescent="0.25">
      <c r="A689" t="s">
        <v>694</v>
      </c>
      <c r="B689" t="s">
        <v>721</v>
      </c>
      <c r="C689">
        <v>4704</v>
      </c>
    </row>
    <row r="690" spans="1:3" x14ac:dyDescent="0.25">
      <c r="A690" t="s">
        <v>694</v>
      </c>
      <c r="B690" t="s">
        <v>722</v>
      </c>
      <c r="C690">
        <v>1120</v>
      </c>
    </row>
    <row r="691" spans="1:3" x14ac:dyDescent="0.25">
      <c r="A691" t="s">
        <v>694</v>
      </c>
      <c r="B691" t="s">
        <v>723</v>
      </c>
      <c r="C691">
        <v>1008</v>
      </c>
    </row>
    <row r="692" spans="1:3" x14ac:dyDescent="0.25">
      <c r="A692" t="s">
        <v>694</v>
      </c>
      <c r="B692" t="s">
        <v>724</v>
      </c>
      <c r="C692">
        <v>1792</v>
      </c>
    </row>
    <row r="693" spans="1:3" x14ac:dyDescent="0.25">
      <c r="A693" t="s">
        <v>694</v>
      </c>
      <c r="B693" t="s">
        <v>725</v>
      </c>
      <c r="C693">
        <v>1008</v>
      </c>
    </row>
    <row r="694" spans="1:3" x14ac:dyDescent="0.25">
      <c r="A694" t="s">
        <v>694</v>
      </c>
      <c r="B694" t="s">
        <v>726</v>
      </c>
      <c r="C694">
        <v>2240</v>
      </c>
    </row>
    <row r="695" spans="1:3" x14ac:dyDescent="0.25">
      <c r="A695" t="s">
        <v>694</v>
      </c>
      <c r="B695" t="s">
        <v>727</v>
      </c>
      <c r="C695">
        <v>1008</v>
      </c>
    </row>
    <row r="696" spans="1:3" x14ac:dyDescent="0.25">
      <c r="A696" t="s">
        <v>694</v>
      </c>
      <c r="B696" t="s">
        <v>728</v>
      </c>
      <c r="C696">
        <v>1008</v>
      </c>
    </row>
    <row r="697" spans="1:3" x14ac:dyDescent="0.25">
      <c r="A697" t="s">
        <v>694</v>
      </c>
      <c r="B697" t="s">
        <v>729</v>
      </c>
      <c r="C697">
        <v>1232</v>
      </c>
    </row>
    <row r="698" spans="1:3" x14ac:dyDescent="0.25">
      <c r="A698" t="s">
        <v>694</v>
      </c>
      <c r="B698" t="s">
        <v>730</v>
      </c>
      <c r="C698">
        <v>1008</v>
      </c>
    </row>
    <row r="699" spans="1:3" x14ac:dyDescent="0.25">
      <c r="A699" t="s">
        <v>694</v>
      </c>
      <c r="B699" t="s">
        <v>731</v>
      </c>
      <c r="C699">
        <v>1008</v>
      </c>
    </row>
    <row r="700" spans="1:3" x14ac:dyDescent="0.25">
      <c r="A700" t="s">
        <v>694</v>
      </c>
      <c r="B700" t="s">
        <v>732</v>
      </c>
      <c r="C700">
        <v>1008</v>
      </c>
    </row>
    <row r="701" spans="1:3" x14ac:dyDescent="0.25">
      <c r="A701" t="s">
        <v>694</v>
      </c>
      <c r="B701" t="s">
        <v>733</v>
      </c>
      <c r="C701">
        <v>1008</v>
      </c>
    </row>
    <row r="702" spans="1:3" x14ac:dyDescent="0.25">
      <c r="A702" t="s">
        <v>694</v>
      </c>
      <c r="B702" t="s">
        <v>734</v>
      </c>
      <c r="C702">
        <v>11200</v>
      </c>
    </row>
    <row r="703" spans="1:3" x14ac:dyDescent="0.25">
      <c r="A703" t="s">
        <v>694</v>
      </c>
      <c r="B703" t="s">
        <v>735</v>
      </c>
      <c r="C703">
        <v>2688</v>
      </c>
    </row>
    <row r="704" spans="1:3" x14ac:dyDescent="0.25">
      <c r="A704" t="s">
        <v>694</v>
      </c>
      <c r="B704" t="s">
        <v>736</v>
      </c>
      <c r="C704">
        <v>1792</v>
      </c>
    </row>
    <row r="705" spans="1:3" x14ac:dyDescent="0.25">
      <c r="A705" t="s">
        <v>694</v>
      </c>
      <c r="B705" t="s">
        <v>737</v>
      </c>
      <c r="C705">
        <v>1792</v>
      </c>
    </row>
    <row r="706" spans="1:3" x14ac:dyDescent="0.25">
      <c r="A706" t="s">
        <v>694</v>
      </c>
      <c r="B706" t="s">
        <v>738</v>
      </c>
      <c r="C706">
        <v>1232</v>
      </c>
    </row>
    <row r="707" spans="1:3" x14ac:dyDescent="0.25">
      <c r="A707" t="s">
        <v>694</v>
      </c>
      <c r="B707" t="s">
        <v>739</v>
      </c>
      <c r="C707">
        <v>7280</v>
      </c>
    </row>
    <row r="708" spans="1:3" x14ac:dyDescent="0.25">
      <c r="A708" t="s">
        <v>694</v>
      </c>
      <c r="B708" t="s">
        <v>740</v>
      </c>
      <c r="C708">
        <v>13440</v>
      </c>
    </row>
    <row r="709" spans="1:3" x14ac:dyDescent="0.25">
      <c r="A709" t="s">
        <v>694</v>
      </c>
      <c r="B709" t="s">
        <v>741</v>
      </c>
      <c r="C709">
        <v>9296</v>
      </c>
    </row>
    <row r="710" spans="1:3" x14ac:dyDescent="0.25">
      <c r="A710" t="s">
        <v>694</v>
      </c>
      <c r="B710" t="s">
        <v>742</v>
      </c>
      <c r="C710">
        <v>8400</v>
      </c>
    </row>
    <row r="711" spans="1:3" x14ac:dyDescent="0.25">
      <c r="A711" t="s">
        <v>694</v>
      </c>
      <c r="B711" t="s">
        <v>743</v>
      </c>
      <c r="C711">
        <v>9520</v>
      </c>
    </row>
    <row r="712" spans="1:3" x14ac:dyDescent="0.25">
      <c r="A712" t="s">
        <v>694</v>
      </c>
      <c r="B712" t="s">
        <v>744</v>
      </c>
      <c r="C712">
        <v>2240</v>
      </c>
    </row>
    <row r="713" spans="1:3" x14ac:dyDescent="0.25">
      <c r="A713" t="s">
        <v>694</v>
      </c>
      <c r="B713" t="s">
        <v>745</v>
      </c>
      <c r="C713">
        <v>2240</v>
      </c>
    </row>
    <row r="714" spans="1:3" x14ac:dyDescent="0.25">
      <c r="A714" t="s">
        <v>694</v>
      </c>
      <c r="B714" t="s">
        <v>746</v>
      </c>
      <c r="C714">
        <v>2240</v>
      </c>
    </row>
    <row r="715" spans="1:3" x14ac:dyDescent="0.25">
      <c r="A715" t="s">
        <v>694</v>
      </c>
      <c r="B715" t="s">
        <v>747</v>
      </c>
      <c r="C715">
        <v>2240</v>
      </c>
    </row>
    <row r="716" spans="1:3" x14ac:dyDescent="0.25">
      <c r="A716" t="s">
        <v>694</v>
      </c>
      <c r="B716" t="s">
        <v>748</v>
      </c>
      <c r="C716">
        <v>1054.4000000000001</v>
      </c>
    </row>
    <row r="717" spans="1:3" x14ac:dyDescent="0.25">
      <c r="A717" t="s">
        <v>694</v>
      </c>
      <c r="B717" t="s">
        <v>749</v>
      </c>
      <c r="C717">
        <v>15680</v>
      </c>
    </row>
    <row r="718" spans="1:3" x14ac:dyDescent="0.25">
      <c r="A718" t="s">
        <v>694</v>
      </c>
      <c r="B718" t="s">
        <v>750</v>
      </c>
      <c r="C718">
        <v>11664</v>
      </c>
    </row>
    <row r="719" spans="1:3" x14ac:dyDescent="0.25">
      <c r="A719" t="s">
        <v>694</v>
      </c>
      <c r="B719" t="s">
        <v>751</v>
      </c>
      <c r="C719">
        <v>11088</v>
      </c>
    </row>
    <row r="720" spans="1:3" x14ac:dyDescent="0.25">
      <c r="A720" t="s">
        <v>694</v>
      </c>
      <c r="B720" t="s">
        <v>752</v>
      </c>
      <c r="C720">
        <v>9240</v>
      </c>
    </row>
    <row r="721" spans="1:3" x14ac:dyDescent="0.25">
      <c r="A721" t="s">
        <v>694</v>
      </c>
      <c r="B721" t="s">
        <v>753</v>
      </c>
      <c r="C721">
        <v>7504</v>
      </c>
    </row>
    <row r="722" spans="1:3" x14ac:dyDescent="0.25">
      <c r="A722" t="s">
        <v>694</v>
      </c>
      <c r="B722" t="s">
        <v>754</v>
      </c>
      <c r="C722">
        <v>6160</v>
      </c>
    </row>
    <row r="723" spans="1:3" x14ac:dyDescent="0.25">
      <c r="A723" t="s">
        <v>694</v>
      </c>
      <c r="B723" t="s">
        <v>755</v>
      </c>
      <c r="C723">
        <v>1998</v>
      </c>
    </row>
    <row r="724" spans="1:3" x14ac:dyDescent="0.25">
      <c r="A724" t="s">
        <v>694</v>
      </c>
      <c r="B724" t="s">
        <v>756</v>
      </c>
      <c r="C724">
        <v>1512</v>
      </c>
    </row>
    <row r="725" spans="1:3" x14ac:dyDescent="0.25">
      <c r="A725" t="s">
        <v>694</v>
      </c>
      <c r="B725" t="s">
        <v>757</v>
      </c>
      <c r="C725">
        <v>8176</v>
      </c>
    </row>
    <row r="726" spans="1:3" x14ac:dyDescent="0.25">
      <c r="A726" t="s">
        <v>694</v>
      </c>
      <c r="B726" t="s">
        <v>658</v>
      </c>
      <c r="C726">
        <v>11200</v>
      </c>
    </row>
    <row r="727" spans="1:3" x14ac:dyDescent="0.25">
      <c r="A727" t="s">
        <v>694</v>
      </c>
      <c r="B727" t="s">
        <v>758</v>
      </c>
      <c r="C727">
        <v>8512</v>
      </c>
    </row>
    <row r="728" spans="1:3" x14ac:dyDescent="0.25">
      <c r="A728" t="s">
        <v>694</v>
      </c>
      <c r="B728" t="s">
        <v>759</v>
      </c>
      <c r="C728">
        <v>8176</v>
      </c>
    </row>
    <row r="729" spans="1:3" x14ac:dyDescent="0.25">
      <c r="A729" t="s">
        <v>694</v>
      </c>
      <c r="B729" t="s">
        <v>760</v>
      </c>
      <c r="C729">
        <v>2240</v>
      </c>
    </row>
    <row r="730" spans="1:3" x14ac:dyDescent="0.25">
      <c r="A730" t="s">
        <v>694</v>
      </c>
      <c r="B730" t="s">
        <v>761</v>
      </c>
      <c r="C730">
        <v>1008</v>
      </c>
    </row>
    <row r="731" spans="1:3" x14ac:dyDescent="0.25">
      <c r="A731" t="s">
        <v>694</v>
      </c>
      <c r="B731" t="s">
        <v>762</v>
      </c>
      <c r="C731">
        <v>1008</v>
      </c>
    </row>
    <row r="732" spans="1:3" x14ac:dyDescent="0.25">
      <c r="A732" t="s">
        <v>694</v>
      </c>
      <c r="B732" t="s">
        <v>763</v>
      </c>
      <c r="C732">
        <v>1008</v>
      </c>
    </row>
    <row r="733" spans="1:3" x14ac:dyDescent="0.25">
      <c r="A733" t="s">
        <v>694</v>
      </c>
      <c r="B733" t="s">
        <v>764</v>
      </c>
      <c r="C733">
        <v>1008</v>
      </c>
    </row>
    <row r="734" spans="1:3" x14ac:dyDescent="0.25">
      <c r="A734" t="s">
        <v>694</v>
      </c>
      <c r="B734" t="s">
        <v>765</v>
      </c>
      <c r="C734">
        <v>2240</v>
      </c>
    </row>
    <row r="735" spans="1:3" x14ac:dyDescent="0.25">
      <c r="A735" t="s">
        <v>694</v>
      </c>
      <c r="B735" t="s">
        <v>766</v>
      </c>
      <c r="C735">
        <v>1792</v>
      </c>
    </row>
    <row r="736" spans="1:3" x14ac:dyDescent="0.25">
      <c r="A736" t="s">
        <v>694</v>
      </c>
      <c r="B736" t="s">
        <v>767</v>
      </c>
      <c r="C736">
        <v>1232</v>
      </c>
    </row>
    <row r="737" spans="1:3" x14ac:dyDescent="0.25">
      <c r="A737" t="s">
        <v>694</v>
      </c>
      <c r="B737" t="s">
        <v>768</v>
      </c>
      <c r="C737">
        <v>1792</v>
      </c>
    </row>
    <row r="738" spans="1:3" x14ac:dyDescent="0.25">
      <c r="A738" t="s">
        <v>694</v>
      </c>
      <c r="B738" t="s">
        <v>769</v>
      </c>
      <c r="C738">
        <v>1792</v>
      </c>
    </row>
    <row r="739" spans="1:3" x14ac:dyDescent="0.25">
      <c r="A739" t="s">
        <v>694</v>
      </c>
      <c r="B739" t="s">
        <v>770</v>
      </c>
      <c r="C739">
        <v>11200</v>
      </c>
    </row>
    <row r="740" spans="1:3" x14ac:dyDescent="0.25">
      <c r="A740" t="s">
        <v>694</v>
      </c>
      <c r="B740" t="s">
        <v>771</v>
      </c>
      <c r="C740">
        <v>1008</v>
      </c>
    </row>
    <row r="741" spans="1:3" x14ac:dyDescent="0.25">
      <c r="A741" t="s">
        <v>694</v>
      </c>
      <c r="B741" t="s">
        <v>772</v>
      </c>
      <c r="C741">
        <v>8848</v>
      </c>
    </row>
    <row r="742" spans="1:3" x14ac:dyDescent="0.25">
      <c r="A742" t="s">
        <v>694</v>
      </c>
      <c r="B742" t="s">
        <v>773</v>
      </c>
      <c r="C742">
        <v>11760</v>
      </c>
    </row>
    <row r="743" spans="1:3" x14ac:dyDescent="0.25">
      <c r="A743" t="s">
        <v>694</v>
      </c>
      <c r="B743" t="s">
        <v>774</v>
      </c>
      <c r="C743">
        <v>2240</v>
      </c>
    </row>
    <row r="744" spans="1:3" x14ac:dyDescent="0.25">
      <c r="A744" t="s">
        <v>694</v>
      </c>
      <c r="B744" t="s">
        <v>775</v>
      </c>
      <c r="C744">
        <v>6832</v>
      </c>
    </row>
    <row r="745" spans="1:3" x14ac:dyDescent="0.25">
      <c r="A745" t="s">
        <v>694</v>
      </c>
      <c r="B745" t="s">
        <v>776</v>
      </c>
      <c r="C745">
        <v>10640</v>
      </c>
    </row>
    <row r="746" spans="1:3" x14ac:dyDescent="0.25">
      <c r="A746" t="s">
        <v>694</v>
      </c>
      <c r="B746" t="s">
        <v>777</v>
      </c>
      <c r="C746">
        <v>8400</v>
      </c>
    </row>
    <row r="747" spans="1:3" x14ac:dyDescent="0.25">
      <c r="A747" t="s">
        <v>694</v>
      </c>
      <c r="B747" t="s">
        <v>778</v>
      </c>
      <c r="C747">
        <v>14348</v>
      </c>
    </row>
    <row r="748" spans="1:3" x14ac:dyDescent="0.25">
      <c r="A748" t="s">
        <v>694</v>
      </c>
      <c r="B748" t="s">
        <v>779</v>
      </c>
      <c r="C748">
        <v>2240</v>
      </c>
    </row>
    <row r="749" spans="1:3" x14ac:dyDescent="0.25">
      <c r="A749" t="s">
        <v>694</v>
      </c>
      <c r="B749" t="s">
        <v>780</v>
      </c>
      <c r="C749">
        <v>2240</v>
      </c>
    </row>
    <row r="750" spans="1:3" x14ac:dyDescent="0.25">
      <c r="A750" t="s">
        <v>694</v>
      </c>
      <c r="B750" t="s">
        <v>781</v>
      </c>
      <c r="C750">
        <v>2240</v>
      </c>
    </row>
    <row r="751" spans="1:3" x14ac:dyDescent="0.25">
      <c r="A751" t="s">
        <v>694</v>
      </c>
      <c r="B751" t="s">
        <v>782</v>
      </c>
      <c r="C751">
        <v>1008</v>
      </c>
    </row>
    <row r="752" spans="1:3" x14ac:dyDescent="0.25">
      <c r="A752" t="s">
        <v>694</v>
      </c>
      <c r="B752" t="s">
        <v>783</v>
      </c>
      <c r="C752">
        <v>7392</v>
      </c>
    </row>
    <row r="753" spans="1:3" x14ac:dyDescent="0.25">
      <c r="A753" t="s">
        <v>694</v>
      </c>
      <c r="B753" t="s">
        <v>784</v>
      </c>
      <c r="C753">
        <v>7504</v>
      </c>
    </row>
    <row r="754" spans="1:3" x14ac:dyDescent="0.25">
      <c r="A754" t="s">
        <v>694</v>
      </c>
      <c r="B754" t="s">
        <v>785</v>
      </c>
      <c r="C754">
        <v>8176</v>
      </c>
    </row>
    <row r="755" spans="1:3" x14ac:dyDescent="0.25">
      <c r="A755" t="s">
        <v>694</v>
      </c>
      <c r="B755" t="s">
        <v>786</v>
      </c>
      <c r="C755">
        <v>8400</v>
      </c>
    </row>
    <row r="756" spans="1:3" x14ac:dyDescent="0.25">
      <c r="A756" t="s">
        <v>694</v>
      </c>
      <c r="B756" t="s">
        <v>787</v>
      </c>
      <c r="C756">
        <v>6832</v>
      </c>
    </row>
    <row r="757" spans="1:3" x14ac:dyDescent="0.25">
      <c r="A757" t="s">
        <v>788</v>
      </c>
      <c r="B757" t="s">
        <v>789</v>
      </c>
      <c r="C757">
        <v>24722.21</v>
      </c>
    </row>
    <row r="758" spans="1:3" x14ac:dyDescent="0.25">
      <c r="A758" t="s">
        <v>788</v>
      </c>
      <c r="B758" t="s">
        <v>790</v>
      </c>
      <c r="C758">
        <v>20236.91</v>
      </c>
    </row>
    <row r="759" spans="1:3" x14ac:dyDescent="0.25">
      <c r="A759" t="s">
        <v>788</v>
      </c>
      <c r="B759" t="s">
        <v>791</v>
      </c>
      <c r="C759">
        <v>16395.02</v>
      </c>
    </row>
    <row r="760" spans="1:3" x14ac:dyDescent="0.25">
      <c r="A760" t="s">
        <v>788</v>
      </c>
      <c r="B760" t="s">
        <v>792</v>
      </c>
      <c r="C760">
        <v>10423.790000000001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2012-12-27T20:25:49Z</cp:lastPrinted>
  <dcterms:created xsi:type="dcterms:W3CDTF">2012-12-27T16:33:38Z</dcterms:created>
  <dcterms:modified xsi:type="dcterms:W3CDTF">2013-01-26T00:00:44Z</dcterms:modified>
</cp:coreProperties>
</file>