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hwrc-my.sharepoint.com/personal/chris_hospitalitytrainingcentre_com/Documents/Chris personal/"/>
    </mc:Choice>
  </mc:AlternateContent>
  <xr:revisionPtr revIDLastSave="0" documentId="8_{39B018C8-0278-43D5-8317-188BDE2EAB3F}" xr6:coauthVersionLast="36" xr6:coauthVersionMax="36" xr10:uidLastSave="{00000000-0000-0000-0000-000000000000}"/>
  <bookViews>
    <workbookView xWindow="0" yWindow="0" windowWidth="19200" windowHeight="6810" tabRatio="842" firstSheet="1" activeTab="1" xr2:uid="{00000000-000D-0000-FFFF-FFFF00000000}"/>
  </bookViews>
  <sheets>
    <sheet name="Kickstarter sheet Original (2)" sheetId="28" state="hidden" r:id="rId1"/>
    <sheet name="Kickstarter" sheetId="22" r:id="rId2"/>
    <sheet name="Outcomes Based on Goals" sheetId="41" r:id="rId3"/>
    <sheet name="Theater Outcomes by Launch Date" sheetId="40" r:id="rId4"/>
  </sheets>
  <definedNames>
    <definedName name="_xlnm._FilterDatabase" localSheetId="1" hidden="1">Kickstarter!$A$1:$T$1</definedName>
    <definedName name="_xlnm._FilterDatabase" localSheetId="0" hidden="1">'Kickstarter sheet Original (2)'!$A$1:$T$1</definedName>
  </definedName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41" l="1"/>
  <c r="H3" i="41"/>
  <c r="I3" i="41"/>
  <c r="G4" i="41"/>
  <c r="H4" i="41"/>
  <c r="I4" i="41"/>
  <c r="G5" i="41"/>
  <c r="H5" i="41"/>
  <c r="I5" i="41"/>
  <c r="G6" i="41"/>
  <c r="H6" i="41"/>
  <c r="I6" i="41"/>
  <c r="G7" i="41"/>
  <c r="H7" i="41"/>
  <c r="I7" i="41"/>
  <c r="G8" i="41"/>
  <c r="H8" i="41"/>
  <c r="I8" i="41"/>
  <c r="G9" i="41"/>
  <c r="H9" i="41"/>
  <c r="I9" i="41"/>
  <c r="G10" i="41"/>
  <c r="H10" i="41"/>
  <c r="I10" i="41"/>
  <c r="G11" i="41"/>
  <c r="H11" i="41"/>
  <c r="I11" i="41"/>
  <c r="G12" i="41"/>
  <c r="H12" i="41"/>
  <c r="I12" i="41"/>
  <c r="G13" i="41"/>
  <c r="H13" i="41"/>
  <c r="I13" i="41"/>
  <c r="H2" i="41"/>
  <c r="I2" i="41"/>
  <c r="G2" i="41"/>
  <c r="F3" i="41"/>
  <c r="F4" i="41"/>
  <c r="F5" i="41"/>
  <c r="F6" i="41"/>
  <c r="F7" i="41"/>
  <c r="F8" i="41"/>
  <c r="F9" i="41"/>
  <c r="F10" i="41"/>
  <c r="F11" i="41"/>
  <c r="F12" i="41"/>
  <c r="F13" i="41"/>
  <c r="F2" i="41"/>
  <c r="E13" i="41"/>
  <c r="E12" i="41"/>
  <c r="E11" i="41"/>
  <c r="E10" i="41"/>
  <c r="E9" i="41"/>
  <c r="E8" i="41"/>
  <c r="E7" i="41"/>
  <c r="E6" i="41"/>
  <c r="E5" i="41"/>
  <c r="E4" i="41"/>
  <c r="E3" i="41"/>
  <c r="E2" i="41"/>
  <c r="D13" i="41"/>
  <c r="D12" i="41"/>
  <c r="D11" i="41"/>
  <c r="D10" i="41"/>
  <c r="D9" i="41"/>
  <c r="D8" i="41"/>
  <c r="D7" i="41"/>
  <c r="D6" i="41"/>
  <c r="D5" i="41"/>
  <c r="D4" i="41"/>
  <c r="D3" i="41"/>
  <c r="D2" i="41"/>
  <c r="C13" i="41"/>
  <c r="C12" i="41"/>
  <c r="C11" i="41"/>
  <c r="C10" i="41"/>
  <c r="C9" i="41"/>
  <c r="C8" i="41"/>
  <c r="C7" i="41"/>
  <c r="C6" i="41"/>
  <c r="C5" i="41"/>
  <c r="C4" i="41"/>
  <c r="C3" i="41"/>
  <c r="C2" i="41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Q601" i="22"/>
  <c r="Q602" i="22"/>
  <c r="Q603" i="22"/>
  <c r="Q604" i="22"/>
  <c r="Q605" i="22"/>
  <c r="Q606" i="22"/>
  <c r="Q607" i="22"/>
  <c r="Q608" i="22"/>
  <c r="Q609" i="22"/>
  <c r="Q610" i="22"/>
  <c r="Q611" i="22"/>
  <c r="Q612" i="22"/>
  <c r="Q613" i="22"/>
  <c r="Q614" i="22"/>
  <c r="Q615" i="22"/>
  <c r="Q616" i="22"/>
  <c r="Q617" i="22"/>
  <c r="Q618" i="22"/>
  <c r="Q619" i="22"/>
  <c r="Q620" i="22"/>
  <c r="Q621" i="22"/>
  <c r="Q622" i="22"/>
  <c r="Q623" i="22"/>
  <c r="Q624" i="22"/>
  <c r="Q625" i="22"/>
  <c r="Q626" i="22"/>
  <c r="Q627" i="22"/>
  <c r="Q628" i="22"/>
  <c r="Q629" i="22"/>
  <c r="Q630" i="22"/>
  <c r="Q631" i="22"/>
  <c r="Q632" i="22"/>
  <c r="Q633" i="22"/>
  <c r="Q634" i="22"/>
  <c r="Q635" i="22"/>
  <c r="Q636" i="22"/>
  <c r="Q637" i="22"/>
  <c r="Q638" i="22"/>
  <c r="Q639" i="22"/>
  <c r="Q640" i="22"/>
  <c r="Q641" i="22"/>
  <c r="Q642" i="22"/>
  <c r="Q643" i="22"/>
  <c r="Q644" i="22"/>
  <c r="Q645" i="22"/>
  <c r="Q646" i="22"/>
  <c r="Q647" i="22"/>
  <c r="Q648" i="22"/>
  <c r="Q649" i="22"/>
  <c r="Q650" i="22"/>
  <c r="Q651" i="22"/>
  <c r="Q652" i="22"/>
  <c r="Q653" i="22"/>
  <c r="Q654" i="22"/>
  <c r="Q655" i="22"/>
  <c r="Q656" i="22"/>
  <c r="Q657" i="22"/>
  <c r="Q658" i="22"/>
  <c r="Q659" i="22"/>
  <c r="Q660" i="22"/>
  <c r="Q661" i="22"/>
  <c r="Q662" i="22"/>
  <c r="Q663" i="22"/>
  <c r="Q664" i="22"/>
  <c r="Q665" i="22"/>
  <c r="Q666" i="22"/>
  <c r="Q667" i="22"/>
  <c r="Q668" i="22"/>
  <c r="Q669" i="22"/>
  <c r="Q670" i="22"/>
  <c r="Q671" i="22"/>
  <c r="Q672" i="22"/>
  <c r="Q673" i="22"/>
  <c r="Q674" i="22"/>
  <c r="Q675" i="22"/>
  <c r="Q676" i="22"/>
  <c r="Q677" i="22"/>
  <c r="Q678" i="22"/>
  <c r="Q679" i="22"/>
  <c r="Q680" i="22"/>
  <c r="Q681" i="22"/>
  <c r="Q682" i="22"/>
  <c r="Q683" i="22"/>
  <c r="Q684" i="22"/>
  <c r="Q685" i="22"/>
  <c r="Q686" i="22"/>
  <c r="Q687" i="22"/>
  <c r="Q688" i="22"/>
  <c r="Q689" i="22"/>
  <c r="Q690" i="22"/>
  <c r="Q691" i="22"/>
  <c r="Q692" i="22"/>
  <c r="Q693" i="22"/>
  <c r="Q694" i="22"/>
  <c r="Q695" i="22"/>
  <c r="Q696" i="22"/>
  <c r="Q697" i="22"/>
  <c r="Q698" i="22"/>
  <c r="Q699" i="22"/>
  <c r="Q700" i="22"/>
  <c r="Q701" i="22"/>
  <c r="Q702" i="22"/>
  <c r="Q703" i="22"/>
  <c r="Q704" i="22"/>
  <c r="Q705" i="22"/>
  <c r="Q706" i="22"/>
  <c r="Q707" i="22"/>
  <c r="Q708" i="22"/>
  <c r="Q709" i="22"/>
  <c r="Q710" i="22"/>
  <c r="Q711" i="22"/>
  <c r="Q712" i="22"/>
  <c r="Q713" i="22"/>
  <c r="Q714" i="22"/>
  <c r="Q715" i="22"/>
  <c r="Q716" i="22"/>
  <c r="Q717" i="22"/>
  <c r="Q718" i="22"/>
  <c r="Q719" i="22"/>
  <c r="Q720" i="22"/>
  <c r="Q721" i="22"/>
  <c r="Q722" i="22"/>
  <c r="Q723" i="22"/>
  <c r="Q724" i="22"/>
  <c r="Q725" i="22"/>
  <c r="Q726" i="22"/>
  <c r="Q727" i="22"/>
  <c r="Q728" i="22"/>
  <c r="Q729" i="22"/>
  <c r="Q730" i="22"/>
  <c r="Q731" i="22"/>
  <c r="Q732" i="22"/>
  <c r="Q733" i="22"/>
  <c r="Q734" i="22"/>
  <c r="Q735" i="22"/>
  <c r="Q736" i="22"/>
  <c r="Q737" i="22"/>
  <c r="Q738" i="22"/>
  <c r="Q739" i="22"/>
  <c r="Q740" i="22"/>
  <c r="Q741" i="22"/>
  <c r="Q742" i="22"/>
  <c r="Q743" i="22"/>
  <c r="Q744" i="22"/>
  <c r="Q745" i="22"/>
  <c r="Q746" i="22"/>
  <c r="Q747" i="22"/>
  <c r="Q748" i="22"/>
  <c r="Q749" i="22"/>
  <c r="Q750" i="22"/>
  <c r="Q751" i="22"/>
  <c r="Q752" i="22"/>
  <c r="Q753" i="22"/>
  <c r="Q754" i="22"/>
  <c r="Q755" i="22"/>
  <c r="Q756" i="22"/>
  <c r="Q757" i="22"/>
  <c r="Q758" i="22"/>
  <c r="Q759" i="22"/>
  <c r="Q760" i="22"/>
  <c r="Q761" i="22"/>
  <c r="Q762" i="22"/>
  <c r="Q763" i="22"/>
  <c r="Q764" i="22"/>
  <c r="Q765" i="22"/>
  <c r="Q766" i="22"/>
  <c r="Q767" i="22"/>
  <c r="Q768" i="22"/>
  <c r="Q769" i="22"/>
  <c r="Q770" i="22"/>
  <c r="Q771" i="22"/>
  <c r="Q772" i="22"/>
  <c r="Q773" i="22"/>
  <c r="Q774" i="22"/>
  <c r="Q775" i="22"/>
  <c r="Q776" i="22"/>
  <c r="Q777" i="22"/>
  <c r="Q778" i="22"/>
  <c r="Q779" i="22"/>
  <c r="Q780" i="22"/>
  <c r="Q781" i="22"/>
  <c r="Q782" i="22"/>
  <c r="Q783" i="22"/>
  <c r="Q784" i="22"/>
  <c r="Q785" i="22"/>
  <c r="Q786" i="22"/>
  <c r="Q787" i="22"/>
  <c r="Q788" i="22"/>
  <c r="Q789" i="22"/>
  <c r="Q790" i="22"/>
  <c r="Q791" i="22"/>
  <c r="Q792" i="22"/>
  <c r="Q793" i="22"/>
  <c r="Q794" i="22"/>
  <c r="Q795" i="22"/>
  <c r="Q796" i="22"/>
  <c r="Q797" i="22"/>
  <c r="Q798" i="22"/>
  <c r="Q799" i="22"/>
  <c r="Q800" i="22"/>
  <c r="Q801" i="22"/>
  <c r="Q802" i="22"/>
  <c r="Q803" i="22"/>
  <c r="Q804" i="22"/>
  <c r="Q805" i="22"/>
  <c r="Q806" i="22"/>
  <c r="Q807" i="22"/>
  <c r="Q808" i="22"/>
  <c r="Q809" i="22"/>
  <c r="Q810" i="22"/>
  <c r="Q811" i="22"/>
  <c r="Q812" i="22"/>
  <c r="Q813" i="22"/>
  <c r="Q814" i="22"/>
  <c r="Q815" i="22"/>
  <c r="Q816" i="22"/>
  <c r="Q817" i="22"/>
  <c r="Q818" i="22"/>
  <c r="Q819" i="22"/>
  <c r="Q820" i="22"/>
  <c r="Q821" i="22"/>
  <c r="Q822" i="22"/>
  <c r="Q823" i="22"/>
  <c r="Q824" i="22"/>
  <c r="Q825" i="22"/>
  <c r="Q826" i="22"/>
  <c r="Q827" i="22"/>
  <c r="Q828" i="22"/>
  <c r="Q829" i="22"/>
  <c r="Q830" i="22"/>
  <c r="Q831" i="22"/>
  <c r="Q832" i="22"/>
  <c r="Q833" i="22"/>
  <c r="Q834" i="22"/>
  <c r="Q835" i="22"/>
  <c r="Q836" i="22"/>
  <c r="Q837" i="22"/>
  <c r="Q838" i="22"/>
  <c r="Q839" i="22"/>
  <c r="Q840" i="22"/>
  <c r="Q841" i="22"/>
  <c r="Q842" i="22"/>
  <c r="Q843" i="22"/>
  <c r="Q844" i="22"/>
  <c r="Q845" i="22"/>
  <c r="Q846" i="22"/>
  <c r="Q847" i="22"/>
  <c r="Q848" i="22"/>
  <c r="Q849" i="22"/>
  <c r="Q850" i="22"/>
  <c r="Q851" i="22"/>
  <c r="Q852" i="22"/>
  <c r="Q853" i="22"/>
  <c r="Q854" i="22"/>
  <c r="Q855" i="22"/>
  <c r="Q856" i="22"/>
  <c r="Q857" i="22"/>
  <c r="Q858" i="22"/>
  <c r="Q859" i="22"/>
  <c r="Q860" i="22"/>
  <c r="Q861" i="22"/>
  <c r="Q862" i="22"/>
  <c r="Q863" i="22"/>
  <c r="Q864" i="22"/>
  <c r="Q865" i="22"/>
  <c r="Q866" i="22"/>
  <c r="Q867" i="22"/>
  <c r="Q868" i="22"/>
  <c r="Q869" i="22"/>
  <c r="Q870" i="22"/>
  <c r="Q871" i="22"/>
  <c r="Q872" i="22"/>
  <c r="Q873" i="22"/>
  <c r="Q874" i="22"/>
  <c r="Q875" i="22"/>
  <c r="Q876" i="22"/>
  <c r="Q877" i="22"/>
  <c r="Q878" i="22"/>
  <c r="Q879" i="22"/>
  <c r="Q880" i="22"/>
  <c r="Q881" i="22"/>
  <c r="Q882" i="22"/>
  <c r="Q883" i="22"/>
  <c r="Q884" i="22"/>
  <c r="Q885" i="22"/>
  <c r="Q886" i="22"/>
  <c r="Q887" i="22"/>
  <c r="Q888" i="22"/>
  <c r="Q889" i="22"/>
  <c r="Q890" i="22"/>
  <c r="Q891" i="22"/>
  <c r="Q892" i="22"/>
  <c r="Q893" i="22"/>
  <c r="Q894" i="22"/>
  <c r="Q895" i="22"/>
  <c r="Q896" i="22"/>
  <c r="Q897" i="22"/>
  <c r="Q898" i="22"/>
  <c r="Q899" i="22"/>
  <c r="Q900" i="22"/>
  <c r="Q901" i="22"/>
  <c r="Q902" i="22"/>
  <c r="Q903" i="22"/>
  <c r="Q904" i="22"/>
  <c r="Q905" i="22"/>
  <c r="Q906" i="22"/>
  <c r="Q907" i="22"/>
  <c r="Q908" i="22"/>
  <c r="Q909" i="22"/>
  <c r="Q910" i="22"/>
  <c r="Q911" i="22"/>
  <c r="Q912" i="22"/>
  <c r="Q913" i="22"/>
  <c r="Q914" i="22"/>
  <c r="Q915" i="22"/>
  <c r="Q916" i="22"/>
  <c r="Q917" i="22"/>
  <c r="Q918" i="22"/>
  <c r="Q919" i="22"/>
  <c r="Q920" i="22"/>
  <c r="Q921" i="22"/>
  <c r="Q922" i="22"/>
  <c r="Q923" i="22"/>
  <c r="Q924" i="22"/>
  <c r="Q925" i="22"/>
  <c r="Q926" i="22"/>
  <c r="Q927" i="22"/>
  <c r="Q928" i="22"/>
  <c r="Q929" i="22"/>
  <c r="Q930" i="22"/>
  <c r="Q931" i="22"/>
  <c r="Q932" i="22"/>
  <c r="Q933" i="22"/>
  <c r="Q934" i="22"/>
  <c r="Q935" i="22"/>
  <c r="Q936" i="22"/>
  <c r="Q937" i="22"/>
  <c r="Q938" i="22"/>
  <c r="Q939" i="22"/>
  <c r="Q940" i="22"/>
  <c r="Q941" i="22"/>
  <c r="Q942" i="22"/>
  <c r="Q943" i="22"/>
  <c r="Q944" i="22"/>
  <c r="Q945" i="22"/>
  <c r="Q946" i="22"/>
  <c r="Q947" i="22"/>
  <c r="Q948" i="22"/>
  <c r="Q949" i="22"/>
  <c r="Q950" i="22"/>
  <c r="Q951" i="22"/>
  <c r="Q952" i="22"/>
  <c r="Q953" i="22"/>
  <c r="Q954" i="22"/>
  <c r="Q955" i="22"/>
  <c r="Q956" i="22"/>
  <c r="Q957" i="22"/>
  <c r="Q958" i="22"/>
  <c r="Q959" i="22"/>
  <c r="Q960" i="22"/>
  <c r="Q961" i="22"/>
  <c r="Q962" i="22"/>
  <c r="Q963" i="22"/>
  <c r="Q964" i="22"/>
  <c r="Q965" i="22"/>
  <c r="Q966" i="22"/>
  <c r="Q967" i="22"/>
  <c r="Q968" i="22"/>
  <c r="Q969" i="22"/>
  <c r="Q970" i="22"/>
  <c r="Q971" i="22"/>
  <c r="Q972" i="22"/>
  <c r="Q973" i="22"/>
  <c r="Q974" i="22"/>
  <c r="Q975" i="22"/>
  <c r="Q976" i="22"/>
  <c r="Q977" i="22"/>
  <c r="Q978" i="22"/>
  <c r="Q979" i="22"/>
  <c r="Q980" i="22"/>
  <c r="Q981" i="22"/>
  <c r="Q982" i="22"/>
  <c r="Q983" i="22"/>
  <c r="Q984" i="22"/>
  <c r="Q985" i="22"/>
  <c r="Q986" i="22"/>
  <c r="Q987" i="22"/>
  <c r="Q988" i="22"/>
  <c r="Q989" i="22"/>
  <c r="Q990" i="22"/>
  <c r="Q991" i="22"/>
  <c r="Q992" i="22"/>
  <c r="Q993" i="22"/>
  <c r="Q994" i="22"/>
  <c r="Q995" i="22"/>
  <c r="Q996" i="22"/>
  <c r="Q997" i="22"/>
  <c r="Q998" i="22"/>
  <c r="Q999" i="22"/>
  <c r="Q1000" i="22"/>
  <c r="Q1001" i="22"/>
  <c r="Q1002" i="22"/>
  <c r="Q1003" i="22"/>
  <c r="Q1004" i="22"/>
  <c r="Q1005" i="22"/>
  <c r="Q1006" i="22"/>
  <c r="Q1007" i="22"/>
  <c r="Q1008" i="22"/>
  <c r="Q1009" i="22"/>
  <c r="Q1010" i="22"/>
  <c r="Q1011" i="22"/>
  <c r="Q1012" i="22"/>
  <c r="Q1013" i="22"/>
  <c r="Q1014" i="22"/>
  <c r="Q1015" i="22"/>
  <c r="Q1016" i="22"/>
  <c r="Q1017" i="22"/>
  <c r="Q1018" i="22"/>
  <c r="Q1019" i="22"/>
  <c r="Q1020" i="22"/>
  <c r="Q1021" i="22"/>
  <c r="Q1022" i="22"/>
  <c r="Q1023" i="22"/>
  <c r="Q1024" i="22"/>
  <c r="Q1025" i="22"/>
  <c r="Q1026" i="22"/>
  <c r="Q1027" i="22"/>
  <c r="Q1028" i="22"/>
  <c r="Q1029" i="22"/>
  <c r="Q1030" i="22"/>
  <c r="Q1031" i="22"/>
  <c r="Q1032" i="22"/>
  <c r="Q1033" i="22"/>
  <c r="Q1034" i="22"/>
  <c r="Q1035" i="22"/>
  <c r="Q1036" i="22"/>
  <c r="Q1037" i="22"/>
  <c r="Q1038" i="22"/>
  <c r="Q1039" i="22"/>
  <c r="Q1040" i="22"/>
  <c r="Q1041" i="22"/>
  <c r="Q1042" i="22"/>
  <c r="Q1043" i="22"/>
  <c r="Q1044" i="22"/>
  <c r="Q1045" i="22"/>
  <c r="Q1046" i="22"/>
  <c r="Q1047" i="22"/>
  <c r="Q1048" i="22"/>
  <c r="Q1049" i="22"/>
  <c r="Q1050" i="22"/>
  <c r="Q1051" i="22"/>
  <c r="Q1052" i="22"/>
  <c r="Q1053" i="22"/>
  <c r="Q1054" i="22"/>
  <c r="Q1055" i="22"/>
  <c r="Q1056" i="22"/>
  <c r="Q1057" i="22"/>
  <c r="Q1058" i="22"/>
  <c r="Q1059" i="22"/>
  <c r="Q1060" i="22"/>
  <c r="Q1061" i="22"/>
  <c r="Q1062" i="22"/>
  <c r="Q1063" i="22"/>
  <c r="Q1064" i="22"/>
  <c r="Q1065" i="22"/>
  <c r="Q1066" i="22"/>
  <c r="Q1067" i="22"/>
  <c r="Q1068" i="22"/>
  <c r="Q1069" i="22"/>
  <c r="Q1070" i="22"/>
  <c r="Q1071" i="22"/>
  <c r="Q1072" i="22"/>
  <c r="Q1073" i="22"/>
  <c r="Q1074" i="22"/>
  <c r="Q1075" i="22"/>
  <c r="Q1076" i="22"/>
  <c r="Q1077" i="22"/>
  <c r="Q1078" i="22"/>
  <c r="Q1079" i="22"/>
  <c r="Q1080" i="22"/>
  <c r="Q1081" i="22"/>
  <c r="Q1082" i="22"/>
  <c r="Q1083" i="22"/>
  <c r="Q1084" i="22"/>
  <c r="Q1085" i="22"/>
  <c r="Q1086" i="22"/>
  <c r="Q1087" i="22"/>
  <c r="Q1088" i="22"/>
  <c r="Q1089" i="22"/>
  <c r="Q1090" i="22"/>
  <c r="Q1091" i="22"/>
  <c r="Q1092" i="22"/>
  <c r="Q1093" i="22"/>
  <c r="Q1094" i="22"/>
  <c r="Q1095" i="22"/>
  <c r="Q1096" i="22"/>
  <c r="Q1097" i="22"/>
  <c r="Q1098" i="22"/>
  <c r="Q1099" i="22"/>
  <c r="Q1100" i="22"/>
  <c r="Q1101" i="22"/>
  <c r="Q1102" i="22"/>
  <c r="Q1103" i="22"/>
  <c r="Q1104" i="22"/>
  <c r="Q1105" i="22"/>
  <c r="Q1106" i="22"/>
  <c r="Q1107" i="22"/>
  <c r="Q1108" i="22"/>
  <c r="Q1109" i="22"/>
  <c r="Q1110" i="22"/>
  <c r="Q1111" i="22"/>
  <c r="Q1112" i="22"/>
  <c r="Q1113" i="22"/>
  <c r="Q1114" i="22"/>
  <c r="Q1115" i="22"/>
  <c r="Q1116" i="22"/>
  <c r="Q1117" i="22"/>
  <c r="Q1118" i="22"/>
  <c r="Q1119" i="22"/>
  <c r="Q1120" i="22"/>
  <c r="Q1121" i="22"/>
  <c r="Q1122" i="22"/>
  <c r="Q1123" i="22"/>
  <c r="Q1124" i="22"/>
  <c r="Q1125" i="22"/>
  <c r="Q1126" i="22"/>
  <c r="Q1127" i="22"/>
  <c r="Q1128" i="22"/>
  <c r="Q1129" i="22"/>
  <c r="Q1130" i="22"/>
  <c r="Q1131" i="22"/>
  <c r="Q1132" i="22"/>
  <c r="Q1133" i="22"/>
  <c r="Q1134" i="22"/>
  <c r="Q1135" i="22"/>
  <c r="Q1136" i="22"/>
  <c r="Q1137" i="22"/>
  <c r="Q1138" i="22"/>
  <c r="Q1139" i="22"/>
  <c r="Q1140" i="22"/>
  <c r="Q1141" i="22"/>
  <c r="Q1142" i="22"/>
  <c r="Q1143" i="22"/>
  <c r="Q1144" i="22"/>
  <c r="Q1145" i="22"/>
  <c r="Q1146" i="22"/>
  <c r="Q1147" i="22"/>
  <c r="Q1148" i="22"/>
  <c r="Q1149" i="22"/>
  <c r="Q1150" i="22"/>
  <c r="Q1151" i="22"/>
  <c r="Q1152" i="22"/>
  <c r="Q1153" i="22"/>
  <c r="Q1154" i="22"/>
  <c r="Q1155" i="22"/>
  <c r="Q1156" i="22"/>
  <c r="Q1157" i="22"/>
  <c r="Q1158" i="22"/>
  <c r="Q1159" i="22"/>
  <c r="Q1160" i="22"/>
  <c r="Q1161" i="22"/>
  <c r="Q1162" i="22"/>
  <c r="Q1163" i="22"/>
  <c r="Q1164" i="22"/>
  <c r="Q1165" i="22"/>
  <c r="Q1166" i="22"/>
  <c r="Q1167" i="22"/>
  <c r="Q1168" i="22"/>
  <c r="Q1169" i="22"/>
  <c r="Q1170" i="22"/>
  <c r="Q1171" i="22"/>
  <c r="Q1172" i="22"/>
  <c r="Q1173" i="22"/>
  <c r="Q1174" i="22"/>
  <c r="Q1175" i="22"/>
  <c r="Q1176" i="22"/>
  <c r="Q1177" i="22"/>
  <c r="Q1178" i="22"/>
  <c r="Q1179" i="22"/>
  <c r="Q1180" i="22"/>
  <c r="Q1181" i="22"/>
  <c r="Q1182" i="22"/>
  <c r="Q1183" i="22"/>
  <c r="Q1184" i="22"/>
  <c r="Q1185" i="22"/>
  <c r="Q1186" i="22"/>
  <c r="Q1187" i="22"/>
  <c r="Q1188" i="22"/>
  <c r="Q1189" i="22"/>
  <c r="Q1190" i="22"/>
  <c r="Q1191" i="22"/>
  <c r="Q1192" i="22"/>
  <c r="Q1193" i="22"/>
  <c r="Q1194" i="22"/>
  <c r="Q1195" i="22"/>
  <c r="Q1196" i="22"/>
  <c r="Q1197" i="22"/>
  <c r="Q1198" i="22"/>
  <c r="Q1199" i="22"/>
  <c r="Q1200" i="22"/>
  <c r="Q1201" i="22"/>
  <c r="Q1202" i="22"/>
  <c r="Q1203" i="22"/>
  <c r="Q1204" i="22"/>
  <c r="Q1205" i="22"/>
  <c r="Q1206" i="22"/>
  <c r="Q1207" i="22"/>
  <c r="Q1208" i="22"/>
  <c r="Q1209" i="22"/>
  <c r="Q1210" i="22"/>
  <c r="Q1211" i="22"/>
  <c r="Q1212" i="22"/>
  <c r="Q1213" i="22"/>
  <c r="Q1214" i="22"/>
  <c r="Q1215" i="22"/>
  <c r="Q1216" i="22"/>
  <c r="Q1217" i="22"/>
  <c r="Q1218" i="22"/>
  <c r="Q1219" i="22"/>
  <c r="Q1220" i="22"/>
  <c r="Q1221" i="22"/>
  <c r="Q1222" i="22"/>
  <c r="Q1223" i="22"/>
  <c r="Q1224" i="22"/>
  <c r="Q1225" i="22"/>
  <c r="Q1226" i="22"/>
  <c r="Q1227" i="22"/>
  <c r="Q1228" i="22"/>
  <c r="Q1229" i="22"/>
  <c r="Q1230" i="22"/>
  <c r="Q1231" i="22"/>
  <c r="Q1232" i="22"/>
  <c r="Q1233" i="22"/>
  <c r="Q1234" i="22"/>
  <c r="Q1235" i="22"/>
  <c r="Q1236" i="22"/>
  <c r="Q1237" i="22"/>
  <c r="Q1238" i="22"/>
  <c r="Q1239" i="22"/>
  <c r="Q1240" i="22"/>
  <c r="Q1241" i="22"/>
  <c r="Q1242" i="22"/>
  <c r="Q1243" i="22"/>
  <c r="Q1244" i="22"/>
  <c r="Q1245" i="22"/>
  <c r="Q1246" i="22"/>
  <c r="Q1247" i="22"/>
  <c r="Q1248" i="22"/>
  <c r="Q1249" i="22"/>
  <c r="Q1250" i="22"/>
  <c r="Q1251" i="22"/>
  <c r="Q1252" i="22"/>
  <c r="Q1253" i="22"/>
  <c r="Q1254" i="22"/>
  <c r="Q1255" i="22"/>
  <c r="Q1256" i="22"/>
  <c r="Q1257" i="22"/>
  <c r="Q1258" i="22"/>
  <c r="Q1259" i="22"/>
  <c r="Q1260" i="22"/>
  <c r="Q1261" i="22"/>
  <c r="Q1262" i="22"/>
  <c r="Q1263" i="22"/>
  <c r="Q1264" i="22"/>
  <c r="Q1265" i="22"/>
  <c r="Q1266" i="22"/>
  <c r="Q1267" i="22"/>
  <c r="Q1268" i="22"/>
  <c r="Q1269" i="22"/>
  <c r="Q1270" i="22"/>
  <c r="Q1271" i="22"/>
  <c r="Q1272" i="22"/>
  <c r="Q1273" i="22"/>
  <c r="Q1274" i="22"/>
  <c r="Q1275" i="22"/>
  <c r="Q1276" i="22"/>
  <c r="Q1277" i="22"/>
  <c r="Q1278" i="22"/>
  <c r="Q1279" i="22"/>
  <c r="Q1280" i="22"/>
  <c r="Q1281" i="22"/>
  <c r="Q1282" i="22"/>
  <c r="Q1283" i="22"/>
  <c r="Q1284" i="22"/>
  <c r="Q1285" i="22"/>
  <c r="Q1286" i="22"/>
  <c r="Q1287" i="22"/>
  <c r="Q1288" i="22"/>
  <c r="Q1289" i="22"/>
  <c r="Q1290" i="22"/>
  <c r="Q1291" i="22"/>
  <c r="Q1292" i="22"/>
  <c r="Q1293" i="22"/>
  <c r="Q1294" i="22"/>
  <c r="Q1295" i="22"/>
  <c r="Q1296" i="22"/>
  <c r="Q1297" i="22"/>
  <c r="Q1298" i="22"/>
  <c r="Q1299" i="22"/>
  <c r="Q1300" i="22"/>
  <c r="Q1301" i="22"/>
  <c r="Q1302" i="22"/>
  <c r="Q1303" i="22"/>
  <c r="Q1304" i="22"/>
  <c r="Q1305" i="22"/>
  <c r="Q1306" i="22"/>
  <c r="Q1307" i="22"/>
  <c r="Q1308" i="22"/>
  <c r="Q1309" i="22"/>
  <c r="Q1310" i="22"/>
  <c r="Q1311" i="22"/>
  <c r="Q1312" i="22"/>
  <c r="Q1313" i="22"/>
  <c r="Q1314" i="22"/>
  <c r="Q1315" i="22"/>
  <c r="Q1316" i="22"/>
  <c r="Q1317" i="22"/>
  <c r="Q1318" i="22"/>
  <c r="Q1319" i="22"/>
  <c r="Q1320" i="22"/>
  <c r="Q1321" i="22"/>
  <c r="Q1322" i="22"/>
  <c r="Q1323" i="22"/>
  <c r="Q1324" i="22"/>
  <c r="Q1325" i="22"/>
  <c r="Q1326" i="22"/>
  <c r="Q1327" i="22"/>
  <c r="Q1328" i="22"/>
  <c r="Q1329" i="22"/>
  <c r="Q1330" i="22"/>
  <c r="Q1331" i="22"/>
  <c r="Q1332" i="22"/>
  <c r="Q1333" i="22"/>
  <c r="Q1334" i="22"/>
  <c r="Q1335" i="22"/>
  <c r="Q1336" i="22"/>
  <c r="Q1337" i="22"/>
  <c r="Q1338" i="22"/>
  <c r="Q1339" i="22"/>
  <c r="Q1340" i="22"/>
  <c r="Q1341" i="22"/>
  <c r="Q1342" i="22"/>
  <c r="Q1343" i="22"/>
  <c r="Q1344" i="22"/>
  <c r="Q1345" i="22"/>
  <c r="Q1346" i="22"/>
  <c r="Q1347" i="22"/>
  <c r="Q1348" i="22"/>
  <c r="Q1349" i="22"/>
  <c r="Q1350" i="22"/>
  <c r="Q1351" i="22"/>
  <c r="Q1352" i="22"/>
  <c r="Q1353" i="22"/>
  <c r="Q1354" i="22"/>
  <c r="Q1355" i="22"/>
  <c r="Q1356" i="22"/>
  <c r="Q1357" i="22"/>
  <c r="Q1358" i="22"/>
  <c r="Q1359" i="22"/>
  <c r="Q1360" i="22"/>
  <c r="Q1361" i="22"/>
  <c r="Q1362" i="22"/>
  <c r="Q1363" i="22"/>
  <c r="Q1364" i="22"/>
  <c r="Q1365" i="22"/>
  <c r="Q1366" i="22"/>
  <c r="Q1367" i="22"/>
  <c r="Q1368" i="22"/>
  <c r="Q1369" i="22"/>
  <c r="Q1370" i="22"/>
  <c r="Q1371" i="22"/>
  <c r="Q1372" i="22"/>
  <c r="Q1373" i="22"/>
  <c r="Q1374" i="22"/>
  <c r="Q1375" i="22"/>
  <c r="Q1376" i="22"/>
  <c r="Q1377" i="22"/>
  <c r="Q1378" i="22"/>
  <c r="Q1379" i="22"/>
  <c r="Q1380" i="22"/>
  <c r="Q1381" i="22"/>
  <c r="Q1382" i="22"/>
  <c r="Q1383" i="22"/>
  <c r="Q1384" i="22"/>
  <c r="Q1385" i="22"/>
  <c r="Q1386" i="22"/>
  <c r="Q1387" i="22"/>
  <c r="Q1388" i="22"/>
  <c r="Q1389" i="22"/>
  <c r="Q1390" i="22"/>
  <c r="Q1391" i="22"/>
  <c r="Q1392" i="22"/>
  <c r="Q1393" i="22"/>
  <c r="Q1394" i="22"/>
  <c r="Q1395" i="22"/>
  <c r="Q1396" i="22"/>
  <c r="Q1397" i="22"/>
  <c r="Q1398" i="22"/>
  <c r="Q1399" i="22"/>
  <c r="Q1400" i="22"/>
  <c r="Q1401" i="22"/>
  <c r="Q1402" i="22"/>
  <c r="Q1403" i="22"/>
  <c r="Q1404" i="22"/>
  <c r="Q1405" i="22"/>
  <c r="Q1406" i="22"/>
  <c r="Q1407" i="22"/>
  <c r="Q1408" i="22"/>
  <c r="Q1409" i="22"/>
  <c r="Q1410" i="22"/>
  <c r="Q1411" i="22"/>
  <c r="Q1412" i="22"/>
  <c r="Q1413" i="22"/>
  <c r="Q1414" i="22"/>
  <c r="Q1415" i="22"/>
  <c r="Q1416" i="22"/>
  <c r="Q1417" i="22"/>
  <c r="Q1418" i="22"/>
  <c r="Q1419" i="22"/>
  <c r="Q1420" i="22"/>
  <c r="Q1421" i="22"/>
  <c r="Q1422" i="22"/>
  <c r="Q1423" i="22"/>
  <c r="Q1424" i="22"/>
  <c r="Q1425" i="22"/>
  <c r="Q1426" i="22"/>
  <c r="Q1427" i="22"/>
  <c r="Q1428" i="22"/>
  <c r="Q1429" i="22"/>
  <c r="Q1430" i="22"/>
  <c r="Q1431" i="22"/>
  <c r="Q1432" i="22"/>
  <c r="Q1433" i="22"/>
  <c r="Q1434" i="22"/>
  <c r="Q1435" i="22"/>
  <c r="Q1436" i="22"/>
  <c r="Q1437" i="22"/>
  <c r="Q1438" i="22"/>
  <c r="Q1439" i="22"/>
  <c r="Q1440" i="22"/>
  <c r="Q1441" i="22"/>
  <c r="Q1442" i="22"/>
  <c r="Q1443" i="22"/>
  <c r="Q1444" i="22"/>
  <c r="Q1445" i="22"/>
  <c r="Q1446" i="22"/>
  <c r="Q1447" i="22"/>
  <c r="Q1448" i="22"/>
  <c r="Q1449" i="22"/>
  <c r="Q1450" i="22"/>
  <c r="Q1451" i="22"/>
  <c r="Q1452" i="22"/>
  <c r="Q1453" i="22"/>
  <c r="Q1454" i="22"/>
  <c r="Q1455" i="22"/>
  <c r="Q1456" i="22"/>
  <c r="Q1457" i="22"/>
  <c r="Q1458" i="22"/>
  <c r="Q1459" i="22"/>
  <c r="Q1460" i="22"/>
  <c r="Q1461" i="22"/>
  <c r="Q1462" i="22"/>
  <c r="Q1463" i="22"/>
  <c r="Q1464" i="22"/>
  <c r="Q1465" i="22"/>
  <c r="Q1466" i="22"/>
  <c r="Q1467" i="22"/>
  <c r="Q1468" i="22"/>
  <c r="Q1469" i="22"/>
  <c r="Q1470" i="22"/>
  <c r="Q1471" i="22"/>
  <c r="Q1472" i="22"/>
  <c r="Q1473" i="22"/>
  <c r="Q1474" i="22"/>
  <c r="Q1475" i="22"/>
  <c r="Q1476" i="22"/>
  <c r="Q1477" i="22"/>
  <c r="Q1478" i="22"/>
  <c r="Q1479" i="22"/>
  <c r="Q1480" i="22"/>
  <c r="Q1481" i="22"/>
  <c r="Q1482" i="22"/>
  <c r="Q1483" i="22"/>
  <c r="Q1484" i="22"/>
  <c r="Q1485" i="22"/>
  <c r="Q1486" i="22"/>
  <c r="Q1487" i="22"/>
  <c r="Q1488" i="22"/>
  <c r="Q1489" i="22"/>
  <c r="Q1490" i="22"/>
  <c r="Q1491" i="22"/>
  <c r="Q1492" i="22"/>
  <c r="Q1493" i="22"/>
  <c r="Q1494" i="22"/>
  <c r="Q1495" i="22"/>
  <c r="Q1496" i="22"/>
  <c r="Q1497" i="22"/>
  <c r="Q1498" i="22"/>
  <c r="Q1499" i="22"/>
  <c r="Q1500" i="22"/>
  <c r="Q1501" i="22"/>
  <c r="Q1502" i="22"/>
  <c r="Q1503" i="22"/>
  <c r="Q1504" i="22"/>
  <c r="Q1505" i="22"/>
  <c r="Q1506" i="22"/>
  <c r="Q1507" i="22"/>
  <c r="Q1508" i="22"/>
  <c r="Q1509" i="22"/>
  <c r="Q1510" i="22"/>
  <c r="Q1511" i="22"/>
  <c r="Q1512" i="22"/>
  <c r="Q1513" i="22"/>
  <c r="Q1514" i="22"/>
  <c r="Q1515" i="22"/>
  <c r="Q1516" i="22"/>
  <c r="Q1517" i="22"/>
  <c r="Q1518" i="22"/>
  <c r="Q1519" i="22"/>
  <c r="Q1520" i="22"/>
  <c r="Q1521" i="22"/>
  <c r="Q1522" i="22"/>
  <c r="Q1523" i="22"/>
  <c r="Q1524" i="22"/>
  <c r="Q1525" i="22"/>
  <c r="Q1526" i="22"/>
  <c r="Q1527" i="22"/>
  <c r="Q1528" i="22"/>
  <c r="Q1529" i="22"/>
  <c r="Q1530" i="22"/>
  <c r="Q1531" i="22"/>
  <c r="Q1532" i="22"/>
  <c r="Q1533" i="22"/>
  <c r="Q1534" i="22"/>
  <c r="Q1535" i="22"/>
  <c r="Q1536" i="22"/>
  <c r="Q1537" i="22"/>
  <c r="Q1538" i="22"/>
  <c r="Q1539" i="22"/>
  <c r="Q1540" i="22"/>
  <c r="Q1541" i="22"/>
  <c r="Q1542" i="22"/>
  <c r="Q1543" i="22"/>
  <c r="Q1544" i="22"/>
  <c r="Q1545" i="22"/>
  <c r="Q1546" i="22"/>
  <c r="Q1547" i="22"/>
  <c r="Q1548" i="22"/>
  <c r="Q1549" i="22"/>
  <c r="Q1550" i="22"/>
  <c r="Q1551" i="22"/>
  <c r="Q1552" i="22"/>
  <c r="Q1553" i="22"/>
  <c r="Q1554" i="22"/>
  <c r="Q1555" i="22"/>
  <c r="Q1556" i="22"/>
  <c r="Q1557" i="22"/>
  <c r="Q1558" i="22"/>
  <c r="Q1559" i="22"/>
  <c r="Q1560" i="22"/>
  <c r="Q1561" i="22"/>
  <c r="Q1562" i="22"/>
  <c r="Q1563" i="22"/>
  <c r="Q1564" i="22"/>
  <c r="Q1565" i="22"/>
  <c r="Q1566" i="22"/>
  <c r="Q1567" i="22"/>
  <c r="Q1568" i="22"/>
  <c r="Q1569" i="22"/>
  <c r="Q1570" i="22"/>
  <c r="Q1571" i="22"/>
  <c r="Q1572" i="22"/>
  <c r="Q1573" i="22"/>
  <c r="Q1574" i="22"/>
  <c r="Q1575" i="22"/>
  <c r="Q1576" i="22"/>
  <c r="Q1577" i="22"/>
  <c r="Q1578" i="22"/>
  <c r="Q1579" i="22"/>
  <c r="Q1580" i="22"/>
  <c r="Q1581" i="22"/>
  <c r="Q1582" i="22"/>
  <c r="Q1583" i="22"/>
  <c r="Q1584" i="22"/>
  <c r="Q1585" i="22"/>
  <c r="Q1586" i="22"/>
  <c r="Q1587" i="22"/>
  <c r="Q1588" i="22"/>
  <c r="Q1589" i="22"/>
  <c r="Q1590" i="22"/>
  <c r="Q1591" i="22"/>
  <c r="Q1592" i="22"/>
  <c r="Q1593" i="22"/>
  <c r="Q1594" i="22"/>
  <c r="Q1595" i="22"/>
  <c r="Q1596" i="22"/>
  <c r="Q1597" i="22"/>
  <c r="Q1598" i="22"/>
  <c r="Q1599" i="22"/>
  <c r="Q1600" i="22"/>
  <c r="Q1601" i="22"/>
  <c r="Q1602" i="22"/>
  <c r="Q1603" i="22"/>
  <c r="Q1604" i="22"/>
  <c r="Q1605" i="22"/>
  <c r="Q1606" i="22"/>
  <c r="Q1607" i="22"/>
  <c r="Q1608" i="22"/>
  <c r="Q1609" i="22"/>
  <c r="Q1610" i="22"/>
  <c r="Q1611" i="22"/>
  <c r="Q1612" i="22"/>
  <c r="Q1613" i="22"/>
  <c r="Q1614" i="22"/>
  <c r="Q1615" i="22"/>
  <c r="Q1616" i="22"/>
  <c r="Q1617" i="22"/>
  <c r="Q1618" i="22"/>
  <c r="Q1619" i="22"/>
  <c r="Q1620" i="22"/>
  <c r="Q1621" i="22"/>
  <c r="Q1622" i="22"/>
  <c r="Q1623" i="22"/>
  <c r="Q1624" i="22"/>
  <c r="Q1625" i="22"/>
  <c r="Q1626" i="22"/>
  <c r="Q1627" i="22"/>
  <c r="Q1628" i="22"/>
  <c r="Q1629" i="22"/>
  <c r="Q1630" i="22"/>
  <c r="Q1631" i="22"/>
  <c r="Q1632" i="22"/>
  <c r="Q1633" i="22"/>
  <c r="Q1634" i="22"/>
  <c r="Q1635" i="22"/>
  <c r="Q1636" i="22"/>
  <c r="Q1637" i="22"/>
  <c r="Q1638" i="22"/>
  <c r="Q1639" i="22"/>
  <c r="Q1640" i="22"/>
  <c r="Q1641" i="22"/>
  <c r="Q1642" i="22"/>
  <c r="Q1643" i="22"/>
  <c r="Q1644" i="22"/>
  <c r="Q1645" i="22"/>
  <c r="Q1646" i="22"/>
  <c r="Q1647" i="22"/>
  <c r="Q1648" i="22"/>
  <c r="Q1649" i="22"/>
  <c r="Q1650" i="22"/>
  <c r="Q1651" i="22"/>
  <c r="Q1652" i="22"/>
  <c r="Q1653" i="22"/>
  <c r="Q1654" i="22"/>
  <c r="Q1655" i="22"/>
  <c r="Q1656" i="22"/>
  <c r="Q1657" i="22"/>
  <c r="Q1658" i="22"/>
  <c r="Q1659" i="22"/>
  <c r="Q1660" i="22"/>
  <c r="Q1661" i="22"/>
  <c r="Q1662" i="22"/>
  <c r="Q1663" i="22"/>
  <c r="Q1664" i="22"/>
  <c r="Q1665" i="22"/>
  <c r="Q1666" i="22"/>
  <c r="Q1667" i="22"/>
  <c r="Q1668" i="22"/>
  <c r="Q1669" i="22"/>
  <c r="Q1670" i="22"/>
  <c r="Q1671" i="22"/>
  <c r="Q1672" i="22"/>
  <c r="Q1673" i="22"/>
  <c r="Q1674" i="22"/>
  <c r="Q1675" i="22"/>
  <c r="Q1676" i="22"/>
  <c r="Q1677" i="22"/>
  <c r="Q1678" i="22"/>
  <c r="Q1679" i="22"/>
  <c r="Q1680" i="22"/>
  <c r="Q1681" i="22"/>
  <c r="Q1682" i="22"/>
  <c r="Q1683" i="22"/>
  <c r="Q1684" i="22"/>
  <c r="Q1685" i="22"/>
  <c r="Q1686" i="22"/>
  <c r="Q1687" i="22"/>
  <c r="Q1688" i="22"/>
  <c r="Q1689" i="22"/>
  <c r="Q1690" i="22"/>
  <c r="Q1691" i="22"/>
  <c r="Q1692" i="22"/>
  <c r="Q1693" i="22"/>
  <c r="Q1694" i="22"/>
  <c r="Q1695" i="22"/>
  <c r="Q1696" i="22"/>
  <c r="Q1697" i="22"/>
  <c r="Q1698" i="22"/>
  <c r="Q1699" i="22"/>
  <c r="Q1700" i="22"/>
  <c r="Q1701" i="22"/>
  <c r="Q1702" i="22"/>
  <c r="Q1703" i="22"/>
  <c r="Q1704" i="22"/>
  <c r="Q1705" i="22"/>
  <c r="Q1706" i="22"/>
  <c r="Q1707" i="22"/>
  <c r="Q1708" i="22"/>
  <c r="Q1709" i="22"/>
  <c r="Q1710" i="22"/>
  <c r="Q1711" i="22"/>
  <c r="Q1712" i="22"/>
  <c r="Q1713" i="22"/>
  <c r="Q1714" i="22"/>
  <c r="Q1715" i="22"/>
  <c r="Q1716" i="22"/>
  <c r="Q1717" i="22"/>
  <c r="Q1718" i="22"/>
  <c r="Q1719" i="22"/>
  <c r="Q1720" i="22"/>
  <c r="Q1721" i="22"/>
  <c r="Q1722" i="22"/>
  <c r="Q1723" i="22"/>
  <c r="Q1724" i="22"/>
  <c r="Q1725" i="22"/>
  <c r="Q1726" i="22"/>
  <c r="Q1727" i="22"/>
  <c r="Q1728" i="22"/>
  <c r="Q1729" i="22"/>
  <c r="Q1730" i="22"/>
  <c r="Q1731" i="22"/>
  <c r="Q1732" i="22"/>
  <c r="Q1733" i="22"/>
  <c r="Q1734" i="22"/>
  <c r="Q1735" i="22"/>
  <c r="Q1736" i="22"/>
  <c r="Q1737" i="22"/>
  <c r="Q1738" i="22"/>
  <c r="Q1739" i="22"/>
  <c r="Q1740" i="22"/>
  <c r="Q1741" i="22"/>
  <c r="Q1742" i="22"/>
  <c r="Q1743" i="22"/>
  <c r="Q1744" i="22"/>
  <c r="Q1745" i="22"/>
  <c r="Q1746" i="22"/>
  <c r="Q1747" i="22"/>
  <c r="Q1748" i="22"/>
  <c r="Q1749" i="22"/>
  <c r="Q1750" i="22"/>
  <c r="Q1751" i="22"/>
  <c r="Q1752" i="22"/>
  <c r="Q1753" i="22"/>
  <c r="Q1754" i="22"/>
  <c r="Q1755" i="22"/>
  <c r="Q1756" i="22"/>
  <c r="Q1757" i="22"/>
  <c r="Q1758" i="22"/>
  <c r="Q1759" i="22"/>
  <c r="Q1760" i="22"/>
  <c r="Q1761" i="22"/>
  <c r="Q1762" i="22"/>
  <c r="Q1763" i="22"/>
  <c r="Q1764" i="22"/>
  <c r="Q1765" i="22"/>
  <c r="Q1766" i="22"/>
  <c r="Q1767" i="22"/>
  <c r="Q1768" i="22"/>
  <c r="Q1769" i="22"/>
  <c r="Q1770" i="22"/>
  <c r="Q1771" i="22"/>
  <c r="Q1772" i="22"/>
  <c r="Q1773" i="22"/>
  <c r="Q1774" i="22"/>
  <c r="Q1775" i="22"/>
  <c r="Q1776" i="22"/>
  <c r="Q1777" i="22"/>
  <c r="Q1778" i="22"/>
  <c r="Q1779" i="22"/>
  <c r="Q1780" i="22"/>
  <c r="Q1781" i="22"/>
  <c r="Q1782" i="22"/>
  <c r="Q1783" i="22"/>
  <c r="Q1784" i="22"/>
  <c r="Q1785" i="22"/>
  <c r="Q1786" i="22"/>
  <c r="Q1787" i="22"/>
  <c r="Q1788" i="22"/>
  <c r="Q1789" i="22"/>
  <c r="Q1790" i="22"/>
  <c r="Q1791" i="22"/>
  <c r="Q1792" i="22"/>
  <c r="Q1793" i="22"/>
  <c r="Q1794" i="22"/>
  <c r="Q1795" i="22"/>
  <c r="Q1796" i="22"/>
  <c r="Q1797" i="22"/>
  <c r="Q1798" i="22"/>
  <c r="Q1799" i="22"/>
  <c r="Q1800" i="22"/>
  <c r="Q1801" i="22"/>
  <c r="Q1802" i="22"/>
  <c r="Q1803" i="22"/>
  <c r="Q1804" i="22"/>
  <c r="Q1805" i="22"/>
  <c r="Q1806" i="22"/>
  <c r="Q1807" i="22"/>
  <c r="Q1808" i="22"/>
  <c r="Q1809" i="22"/>
  <c r="Q1810" i="22"/>
  <c r="Q1811" i="22"/>
  <c r="Q1812" i="22"/>
  <c r="Q1813" i="22"/>
  <c r="Q1814" i="22"/>
  <c r="Q1815" i="22"/>
  <c r="Q1816" i="22"/>
  <c r="Q1817" i="22"/>
  <c r="Q1818" i="22"/>
  <c r="Q1819" i="22"/>
  <c r="Q1820" i="22"/>
  <c r="Q1821" i="22"/>
  <c r="Q1822" i="22"/>
  <c r="Q1823" i="22"/>
  <c r="Q1824" i="22"/>
  <c r="Q1825" i="22"/>
  <c r="Q1826" i="22"/>
  <c r="Q1827" i="22"/>
  <c r="Q1828" i="22"/>
  <c r="Q1829" i="22"/>
  <c r="Q1830" i="22"/>
  <c r="Q1831" i="22"/>
  <c r="Q1832" i="22"/>
  <c r="Q1833" i="22"/>
  <c r="Q1834" i="22"/>
  <c r="Q1835" i="22"/>
  <c r="Q1836" i="22"/>
  <c r="Q1837" i="22"/>
  <c r="Q1838" i="22"/>
  <c r="Q1839" i="22"/>
  <c r="Q1840" i="22"/>
  <c r="Q1841" i="22"/>
  <c r="Q1842" i="22"/>
  <c r="Q1843" i="22"/>
  <c r="Q1844" i="22"/>
  <c r="Q1845" i="22"/>
  <c r="Q1846" i="22"/>
  <c r="Q1847" i="22"/>
  <c r="Q1848" i="22"/>
  <c r="Q1849" i="22"/>
  <c r="Q1850" i="22"/>
  <c r="Q1851" i="22"/>
  <c r="Q1852" i="22"/>
  <c r="Q1853" i="22"/>
  <c r="Q1854" i="22"/>
  <c r="Q1855" i="22"/>
  <c r="Q1856" i="22"/>
  <c r="Q1857" i="22"/>
  <c r="Q1858" i="22"/>
  <c r="Q1859" i="22"/>
  <c r="Q1860" i="22"/>
  <c r="Q1861" i="22"/>
  <c r="Q1862" i="22"/>
  <c r="Q1863" i="22"/>
  <c r="Q1864" i="22"/>
  <c r="Q1865" i="22"/>
  <c r="Q1866" i="22"/>
  <c r="Q1867" i="22"/>
  <c r="Q1868" i="22"/>
  <c r="Q1869" i="22"/>
  <c r="Q1870" i="22"/>
  <c r="Q1871" i="22"/>
  <c r="Q1872" i="22"/>
  <c r="Q1873" i="22"/>
  <c r="Q1874" i="22"/>
  <c r="Q1875" i="22"/>
  <c r="Q1876" i="22"/>
  <c r="Q1877" i="22"/>
  <c r="Q1878" i="22"/>
  <c r="Q1879" i="22"/>
  <c r="Q1880" i="22"/>
  <c r="Q1881" i="22"/>
  <c r="Q1882" i="22"/>
  <c r="Q1883" i="22"/>
  <c r="Q1884" i="22"/>
  <c r="Q1885" i="22"/>
  <c r="Q1886" i="22"/>
  <c r="Q1887" i="22"/>
  <c r="Q1888" i="22"/>
  <c r="Q1889" i="22"/>
  <c r="Q1890" i="22"/>
  <c r="Q1891" i="22"/>
  <c r="Q1892" i="22"/>
  <c r="Q1893" i="22"/>
  <c r="Q1894" i="22"/>
  <c r="Q1895" i="22"/>
  <c r="Q1896" i="22"/>
  <c r="Q1897" i="22"/>
  <c r="Q1898" i="22"/>
  <c r="Q1899" i="22"/>
  <c r="Q1900" i="22"/>
  <c r="Q1901" i="22"/>
  <c r="Q1902" i="22"/>
  <c r="Q1903" i="22"/>
  <c r="Q1904" i="22"/>
  <c r="Q1905" i="22"/>
  <c r="Q1906" i="22"/>
  <c r="Q1907" i="22"/>
  <c r="Q1908" i="22"/>
  <c r="Q1909" i="22"/>
  <c r="Q1910" i="22"/>
  <c r="Q1911" i="22"/>
  <c r="Q1912" i="22"/>
  <c r="Q1913" i="22"/>
  <c r="Q1914" i="22"/>
  <c r="Q1915" i="22"/>
  <c r="Q1916" i="22"/>
  <c r="Q1917" i="22"/>
  <c r="Q1918" i="22"/>
  <c r="Q1919" i="22"/>
  <c r="Q1920" i="22"/>
  <c r="Q1921" i="22"/>
  <c r="Q1922" i="22"/>
  <c r="Q1923" i="22"/>
  <c r="Q1924" i="22"/>
  <c r="Q1925" i="22"/>
  <c r="Q1926" i="22"/>
  <c r="Q1927" i="22"/>
  <c r="Q1928" i="22"/>
  <c r="Q1929" i="22"/>
  <c r="Q1930" i="22"/>
  <c r="Q1931" i="22"/>
  <c r="Q1932" i="22"/>
  <c r="Q1933" i="22"/>
  <c r="Q1934" i="22"/>
  <c r="Q1935" i="22"/>
  <c r="Q1936" i="22"/>
  <c r="Q1937" i="22"/>
  <c r="Q1938" i="22"/>
  <c r="Q1939" i="22"/>
  <c r="Q1940" i="22"/>
  <c r="Q1941" i="22"/>
  <c r="Q1942" i="22"/>
  <c r="Q1943" i="22"/>
  <c r="Q1944" i="22"/>
  <c r="Q1945" i="22"/>
  <c r="Q1946" i="22"/>
  <c r="Q1947" i="22"/>
  <c r="Q1948" i="22"/>
  <c r="Q1949" i="22"/>
  <c r="Q1950" i="22"/>
  <c r="Q1951" i="22"/>
  <c r="Q1952" i="22"/>
  <c r="Q1953" i="22"/>
  <c r="Q1954" i="22"/>
  <c r="Q1955" i="22"/>
  <c r="Q1956" i="22"/>
  <c r="Q1957" i="22"/>
  <c r="Q1958" i="22"/>
  <c r="Q1959" i="22"/>
  <c r="Q1960" i="22"/>
  <c r="Q1961" i="22"/>
  <c r="Q1962" i="22"/>
  <c r="Q1963" i="22"/>
  <c r="Q1964" i="22"/>
  <c r="Q1965" i="22"/>
  <c r="Q1966" i="22"/>
  <c r="Q1967" i="22"/>
  <c r="Q1968" i="22"/>
  <c r="Q1969" i="22"/>
  <c r="Q1970" i="22"/>
  <c r="Q1971" i="22"/>
  <c r="Q1972" i="22"/>
  <c r="Q1973" i="22"/>
  <c r="Q1974" i="22"/>
  <c r="Q1975" i="22"/>
  <c r="Q1976" i="22"/>
  <c r="Q1977" i="22"/>
  <c r="Q1978" i="22"/>
  <c r="Q1979" i="22"/>
  <c r="Q1980" i="22"/>
  <c r="Q1981" i="22"/>
  <c r="Q1982" i="22"/>
  <c r="Q1983" i="22"/>
  <c r="Q1984" i="22"/>
  <c r="Q1985" i="22"/>
  <c r="Q1986" i="22"/>
  <c r="Q1987" i="22"/>
  <c r="Q1988" i="22"/>
  <c r="Q1989" i="22"/>
  <c r="Q1990" i="22"/>
  <c r="Q1991" i="22"/>
  <c r="Q1992" i="22"/>
  <c r="Q1993" i="22"/>
  <c r="Q1994" i="22"/>
  <c r="Q1995" i="22"/>
  <c r="Q1996" i="22"/>
  <c r="Q1997" i="22"/>
  <c r="Q1998" i="22"/>
  <c r="Q1999" i="22"/>
  <c r="Q2000" i="22"/>
  <c r="Q2001" i="22"/>
  <c r="Q2002" i="22"/>
  <c r="Q2003" i="22"/>
  <c r="Q2004" i="22"/>
  <c r="Q2005" i="22"/>
  <c r="Q2006" i="22"/>
  <c r="Q2007" i="22"/>
  <c r="Q2008" i="22"/>
  <c r="Q2009" i="22"/>
  <c r="Q2010" i="22"/>
  <c r="Q2011" i="22"/>
  <c r="Q2012" i="22"/>
  <c r="Q2013" i="22"/>
  <c r="Q2014" i="22"/>
  <c r="Q2015" i="22"/>
  <c r="Q2016" i="22"/>
  <c r="Q2017" i="22"/>
  <c r="Q2018" i="22"/>
  <c r="Q2019" i="22"/>
  <c r="Q2020" i="22"/>
  <c r="Q2021" i="22"/>
  <c r="Q2022" i="22"/>
  <c r="Q2023" i="22"/>
  <c r="Q2024" i="22"/>
  <c r="Q2025" i="22"/>
  <c r="Q2026" i="22"/>
  <c r="Q2027" i="22"/>
  <c r="Q2028" i="22"/>
  <c r="Q2029" i="22"/>
  <c r="Q2030" i="22"/>
  <c r="Q2031" i="22"/>
  <c r="Q2032" i="22"/>
  <c r="Q2033" i="22"/>
  <c r="Q2034" i="22"/>
  <c r="Q2035" i="22"/>
  <c r="Q2036" i="22"/>
  <c r="Q2037" i="22"/>
  <c r="Q2038" i="22"/>
  <c r="Q2039" i="22"/>
  <c r="Q2040" i="22"/>
  <c r="Q2041" i="22"/>
  <c r="Q2042" i="22"/>
  <c r="Q2043" i="22"/>
  <c r="Q2044" i="22"/>
  <c r="Q2045" i="22"/>
  <c r="Q2046" i="22"/>
  <c r="Q2047" i="22"/>
  <c r="Q2048" i="22"/>
  <c r="Q2049" i="22"/>
  <c r="Q2050" i="22"/>
  <c r="Q2051" i="22"/>
  <c r="Q2052" i="22"/>
  <c r="Q2053" i="22"/>
  <c r="Q2054" i="22"/>
  <c r="Q2055" i="22"/>
  <c r="Q2056" i="22"/>
  <c r="Q2057" i="22"/>
  <c r="Q2058" i="22"/>
  <c r="Q2059" i="22"/>
  <c r="Q2060" i="22"/>
  <c r="Q2061" i="22"/>
  <c r="Q2062" i="22"/>
  <c r="Q2063" i="22"/>
  <c r="Q2064" i="22"/>
  <c r="Q2065" i="22"/>
  <c r="Q2066" i="22"/>
  <c r="Q2067" i="22"/>
  <c r="Q2068" i="22"/>
  <c r="Q2069" i="22"/>
  <c r="Q2070" i="22"/>
  <c r="Q2071" i="22"/>
  <c r="Q2072" i="22"/>
  <c r="Q2073" i="22"/>
  <c r="Q2074" i="22"/>
  <c r="Q2075" i="22"/>
  <c r="Q2076" i="22"/>
  <c r="Q2077" i="22"/>
  <c r="Q2078" i="22"/>
  <c r="Q2079" i="22"/>
  <c r="Q2080" i="22"/>
  <c r="Q2081" i="22"/>
  <c r="Q2082" i="22"/>
  <c r="Q2083" i="22"/>
  <c r="Q2084" i="22"/>
  <c r="Q2085" i="22"/>
  <c r="Q2086" i="22"/>
  <c r="Q2087" i="22"/>
  <c r="Q2088" i="22"/>
  <c r="Q2089" i="22"/>
  <c r="Q2090" i="22"/>
  <c r="Q2091" i="22"/>
  <c r="Q2092" i="22"/>
  <c r="Q2093" i="22"/>
  <c r="Q2094" i="22"/>
  <c r="Q2095" i="22"/>
  <c r="Q2096" i="22"/>
  <c r="Q2097" i="22"/>
  <c r="Q2098" i="22"/>
  <c r="Q2099" i="22"/>
  <c r="Q2100" i="22"/>
  <c r="Q2101" i="22"/>
  <c r="Q2102" i="22"/>
  <c r="Q2103" i="22"/>
  <c r="Q2104" i="22"/>
  <c r="Q2105" i="22"/>
  <c r="Q2106" i="22"/>
  <c r="Q2107" i="22"/>
  <c r="Q2108" i="22"/>
  <c r="Q2109" i="22"/>
  <c r="Q2110" i="22"/>
  <c r="Q2111" i="22"/>
  <c r="Q2112" i="22"/>
  <c r="Q2113" i="22"/>
  <c r="Q2114" i="22"/>
  <c r="Q2115" i="22"/>
  <c r="Q2116" i="22"/>
  <c r="Q2117" i="22"/>
  <c r="Q2118" i="22"/>
  <c r="Q2119" i="22"/>
  <c r="Q2120" i="22"/>
  <c r="Q2121" i="22"/>
  <c r="Q2122" i="22"/>
  <c r="Q2123" i="22"/>
  <c r="Q2124" i="22"/>
  <c r="Q2125" i="22"/>
  <c r="Q2126" i="22"/>
  <c r="Q2127" i="22"/>
  <c r="Q2128" i="22"/>
  <c r="Q2129" i="22"/>
  <c r="Q2130" i="22"/>
  <c r="Q2131" i="22"/>
  <c r="Q2132" i="22"/>
  <c r="Q2133" i="22"/>
  <c r="Q2134" i="22"/>
  <c r="Q2135" i="22"/>
  <c r="Q2136" i="22"/>
  <c r="Q2137" i="22"/>
  <c r="Q2138" i="22"/>
  <c r="Q2139" i="22"/>
  <c r="Q2140" i="22"/>
  <c r="Q2141" i="22"/>
  <c r="Q2142" i="22"/>
  <c r="Q2143" i="22"/>
  <c r="Q2144" i="22"/>
  <c r="Q2145" i="22"/>
  <c r="Q2146" i="22"/>
  <c r="Q2147" i="22"/>
  <c r="Q2148" i="22"/>
  <c r="Q2149" i="22"/>
  <c r="Q2150" i="22"/>
  <c r="Q2151" i="22"/>
  <c r="Q2152" i="22"/>
  <c r="Q2153" i="22"/>
  <c r="Q2154" i="22"/>
  <c r="Q2155" i="22"/>
  <c r="Q2156" i="22"/>
  <c r="Q2157" i="22"/>
  <c r="Q2158" i="22"/>
  <c r="Q2159" i="22"/>
  <c r="Q2160" i="22"/>
  <c r="Q2161" i="22"/>
  <c r="Q2162" i="22"/>
  <c r="Q2163" i="22"/>
  <c r="Q2164" i="22"/>
  <c r="Q2165" i="22"/>
  <c r="Q2166" i="22"/>
  <c r="Q2167" i="22"/>
  <c r="Q2168" i="22"/>
  <c r="Q2169" i="22"/>
  <c r="Q2170" i="22"/>
  <c r="Q2171" i="22"/>
  <c r="Q2172" i="22"/>
  <c r="Q2173" i="22"/>
  <c r="Q2174" i="22"/>
  <c r="Q2175" i="22"/>
  <c r="Q2176" i="22"/>
  <c r="Q2177" i="22"/>
  <c r="Q2178" i="22"/>
  <c r="Q2179" i="22"/>
  <c r="Q2180" i="22"/>
  <c r="Q2181" i="22"/>
  <c r="Q2182" i="22"/>
  <c r="Q2183" i="22"/>
  <c r="Q2184" i="22"/>
  <c r="Q2185" i="22"/>
  <c r="Q2186" i="22"/>
  <c r="Q2187" i="22"/>
  <c r="Q2188" i="22"/>
  <c r="Q2189" i="22"/>
  <c r="Q2190" i="22"/>
  <c r="Q2191" i="22"/>
  <c r="Q2192" i="22"/>
  <c r="Q2193" i="22"/>
  <c r="Q2194" i="22"/>
  <c r="Q2195" i="22"/>
  <c r="Q2196" i="22"/>
  <c r="Q2197" i="22"/>
  <c r="Q2198" i="22"/>
  <c r="Q2199" i="22"/>
  <c r="Q2200" i="22"/>
  <c r="Q2201" i="22"/>
  <c r="Q2202" i="22"/>
  <c r="Q2203" i="22"/>
  <c r="Q2204" i="22"/>
  <c r="Q2205" i="22"/>
  <c r="Q2206" i="22"/>
  <c r="Q2207" i="22"/>
  <c r="Q2208" i="22"/>
  <c r="Q2209" i="22"/>
  <c r="Q2210" i="22"/>
  <c r="Q2211" i="22"/>
  <c r="Q2212" i="22"/>
  <c r="Q2213" i="22"/>
  <c r="Q2214" i="22"/>
  <c r="Q2215" i="22"/>
  <c r="Q2216" i="22"/>
  <c r="Q2217" i="22"/>
  <c r="Q2218" i="22"/>
  <c r="Q2219" i="22"/>
  <c r="Q2220" i="22"/>
  <c r="Q2221" i="22"/>
  <c r="Q2222" i="22"/>
  <c r="Q2223" i="22"/>
  <c r="Q2224" i="22"/>
  <c r="Q2225" i="22"/>
  <c r="Q2226" i="22"/>
  <c r="Q2227" i="22"/>
  <c r="Q2228" i="22"/>
  <c r="Q2229" i="22"/>
  <c r="Q2230" i="22"/>
  <c r="Q2231" i="22"/>
  <c r="Q2232" i="22"/>
  <c r="Q2233" i="22"/>
  <c r="Q2234" i="22"/>
  <c r="Q2235" i="22"/>
  <c r="Q2236" i="22"/>
  <c r="Q2237" i="22"/>
  <c r="Q2238" i="22"/>
  <c r="Q2239" i="22"/>
  <c r="Q2240" i="22"/>
  <c r="Q2241" i="22"/>
  <c r="Q2242" i="22"/>
  <c r="Q2243" i="22"/>
  <c r="Q2244" i="22"/>
  <c r="Q2245" i="22"/>
  <c r="Q2246" i="22"/>
  <c r="Q2247" i="22"/>
  <c r="Q2248" i="22"/>
  <c r="Q2249" i="22"/>
  <c r="Q2250" i="22"/>
  <c r="Q2251" i="22"/>
  <c r="Q2252" i="22"/>
  <c r="Q2253" i="22"/>
  <c r="Q2254" i="22"/>
  <c r="Q2255" i="22"/>
  <c r="Q2256" i="22"/>
  <c r="Q2257" i="22"/>
  <c r="Q2258" i="22"/>
  <c r="Q2259" i="22"/>
  <c r="Q2260" i="22"/>
  <c r="Q2261" i="22"/>
  <c r="Q2262" i="22"/>
  <c r="Q2263" i="22"/>
  <c r="Q2264" i="22"/>
  <c r="Q2265" i="22"/>
  <c r="Q2266" i="22"/>
  <c r="Q2267" i="22"/>
  <c r="Q2268" i="22"/>
  <c r="Q2269" i="22"/>
  <c r="Q2270" i="22"/>
  <c r="Q2271" i="22"/>
  <c r="Q2272" i="22"/>
  <c r="Q2273" i="22"/>
  <c r="Q2274" i="22"/>
  <c r="Q2275" i="22"/>
  <c r="Q2276" i="22"/>
  <c r="Q2277" i="22"/>
  <c r="Q2278" i="22"/>
  <c r="Q2279" i="22"/>
  <c r="Q2280" i="22"/>
  <c r="Q2281" i="22"/>
  <c r="Q2282" i="22"/>
  <c r="Q2283" i="22"/>
  <c r="Q2284" i="22"/>
  <c r="Q2285" i="22"/>
  <c r="Q2286" i="22"/>
  <c r="Q2287" i="22"/>
  <c r="Q2288" i="22"/>
  <c r="Q2289" i="22"/>
  <c r="Q2290" i="22"/>
  <c r="Q2291" i="22"/>
  <c r="Q2292" i="22"/>
  <c r="Q2293" i="22"/>
  <c r="Q2294" i="22"/>
  <c r="Q2295" i="22"/>
  <c r="Q2296" i="22"/>
  <c r="Q2297" i="22"/>
  <c r="Q2298" i="22"/>
  <c r="Q2299" i="22"/>
  <c r="Q2300" i="22"/>
  <c r="Q2301" i="22"/>
  <c r="Q2302" i="22"/>
  <c r="Q2303" i="22"/>
  <c r="Q2304" i="22"/>
  <c r="Q2305" i="22"/>
  <c r="Q2306" i="22"/>
  <c r="Q2307" i="22"/>
  <c r="Q2308" i="22"/>
  <c r="Q2309" i="22"/>
  <c r="Q2310" i="22"/>
  <c r="Q2311" i="22"/>
  <c r="Q2312" i="22"/>
  <c r="Q2313" i="22"/>
  <c r="Q2314" i="22"/>
  <c r="Q2315" i="22"/>
  <c r="Q2316" i="22"/>
  <c r="Q2317" i="22"/>
  <c r="Q2318" i="22"/>
  <c r="Q2319" i="22"/>
  <c r="Q2320" i="22"/>
  <c r="Q2321" i="22"/>
  <c r="Q2322" i="22"/>
  <c r="Q2323" i="22"/>
  <c r="Q2324" i="22"/>
  <c r="Q2325" i="22"/>
  <c r="Q2326" i="22"/>
  <c r="Q2327" i="22"/>
  <c r="Q2328" i="22"/>
  <c r="Q2329" i="22"/>
  <c r="Q2330" i="22"/>
  <c r="Q2331" i="22"/>
  <c r="Q2332" i="22"/>
  <c r="Q2333" i="22"/>
  <c r="Q2334" i="22"/>
  <c r="Q2335" i="22"/>
  <c r="Q2336" i="22"/>
  <c r="Q2337" i="22"/>
  <c r="Q2338" i="22"/>
  <c r="Q2339" i="22"/>
  <c r="Q2340" i="22"/>
  <c r="Q2341" i="22"/>
  <c r="Q2342" i="22"/>
  <c r="Q2343" i="22"/>
  <c r="Q2344" i="22"/>
  <c r="Q2345" i="22"/>
  <c r="Q2346" i="22"/>
  <c r="Q2347" i="22"/>
  <c r="Q2348" i="22"/>
  <c r="Q2349" i="22"/>
  <c r="Q2350" i="22"/>
  <c r="Q2351" i="22"/>
  <c r="Q2352" i="22"/>
  <c r="Q2353" i="22"/>
  <c r="Q2354" i="22"/>
  <c r="Q2355" i="22"/>
  <c r="Q2356" i="22"/>
  <c r="Q2357" i="22"/>
  <c r="Q2358" i="22"/>
  <c r="Q2359" i="22"/>
  <c r="Q2360" i="22"/>
  <c r="Q2361" i="22"/>
  <c r="Q2362" i="22"/>
  <c r="Q2363" i="22"/>
  <c r="Q2364" i="22"/>
  <c r="Q2365" i="22"/>
  <c r="Q2366" i="22"/>
  <c r="Q2367" i="22"/>
  <c r="Q2368" i="22"/>
  <c r="Q2369" i="22"/>
  <c r="Q2370" i="22"/>
  <c r="Q2371" i="22"/>
  <c r="Q2372" i="22"/>
  <c r="Q2373" i="22"/>
  <c r="Q2374" i="22"/>
  <c r="Q2375" i="22"/>
  <c r="Q2376" i="22"/>
  <c r="Q2377" i="22"/>
  <c r="Q2378" i="22"/>
  <c r="Q2379" i="22"/>
  <c r="Q2380" i="22"/>
  <c r="Q2381" i="22"/>
  <c r="Q2382" i="22"/>
  <c r="Q2383" i="22"/>
  <c r="Q2384" i="22"/>
  <c r="Q2385" i="22"/>
  <c r="Q2386" i="22"/>
  <c r="Q2387" i="22"/>
  <c r="Q2388" i="22"/>
  <c r="Q2389" i="22"/>
  <c r="Q2390" i="22"/>
  <c r="Q2391" i="22"/>
  <c r="Q2392" i="22"/>
  <c r="Q2393" i="22"/>
  <c r="Q2394" i="22"/>
  <c r="Q2395" i="22"/>
  <c r="Q2396" i="22"/>
  <c r="Q2397" i="22"/>
  <c r="Q2398" i="22"/>
  <c r="Q2399" i="22"/>
  <c r="Q2400" i="22"/>
  <c r="Q2401" i="22"/>
  <c r="Q2402" i="22"/>
  <c r="Q2403" i="22"/>
  <c r="Q2404" i="22"/>
  <c r="Q2405" i="22"/>
  <c r="Q2406" i="22"/>
  <c r="Q2407" i="22"/>
  <c r="Q2408" i="22"/>
  <c r="Q2409" i="22"/>
  <c r="Q2410" i="22"/>
  <c r="Q2411" i="22"/>
  <c r="Q2412" i="22"/>
  <c r="Q2413" i="22"/>
  <c r="Q2414" i="22"/>
  <c r="Q2415" i="22"/>
  <c r="Q2416" i="22"/>
  <c r="Q2417" i="22"/>
  <c r="Q2418" i="22"/>
  <c r="Q2419" i="22"/>
  <c r="Q2420" i="22"/>
  <c r="Q2421" i="22"/>
  <c r="Q2422" i="22"/>
  <c r="Q2423" i="22"/>
  <c r="Q2424" i="22"/>
  <c r="Q2425" i="22"/>
  <c r="Q2426" i="22"/>
  <c r="Q2427" i="22"/>
  <c r="Q2428" i="22"/>
  <c r="Q2429" i="22"/>
  <c r="Q2430" i="22"/>
  <c r="Q2431" i="22"/>
  <c r="Q2432" i="22"/>
  <c r="Q2433" i="22"/>
  <c r="Q2434" i="22"/>
  <c r="Q2435" i="22"/>
  <c r="Q2436" i="22"/>
  <c r="Q2437" i="22"/>
  <c r="Q2438" i="22"/>
  <c r="Q2439" i="22"/>
  <c r="Q2440" i="22"/>
  <c r="Q2441" i="22"/>
  <c r="Q2442" i="22"/>
  <c r="Q2443" i="22"/>
  <c r="Q2444" i="22"/>
  <c r="Q2445" i="22"/>
  <c r="Q2446" i="22"/>
  <c r="Q2447" i="22"/>
  <c r="Q2448" i="22"/>
  <c r="Q2449" i="22"/>
  <c r="Q2450" i="22"/>
  <c r="Q2451" i="22"/>
  <c r="Q2452" i="22"/>
  <c r="Q2453" i="22"/>
  <c r="Q2454" i="22"/>
  <c r="Q2455" i="22"/>
  <c r="Q2456" i="22"/>
  <c r="Q2457" i="22"/>
  <c r="Q2458" i="22"/>
  <c r="Q2459" i="22"/>
  <c r="Q2460" i="22"/>
  <c r="Q2461" i="22"/>
  <c r="Q2462" i="22"/>
  <c r="Q2463" i="22"/>
  <c r="Q2464" i="22"/>
  <c r="Q2465" i="22"/>
  <c r="Q2466" i="22"/>
  <c r="Q2467" i="22"/>
  <c r="Q2468" i="22"/>
  <c r="Q2469" i="22"/>
  <c r="Q2470" i="22"/>
  <c r="Q2471" i="22"/>
  <c r="Q2472" i="22"/>
  <c r="Q2473" i="22"/>
  <c r="Q2474" i="22"/>
  <c r="Q2475" i="22"/>
  <c r="Q2476" i="22"/>
  <c r="Q2477" i="22"/>
  <c r="Q2478" i="22"/>
  <c r="Q2479" i="22"/>
  <c r="Q2480" i="22"/>
  <c r="Q2481" i="22"/>
  <c r="Q2482" i="22"/>
  <c r="Q2483" i="22"/>
  <c r="Q2484" i="22"/>
  <c r="Q2485" i="22"/>
  <c r="Q2486" i="22"/>
  <c r="Q2487" i="22"/>
  <c r="Q2488" i="22"/>
  <c r="Q2489" i="22"/>
  <c r="Q2490" i="22"/>
  <c r="Q2491" i="22"/>
  <c r="Q2492" i="22"/>
  <c r="Q2493" i="22"/>
  <c r="Q2494" i="22"/>
  <c r="Q2495" i="22"/>
  <c r="Q2496" i="22"/>
  <c r="Q2497" i="22"/>
  <c r="Q2498" i="22"/>
  <c r="Q2499" i="22"/>
  <c r="Q2500" i="22"/>
  <c r="Q2501" i="22"/>
  <c r="Q2502" i="22"/>
  <c r="Q2503" i="22"/>
  <c r="Q2504" i="22"/>
  <c r="Q2505" i="22"/>
  <c r="Q2506" i="22"/>
  <c r="Q2507" i="22"/>
  <c r="Q2508" i="22"/>
  <c r="Q2509" i="22"/>
  <c r="Q2510" i="22"/>
  <c r="Q2511" i="22"/>
  <c r="Q2512" i="22"/>
  <c r="Q2513" i="22"/>
  <c r="Q2514" i="22"/>
  <c r="Q2515" i="22"/>
  <c r="Q2516" i="22"/>
  <c r="Q2517" i="22"/>
  <c r="Q2518" i="22"/>
  <c r="Q2519" i="22"/>
  <c r="Q2520" i="22"/>
  <c r="Q2521" i="22"/>
  <c r="Q2522" i="22"/>
  <c r="Q2523" i="22"/>
  <c r="Q2524" i="22"/>
  <c r="Q2525" i="22"/>
  <c r="Q2526" i="22"/>
  <c r="Q2527" i="22"/>
  <c r="Q2528" i="22"/>
  <c r="Q2529" i="22"/>
  <c r="Q2530" i="22"/>
  <c r="Q2531" i="22"/>
  <c r="Q2532" i="22"/>
  <c r="Q2533" i="22"/>
  <c r="Q2534" i="22"/>
  <c r="Q2535" i="22"/>
  <c r="Q2536" i="22"/>
  <c r="Q2537" i="22"/>
  <c r="Q2538" i="22"/>
  <c r="Q2539" i="22"/>
  <c r="Q2540" i="22"/>
  <c r="Q2541" i="22"/>
  <c r="Q2542" i="22"/>
  <c r="Q2543" i="22"/>
  <c r="Q2544" i="22"/>
  <c r="Q2545" i="22"/>
  <c r="Q2546" i="22"/>
  <c r="Q2547" i="22"/>
  <c r="Q2548" i="22"/>
  <c r="Q2549" i="22"/>
  <c r="Q2550" i="22"/>
  <c r="Q2551" i="22"/>
  <c r="Q2552" i="22"/>
  <c r="Q2553" i="22"/>
  <c r="Q2554" i="22"/>
  <c r="Q2555" i="22"/>
  <c r="Q2556" i="22"/>
  <c r="Q2557" i="22"/>
  <c r="Q2558" i="22"/>
  <c r="Q2559" i="22"/>
  <c r="Q2560" i="22"/>
  <c r="Q2561" i="22"/>
  <c r="Q2562" i="22"/>
  <c r="Q2563" i="22"/>
  <c r="Q2564" i="22"/>
  <c r="Q2565" i="22"/>
  <c r="Q2566" i="22"/>
  <c r="Q2567" i="22"/>
  <c r="Q2568" i="22"/>
  <c r="Q2569" i="22"/>
  <c r="Q2570" i="22"/>
  <c r="Q2571" i="22"/>
  <c r="Q2572" i="22"/>
  <c r="Q2573" i="22"/>
  <c r="Q2574" i="22"/>
  <c r="Q2575" i="22"/>
  <c r="Q2576" i="22"/>
  <c r="Q2577" i="22"/>
  <c r="Q2578" i="22"/>
  <c r="Q2579" i="22"/>
  <c r="Q2580" i="22"/>
  <c r="Q2581" i="22"/>
  <c r="Q2582" i="22"/>
  <c r="Q2583" i="22"/>
  <c r="Q2584" i="22"/>
  <c r="Q2585" i="22"/>
  <c r="Q2586" i="22"/>
  <c r="Q2587" i="22"/>
  <c r="Q2588" i="22"/>
  <c r="Q2589" i="22"/>
  <c r="Q2590" i="22"/>
  <c r="Q2591" i="22"/>
  <c r="Q2592" i="22"/>
  <c r="Q2593" i="22"/>
  <c r="Q2594" i="22"/>
  <c r="Q2595" i="22"/>
  <c r="Q2596" i="22"/>
  <c r="Q2597" i="22"/>
  <c r="Q2598" i="22"/>
  <c r="Q2599" i="22"/>
  <c r="Q2600" i="22"/>
  <c r="Q2601" i="22"/>
  <c r="Q2602" i="22"/>
  <c r="Q2603" i="22"/>
  <c r="Q2604" i="22"/>
  <c r="Q2605" i="22"/>
  <c r="Q2606" i="22"/>
  <c r="Q2607" i="22"/>
  <c r="Q2608" i="22"/>
  <c r="Q2609" i="22"/>
  <c r="Q2610" i="22"/>
  <c r="Q2611" i="22"/>
  <c r="Q2612" i="22"/>
  <c r="Q2613" i="22"/>
  <c r="Q2614" i="22"/>
  <c r="Q2615" i="22"/>
  <c r="Q2616" i="22"/>
  <c r="Q2617" i="22"/>
  <c r="Q2618" i="22"/>
  <c r="Q2619" i="22"/>
  <c r="Q2620" i="22"/>
  <c r="Q2621" i="22"/>
  <c r="Q2622" i="22"/>
  <c r="Q2623" i="22"/>
  <c r="Q2624" i="22"/>
  <c r="Q2625" i="22"/>
  <c r="Q2626" i="22"/>
  <c r="Q2627" i="22"/>
  <c r="Q2628" i="22"/>
  <c r="Q2629" i="22"/>
  <c r="Q2630" i="22"/>
  <c r="Q2631" i="22"/>
  <c r="Q2632" i="22"/>
  <c r="Q2633" i="22"/>
  <c r="Q2634" i="22"/>
  <c r="Q2635" i="22"/>
  <c r="Q2636" i="22"/>
  <c r="Q2637" i="22"/>
  <c r="Q2638" i="22"/>
  <c r="Q2639" i="22"/>
  <c r="Q2640" i="22"/>
  <c r="Q2641" i="22"/>
  <c r="Q2642" i="22"/>
  <c r="Q2643" i="22"/>
  <c r="Q2644" i="22"/>
  <c r="Q2645" i="22"/>
  <c r="Q2646" i="22"/>
  <c r="Q2647" i="22"/>
  <c r="Q2648" i="22"/>
  <c r="Q2649" i="22"/>
  <c r="Q2650" i="22"/>
  <c r="Q2651" i="22"/>
  <c r="Q2652" i="22"/>
  <c r="Q2653" i="22"/>
  <c r="Q2654" i="22"/>
  <c r="Q2655" i="22"/>
  <c r="Q2656" i="22"/>
  <c r="Q2657" i="22"/>
  <c r="Q2658" i="22"/>
  <c r="Q2659" i="22"/>
  <c r="Q2660" i="22"/>
  <c r="Q2661" i="22"/>
  <c r="Q2662" i="22"/>
  <c r="Q2663" i="22"/>
  <c r="Q2664" i="22"/>
  <c r="Q2665" i="22"/>
  <c r="Q2666" i="22"/>
  <c r="Q2667" i="22"/>
  <c r="Q2668" i="22"/>
  <c r="Q2669" i="22"/>
  <c r="Q2670" i="22"/>
  <c r="Q2671" i="22"/>
  <c r="Q2672" i="22"/>
  <c r="Q2673" i="22"/>
  <c r="Q2674" i="22"/>
  <c r="Q2675" i="22"/>
  <c r="Q2676" i="22"/>
  <c r="Q2677" i="22"/>
  <c r="Q2678" i="22"/>
  <c r="Q2679" i="22"/>
  <c r="Q2680" i="22"/>
  <c r="Q2681" i="22"/>
  <c r="Q2682" i="22"/>
  <c r="Q2683" i="22"/>
  <c r="Q2684" i="22"/>
  <c r="Q2685" i="22"/>
  <c r="Q2686" i="22"/>
  <c r="Q2687" i="22"/>
  <c r="Q2688" i="22"/>
  <c r="Q2689" i="22"/>
  <c r="Q2690" i="22"/>
  <c r="Q2691" i="22"/>
  <c r="Q2692" i="22"/>
  <c r="Q2693" i="22"/>
  <c r="Q2694" i="22"/>
  <c r="Q2695" i="22"/>
  <c r="Q2696" i="22"/>
  <c r="Q2697" i="22"/>
  <c r="Q2698" i="22"/>
  <c r="Q2699" i="22"/>
  <c r="Q2700" i="22"/>
  <c r="Q2701" i="22"/>
  <c r="Q2702" i="22"/>
  <c r="Q2703" i="22"/>
  <c r="Q2704" i="22"/>
  <c r="Q2705" i="22"/>
  <c r="Q2706" i="22"/>
  <c r="Q2707" i="22"/>
  <c r="Q2708" i="22"/>
  <c r="Q2709" i="22"/>
  <c r="Q2710" i="22"/>
  <c r="Q2711" i="22"/>
  <c r="Q2712" i="22"/>
  <c r="Q2713" i="22"/>
  <c r="Q2714" i="22"/>
  <c r="Q2715" i="22"/>
  <c r="Q2716" i="22"/>
  <c r="Q2717" i="22"/>
  <c r="Q2718" i="22"/>
  <c r="Q2719" i="22"/>
  <c r="Q2720" i="22"/>
  <c r="Q2721" i="22"/>
  <c r="Q2722" i="22"/>
  <c r="Q2723" i="22"/>
  <c r="Q2724" i="22"/>
  <c r="Q2725" i="22"/>
  <c r="Q2726" i="22"/>
  <c r="Q2727" i="22"/>
  <c r="Q2728" i="22"/>
  <c r="Q2729" i="22"/>
  <c r="Q2730" i="22"/>
  <c r="Q2731" i="22"/>
  <c r="Q2732" i="22"/>
  <c r="Q2733" i="22"/>
  <c r="Q2734" i="22"/>
  <c r="Q2735" i="22"/>
  <c r="Q2736" i="22"/>
  <c r="Q2737" i="22"/>
  <c r="Q2738" i="22"/>
  <c r="Q2739" i="22"/>
  <c r="Q2740" i="22"/>
  <c r="Q2741" i="22"/>
  <c r="Q2742" i="22"/>
  <c r="Q2743" i="22"/>
  <c r="Q2744" i="22"/>
  <c r="Q2745" i="22"/>
  <c r="Q2746" i="22"/>
  <c r="Q2747" i="22"/>
  <c r="Q2748" i="22"/>
  <c r="Q2749" i="22"/>
  <c r="Q2750" i="22"/>
  <c r="Q2751" i="22"/>
  <c r="Q2752" i="22"/>
  <c r="Q2753" i="22"/>
  <c r="Q2754" i="22"/>
  <c r="Q2755" i="22"/>
  <c r="Q2756" i="22"/>
  <c r="Q2757" i="22"/>
  <c r="Q2758" i="22"/>
  <c r="Q2759" i="22"/>
  <c r="Q2760" i="22"/>
  <c r="Q2761" i="22"/>
  <c r="Q2762" i="22"/>
  <c r="Q2763" i="22"/>
  <c r="Q2764" i="22"/>
  <c r="Q2765" i="22"/>
  <c r="Q2766" i="22"/>
  <c r="Q2767" i="22"/>
  <c r="Q2768" i="22"/>
  <c r="Q2769" i="22"/>
  <c r="Q2770" i="22"/>
  <c r="Q2771" i="22"/>
  <c r="Q2772" i="22"/>
  <c r="Q2773" i="22"/>
  <c r="Q2774" i="22"/>
  <c r="Q2775" i="22"/>
  <c r="Q2776" i="22"/>
  <c r="Q2777" i="22"/>
  <c r="Q2778" i="22"/>
  <c r="Q2779" i="22"/>
  <c r="Q2780" i="22"/>
  <c r="Q2781" i="22"/>
  <c r="Q2782" i="22"/>
  <c r="Q2783" i="22"/>
  <c r="Q2784" i="22"/>
  <c r="Q2785" i="22"/>
  <c r="Q2786" i="22"/>
  <c r="Q2787" i="22"/>
  <c r="Q2788" i="22"/>
  <c r="Q2789" i="22"/>
  <c r="Q2790" i="22"/>
  <c r="Q2791" i="22"/>
  <c r="Q2792" i="22"/>
  <c r="Q2793" i="22"/>
  <c r="Q2794" i="22"/>
  <c r="Q2795" i="22"/>
  <c r="Q2796" i="22"/>
  <c r="Q2797" i="22"/>
  <c r="Q2798" i="22"/>
  <c r="Q2799" i="22"/>
  <c r="Q2800" i="22"/>
  <c r="Q2801" i="22"/>
  <c r="Q2802" i="22"/>
  <c r="Q2803" i="22"/>
  <c r="Q2804" i="22"/>
  <c r="Q2805" i="22"/>
  <c r="Q2806" i="22"/>
  <c r="Q2807" i="22"/>
  <c r="Q2808" i="22"/>
  <c r="Q2809" i="22"/>
  <c r="Q2810" i="22"/>
  <c r="Q2811" i="22"/>
  <c r="Q2812" i="22"/>
  <c r="Q2813" i="22"/>
  <c r="Q2814" i="22"/>
  <c r="Q2815" i="22"/>
  <c r="Q2816" i="22"/>
  <c r="Q2817" i="22"/>
  <c r="Q2818" i="22"/>
  <c r="Q2819" i="22"/>
  <c r="Q2820" i="22"/>
  <c r="Q2821" i="22"/>
  <c r="Q2822" i="22"/>
  <c r="Q2823" i="22"/>
  <c r="Q2824" i="22"/>
  <c r="Q2825" i="22"/>
  <c r="Q2826" i="22"/>
  <c r="Q2827" i="22"/>
  <c r="Q2828" i="22"/>
  <c r="Q2829" i="22"/>
  <c r="Q2830" i="22"/>
  <c r="Q2831" i="22"/>
  <c r="Q2832" i="22"/>
  <c r="Q2833" i="22"/>
  <c r="Q2834" i="22"/>
  <c r="Q2835" i="22"/>
  <c r="Q2836" i="22"/>
  <c r="Q2837" i="22"/>
  <c r="Q2838" i="22"/>
  <c r="Q2839" i="22"/>
  <c r="Q2840" i="22"/>
  <c r="Q2841" i="22"/>
  <c r="Q2842" i="22"/>
  <c r="Q2843" i="22"/>
  <c r="Q2844" i="22"/>
  <c r="Q2845" i="22"/>
  <c r="Q2846" i="22"/>
  <c r="Q2847" i="22"/>
  <c r="Q2848" i="22"/>
  <c r="Q2849" i="22"/>
  <c r="Q2850" i="22"/>
  <c r="Q2851" i="22"/>
  <c r="Q2852" i="22"/>
  <c r="Q2853" i="22"/>
  <c r="Q2854" i="22"/>
  <c r="Q2855" i="22"/>
  <c r="Q2856" i="22"/>
  <c r="Q2857" i="22"/>
  <c r="Q2858" i="22"/>
  <c r="Q2859" i="22"/>
  <c r="Q2860" i="22"/>
  <c r="Q2861" i="22"/>
  <c r="Q2862" i="22"/>
  <c r="Q2863" i="22"/>
  <c r="Q2864" i="22"/>
  <c r="Q2865" i="22"/>
  <c r="Q2866" i="22"/>
  <c r="Q2867" i="22"/>
  <c r="Q2868" i="22"/>
  <c r="Q2869" i="22"/>
  <c r="Q2870" i="22"/>
  <c r="Q2871" i="22"/>
  <c r="Q2872" i="22"/>
  <c r="Q2873" i="22"/>
  <c r="Q2874" i="22"/>
  <c r="Q2875" i="22"/>
  <c r="Q2876" i="22"/>
  <c r="Q2877" i="22"/>
  <c r="Q2878" i="22"/>
  <c r="Q2879" i="22"/>
  <c r="Q2880" i="22"/>
  <c r="Q2881" i="22"/>
  <c r="Q2882" i="22"/>
  <c r="Q2883" i="22"/>
  <c r="Q2884" i="22"/>
  <c r="Q2885" i="22"/>
  <c r="Q2886" i="22"/>
  <c r="Q2887" i="22"/>
  <c r="Q2888" i="22"/>
  <c r="Q2889" i="22"/>
  <c r="Q2890" i="22"/>
  <c r="Q2891" i="22"/>
  <c r="Q2892" i="22"/>
  <c r="Q2893" i="22"/>
  <c r="Q2894" i="22"/>
  <c r="Q2895" i="22"/>
  <c r="Q2896" i="22"/>
  <c r="Q2897" i="22"/>
  <c r="Q2898" i="22"/>
  <c r="Q2899" i="22"/>
  <c r="Q2900" i="22"/>
  <c r="Q2901" i="22"/>
  <c r="Q2902" i="22"/>
  <c r="Q2903" i="22"/>
  <c r="Q2904" i="22"/>
  <c r="Q2905" i="22"/>
  <c r="Q2906" i="22"/>
  <c r="Q2907" i="22"/>
  <c r="Q2908" i="22"/>
  <c r="Q2909" i="22"/>
  <c r="Q2910" i="22"/>
  <c r="Q2911" i="22"/>
  <c r="Q2912" i="22"/>
  <c r="Q2913" i="22"/>
  <c r="Q2914" i="22"/>
  <c r="Q2915" i="22"/>
  <c r="Q2916" i="22"/>
  <c r="Q2917" i="22"/>
  <c r="Q2918" i="22"/>
  <c r="Q2919" i="22"/>
  <c r="Q2920" i="22"/>
  <c r="Q2921" i="22"/>
  <c r="Q2922" i="22"/>
  <c r="Q2923" i="22"/>
  <c r="Q2924" i="22"/>
  <c r="Q2925" i="22"/>
  <c r="Q2926" i="22"/>
  <c r="Q2927" i="22"/>
  <c r="Q2928" i="22"/>
  <c r="Q2929" i="22"/>
  <c r="Q2930" i="22"/>
  <c r="Q2931" i="22"/>
  <c r="Q2932" i="22"/>
  <c r="Q2933" i="22"/>
  <c r="Q2934" i="22"/>
  <c r="Q2935" i="22"/>
  <c r="Q2936" i="22"/>
  <c r="Q2937" i="22"/>
  <c r="Q2938" i="22"/>
  <c r="Q2939" i="22"/>
  <c r="Q2940" i="22"/>
  <c r="Q2941" i="22"/>
  <c r="Q2942" i="22"/>
  <c r="Q2943" i="22"/>
  <c r="Q2944" i="22"/>
  <c r="Q2945" i="22"/>
  <c r="Q2946" i="22"/>
  <c r="Q2947" i="22"/>
  <c r="Q2948" i="22"/>
  <c r="Q2949" i="22"/>
  <c r="Q2950" i="22"/>
  <c r="Q2951" i="22"/>
  <c r="Q2952" i="22"/>
  <c r="Q2953" i="22"/>
  <c r="Q2954" i="22"/>
  <c r="Q2955" i="22"/>
  <c r="Q2956" i="22"/>
  <c r="Q2957" i="22"/>
  <c r="Q2958" i="22"/>
  <c r="Q2959" i="22"/>
  <c r="Q2960" i="22"/>
  <c r="Q2961" i="22"/>
  <c r="Q2962" i="22"/>
  <c r="Q2963" i="22"/>
  <c r="Q2964" i="22"/>
  <c r="Q2965" i="22"/>
  <c r="Q2966" i="22"/>
  <c r="Q2967" i="22"/>
  <c r="Q2968" i="22"/>
  <c r="Q2969" i="22"/>
  <c r="Q2970" i="22"/>
  <c r="Q2971" i="22"/>
  <c r="Q2972" i="22"/>
  <c r="Q2973" i="22"/>
  <c r="Q2974" i="22"/>
  <c r="Q2975" i="22"/>
  <c r="Q2976" i="22"/>
  <c r="Q2977" i="22"/>
  <c r="Q2978" i="22"/>
  <c r="Q2979" i="22"/>
  <c r="Q2980" i="22"/>
  <c r="Q2981" i="22"/>
  <c r="Q2982" i="22"/>
  <c r="Q2983" i="22"/>
  <c r="Q2984" i="22"/>
  <c r="Q2985" i="22"/>
  <c r="Q2986" i="22"/>
  <c r="Q2987" i="22"/>
  <c r="Q2988" i="22"/>
  <c r="Q2989" i="22"/>
  <c r="Q2990" i="22"/>
  <c r="Q2991" i="22"/>
  <c r="Q2992" i="22"/>
  <c r="Q2993" i="22"/>
  <c r="Q2994" i="22"/>
  <c r="Q2995" i="22"/>
  <c r="Q2996" i="22"/>
  <c r="Q2997" i="22"/>
  <c r="Q2998" i="22"/>
  <c r="Q2999" i="22"/>
  <c r="Q3000" i="22"/>
  <c r="Q3001" i="22"/>
  <c r="Q3002" i="22"/>
  <c r="Q3003" i="22"/>
  <c r="Q3004" i="22"/>
  <c r="Q3005" i="22"/>
  <c r="Q3006" i="22"/>
  <c r="Q3007" i="22"/>
  <c r="Q3008" i="22"/>
  <c r="Q3009" i="22"/>
  <c r="Q3010" i="22"/>
  <c r="Q3011" i="22"/>
  <c r="Q3012" i="22"/>
  <c r="Q3013" i="22"/>
  <c r="Q3014" i="22"/>
  <c r="Q3015" i="22"/>
  <c r="Q3016" i="22"/>
  <c r="Q3017" i="22"/>
  <c r="Q3018" i="22"/>
  <c r="Q3019" i="22"/>
  <c r="Q3020" i="22"/>
  <c r="Q3021" i="22"/>
  <c r="Q3022" i="22"/>
  <c r="Q3023" i="22"/>
  <c r="Q3024" i="22"/>
  <c r="Q3025" i="22"/>
  <c r="Q3026" i="22"/>
  <c r="Q3027" i="22"/>
  <c r="Q3028" i="22"/>
  <c r="Q3029" i="22"/>
  <c r="Q3030" i="22"/>
  <c r="Q3031" i="22"/>
  <c r="Q3032" i="22"/>
  <c r="Q3033" i="22"/>
  <c r="Q3034" i="22"/>
  <c r="Q3035" i="22"/>
  <c r="Q3036" i="22"/>
  <c r="Q3037" i="22"/>
  <c r="Q3038" i="22"/>
  <c r="Q3039" i="22"/>
  <c r="Q3040" i="22"/>
  <c r="Q3041" i="22"/>
  <c r="Q3042" i="22"/>
  <c r="Q3043" i="22"/>
  <c r="Q3044" i="22"/>
  <c r="Q3045" i="22"/>
  <c r="Q3046" i="22"/>
  <c r="Q3047" i="22"/>
  <c r="Q3048" i="22"/>
  <c r="Q3049" i="22"/>
  <c r="Q3050" i="22"/>
  <c r="Q3051" i="22"/>
  <c r="Q3052" i="22"/>
  <c r="Q3053" i="22"/>
  <c r="Q3054" i="22"/>
  <c r="Q3055" i="22"/>
  <c r="Q3056" i="22"/>
  <c r="Q3057" i="22"/>
  <c r="Q3058" i="22"/>
  <c r="Q3059" i="22"/>
  <c r="Q3060" i="22"/>
  <c r="Q3061" i="22"/>
  <c r="Q3062" i="22"/>
  <c r="Q3063" i="22"/>
  <c r="Q3064" i="22"/>
  <c r="Q3065" i="22"/>
  <c r="Q3066" i="22"/>
  <c r="Q3067" i="22"/>
  <c r="Q3068" i="22"/>
  <c r="Q3069" i="22"/>
  <c r="Q3070" i="22"/>
  <c r="Q3071" i="22"/>
  <c r="Q3072" i="22"/>
  <c r="Q3073" i="22"/>
  <c r="Q3074" i="22"/>
  <c r="Q3075" i="22"/>
  <c r="Q3076" i="22"/>
  <c r="Q3077" i="22"/>
  <c r="Q3078" i="22"/>
  <c r="Q3079" i="22"/>
  <c r="Q3080" i="22"/>
  <c r="Q3081" i="22"/>
  <c r="Q3082" i="22"/>
  <c r="Q3083" i="22"/>
  <c r="Q3084" i="22"/>
  <c r="Q3085" i="22"/>
  <c r="Q3086" i="22"/>
  <c r="Q3087" i="22"/>
  <c r="Q3088" i="22"/>
  <c r="Q3089" i="22"/>
  <c r="Q3090" i="22"/>
  <c r="Q3091" i="22"/>
  <c r="Q3092" i="22"/>
  <c r="Q3093" i="22"/>
  <c r="Q3094" i="22"/>
  <c r="Q3095" i="22"/>
  <c r="Q3096" i="22"/>
  <c r="Q3097" i="22"/>
  <c r="Q3098" i="22"/>
  <c r="Q3099" i="22"/>
  <c r="Q3100" i="22"/>
  <c r="Q3101" i="22"/>
  <c r="Q3102" i="22"/>
  <c r="Q3103" i="22"/>
  <c r="Q3104" i="22"/>
  <c r="Q3105" i="22"/>
  <c r="Q3106" i="22"/>
  <c r="Q3107" i="22"/>
  <c r="Q3108" i="22"/>
  <c r="Q3109" i="22"/>
  <c r="Q3110" i="22"/>
  <c r="Q3111" i="22"/>
  <c r="Q3112" i="22"/>
  <c r="Q3113" i="22"/>
  <c r="Q3114" i="22"/>
  <c r="Q3115" i="22"/>
  <c r="Q3116" i="22"/>
  <c r="Q3117" i="22"/>
  <c r="Q3118" i="22"/>
  <c r="Q3119" i="22"/>
  <c r="Q3120" i="22"/>
  <c r="Q3121" i="22"/>
  <c r="Q3122" i="22"/>
  <c r="Q3123" i="22"/>
  <c r="Q3124" i="22"/>
  <c r="Q3125" i="22"/>
  <c r="Q3126" i="22"/>
  <c r="Q3127" i="22"/>
  <c r="Q3128" i="22"/>
  <c r="Q3129" i="22"/>
  <c r="Q3130" i="22"/>
  <c r="Q3131" i="22"/>
  <c r="Q3132" i="22"/>
  <c r="Q3133" i="22"/>
  <c r="Q3134" i="22"/>
  <c r="Q3135" i="22"/>
  <c r="Q3136" i="22"/>
  <c r="Q3137" i="22"/>
  <c r="Q3138" i="22"/>
  <c r="Q3139" i="22"/>
  <c r="Q3140" i="22"/>
  <c r="Q3141" i="22"/>
  <c r="Q3142" i="22"/>
  <c r="Q3143" i="22"/>
  <c r="Q3144" i="22"/>
  <c r="Q3145" i="22"/>
  <c r="Q3146" i="22"/>
  <c r="Q3147" i="22"/>
  <c r="Q3148" i="22"/>
  <c r="Q3149" i="22"/>
  <c r="Q3150" i="22"/>
  <c r="Q3151" i="22"/>
  <c r="Q3152" i="22"/>
  <c r="Q3153" i="22"/>
  <c r="Q3154" i="22"/>
  <c r="Q3155" i="22"/>
  <c r="Q3156" i="22"/>
  <c r="Q3157" i="22"/>
  <c r="Q3158" i="22"/>
  <c r="Q3159" i="22"/>
  <c r="Q3160" i="22"/>
  <c r="Q3161" i="22"/>
  <c r="Q3162" i="22"/>
  <c r="Q3163" i="22"/>
  <c r="Q3164" i="22"/>
  <c r="Q3165" i="22"/>
  <c r="Q3166" i="22"/>
  <c r="Q3167" i="22"/>
  <c r="Q3168" i="22"/>
  <c r="Q3169" i="22"/>
  <c r="Q3170" i="22"/>
  <c r="Q3171" i="22"/>
  <c r="Q3172" i="22"/>
  <c r="Q3173" i="22"/>
  <c r="Q3174" i="22"/>
  <c r="Q3175" i="22"/>
  <c r="Q3176" i="22"/>
  <c r="Q3177" i="22"/>
  <c r="Q3178" i="22"/>
  <c r="Q3179" i="22"/>
  <c r="Q3180" i="22"/>
  <c r="Q3181" i="22"/>
  <c r="Q3182" i="22"/>
  <c r="Q3183" i="22"/>
  <c r="Q3184" i="22"/>
  <c r="Q3185" i="22"/>
  <c r="Q3186" i="22"/>
  <c r="Q3187" i="22"/>
  <c r="Q3188" i="22"/>
  <c r="Q3189" i="22"/>
  <c r="Q3190" i="22"/>
  <c r="Q3191" i="22"/>
  <c r="Q3192" i="22"/>
  <c r="Q3193" i="22"/>
  <c r="Q3194" i="22"/>
  <c r="Q3195" i="22"/>
  <c r="Q3196" i="22"/>
  <c r="Q3197" i="22"/>
  <c r="Q3198" i="22"/>
  <c r="Q3199" i="22"/>
  <c r="Q3200" i="22"/>
  <c r="Q3201" i="22"/>
  <c r="Q3202" i="22"/>
  <c r="Q3203" i="22"/>
  <c r="Q3204" i="22"/>
  <c r="Q3205" i="22"/>
  <c r="Q3206" i="22"/>
  <c r="Q3207" i="22"/>
  <c r="Q3208" i="22"/>
  <c r="Q3209" i="22"/>
  <c r="Q3210" i="22"/>
  <c r="Q3211" i="22"/>
  <c r="Q3212" i="22"/>
  <c r="Q3213" i="22"/>
  <c r="Q3214" i="22"/>
  <c r="Q3215" i="22"/>
  <c r="Q3216" i="22"/>
  <c r="Q3217" i="22"/>
  <c r="Q3218" i="22"/>
  <c r="Q3219" i="22"/>
  <c r="Q3220" i="22"/>
  <c r="Q3221" i="22"/>
  <c r="Q3222" i="22"/>
  <c r="Q3223" i="22"/>
  <c r="Q3224" i="22"/>
  <c r="Q3225" i="22"/>
  <c r="Q3226" i="22"/>
  <c r="Q3227" i="22"/>
  <c r="Q3228" i="22"/>
  <c r="Q3229" i="22"/>
  <c r="Q3230" i="22"/>
  <c r="Q3231" i="22"/>
  <c r="Q3232" i="22"/>
  <c r="Q3233" i="22"/>
  <c r="Q3234" i="22"/>
  <c r="Q3235" i="22"/>
  <c r="Q3236" i="22"/>
  <c r="Q3237" i="22"/>
  <c r="Q3238" i="22"/>
  <c r="Q3239" i="22"/>
  <c r="Q3240" i="22"/>
  <c r="Q3241" i="22"/>
  <c r="Q3242" i="22"/>
  <c r="Q3243" i="22"/>
  <c r="Q3244" i="22"/>
  <c r="Q3245" i="22"/>
  <c r="Q3246" i="22"/>
  <c r="Q3247" i="22"/>
  <c r="Q3248" i="22"/>
  <c r="Q3249" i="22"/>
  <c r="Q3250" i="22"/>
  <c r="Q3251" i="22"/>
  <c r="Q3252" i="22"/>
  <c r="Q3253" i="22"/>
  <c r="Q3254" i="22"/>
  <c r="Q3255" i="22"/>
  <c r="Q3256" i="22"/>
  <c r="Q3257" i="22"/>
  <c r="Q3258" i="22"/>
  <c r="Q3259" i="22"/>
  <c r="Q3260" i="22"/>
  <c r="Q3261" i="22"/>
  <c r="Q3262" i="22"/>
  <c r="Q3263" i="22"/>
  <c r="Q3264" i="22"/>
  <c r="Q3265" i="22"/>
  <c r="Q3266" i="22"/>
  <c r="Q3267" i="22"/>
  <c r="Q3268" i="22"/>
  <c r="Q3269" i="22"/>
  <c r="Q3270" i="22"/>
  <c r="Q3271" i="22"/>
  <c r="Q3272" i="22"/>
  <c r="Q3273" i="22"/>
  <c r="Q3274" i="22"/>
  <c r="Q3275" i="22"/>
  <c r="Q3276" i="22"/>
  <c r="Q3277" i="22"/>
  <c r="Q3278" i="22"/>
  <c r="Q3279" i="22"/>
  <c r="Q3280" i="22"/>
  <c r="Q3281" i="22"/>
  <c r="Q3282" i="22"/>
  <c r="Q3283" i="22"/>
  <c r="Q3284" i="22"/>
  <c r="Q3285" i="22"/>
  <c r="Q3286" i="22"/>
  <c r="Q3287" i="22"/>
  <c r="Q3288" i="22"/>
  <c r="Q3289" i="22"/>
  <c r="Q3290" i="22"/>
  <c r="Q3291" i="22"/>
  <c r="Q3292" i="22"/>
  <c r="Q3293" i="22"/>
  <c r="Q3294" i="22"/>
  <c r="Q3295" i="22"/>
  <c r="Q3296" i="22"/>
  <c r="Q3297" i="22"/>
  <c r="Q3298" i="22"/>
  <c r="Q3299" i="22"/>
  <c r="Q3300" i="22"/>
  <c r="Q3301" i="22"/>
  <c r="Q3302" i="22"/>
  <c r="Q3303" i="22"/>
  <c r="Q3304" i="22"/>
  <c r="Q3305" i="22"/>
  <c r="Q3306" i="22"/>
  <c r="Q3307" i="22"/>
  <c r="Q3308" i="22"/>
  <c r="Q3309" i="22"/>
  <c r="Q3310" i="22"/>
  <c r="Q3311" i="22"/>
  <c r="Q3312" i="22"/>
  <c r="Q3313" i="22"/>
  <c r="Q3314" i="22"/>
  <c r="Q3315" i="22"/>
  <c r="Q3316" i="22"/>
  <c r="Q3317" i="22"/>
  <c r="Q3318" i="22"/>
  <c r="Q3319" i="22"/>
  <c r="Q3320" i="22"/>
  <c r="Q3321" i="22"/>
  <c r="Q3322" i="22"/>
  <c r="Q3323" i="22"/>
  <c r="Q3324" i="22"/>
  <c r="Q3325" i="22"/>
  <c r="Q3326" i="22"/>
  <c r="Q3327" i="22"/>
  <c r="Q3328" i="22"/>
  <c r="Q3329" i="22"/>
  <c r="Q3330" i="22"/>
  <c r="Q3331" i="22"/>
  <c r="Q3332" i="22"/>
  <c r="Q3333" i="22"/>
  <c r="Q3334" i="22"/>
  <c r="Q3335" i="22"/>
  <c r="Q3336" i="22"/>
  <c r="Q3337" i="22"/>
  <c r="Q3338" i="22"/>
  <c r="Q3339" i="22"/>
  <c r="Q3340" i="22"/>
  <c r="Q3341" i="22"/>
  <c r="Q3342" i="22"/>
  <c r="Q3343" i="22"/>
  <c r="Q3344" i="22"/>
  <c r="Q3345" i="22"/>
  <c r="Q3346" i="22"/>
  <c r="Q3347" i="22"/>
  <c r="Q3348" i="22"/>
  <c r="Q3349" i="22"/>
  <c r="Q3350" i="22"/>
  <c r="Q3351" i="22"/>
  <c r="Q3352" i="22"/>
  <c r="Q3353" i="22"/>
  <c r="Q3354" i="22"/>
  <c r="Q3355" i="22"/>
  <c r="Q3356" i="22"/>
  <c r="Q3357" i="22"/>
  <c r="Q3358" i="22"/>
  <c r="Q3359" i="22"/>
  <c r="Q3360" i="22"/>
  <c r="Q3361" i="22"/>
  <c r="Q3362" i="22"/>
  <c r="Q3363" i="22"/>
  <c r="Q3364" i="22"/>
  <c r="Q3365" i="22"/>
  <c r="Q3366" i="22"/>
  <c r="Q3367" i="22"/>
  <c r="Q3368" i="22"/>
  <c r="Q3369" i="22"/>
  <c r="Q3370" i="22"/>
  <c r="Q3371" i="22"/>
  <c r="Q3372" i="22"/>
  <c r="Q3373" i="22"/>
  <c r="Q3374" i="22"/>
  <c r="Q3375" i="22"/>
  <c r="Q3376" i="22"/>
  <c r="Q3377" i="22"/>
  <c r="Q3378" i="22"/>
  <c r="Q3379" i="22"/>
  <c r="Q3380" i="22"/>
  <c r="Q3381" i="22"/>
  <c r="Q3382" i="22"/>
  <c r="Q3383" i="22"/>
  <c r="Q3384" i="22"/>
  <c r="Q3385" i="22"/>
  <c r="Q3386" i="22"/>
  <c r="Q3387" i="22"/>
  <c r="Q3388" i="22"/>
  <c r="Q3389" i="22"/>
  <c r="Q3390" i="22"/>
  <c r="Q3391" i="22"/>
  <c r="Q3392" i="22"/>
  <c r="Q3393" i="22"/>
  <c r="Q3394" i="22"/>
  <c r="Q3395" i="22"/>
  <c r="Q3396" i="22"/>
  <c r="Q3397" i="22"/>
  <c r="Q3398" i="22"/>
  <c r="Q3399" i="22"/>
  <c r="Q3400" i="22"/>
  <c r="Q3401" i="22"/>
  <c r="Q3402" i="22"/>
  <c r="Q3403" i="22"/>
  <c r="Q3404" i="22"/>
  <c r="Q3405" i="22"/>
  <c r="Q3406" i="22"/>
  <c r="Q3407" i="22"/>
  <c r="Q3408" i="22"/>
  <c r="Q3409" i="22"/>
  <c r="Q3410" i="22"/>
  <c r="Q3411" i="22"/>
  <c r="Q3412" i="22"/>
  <c r="Q3413" i="22"/>
  <c r="Q3414" i="22"/>
  <c r="Q3415" i="22"/>
  <c r="Q3416" i="22"/>
  <c r="Q3417" i="22"/>
  <c r="Q3418" i="22"/>
  <c r="Q3419" i="22"/>
  <c r="Q3420" i="22"/>
  <c r="Q3421" i="22"/>
  <c r="Q3422" i="22"/>
  <c r="Q3423" i="22"/>
  <c r="Q3424" i="22"/>
  <c r="Q3425" i="22"/>
  <c r="Q3426" i="22"/>
  <c r="Q3427" i="22"/>
  <c r="Q3428" i="22"/>
  <c r="Q3429" i="22"/>
  <c r="Q3430" i="22"/>
  <c r="Q3431" i="22"/>
  <c r="Q3432" i="22"/>
  <c r="Q3433" i="22"/>
  <c r="Q3434" i="22"/>
  <c r="Q3435" i="22"/>
  <c r="Q3436" i="22"/>
  <c r="Q3437" i="22"/>
  <c r="Q3438" i="22"/>
  <c r="Q3439" i="22"/>
  <c r="Q3440" i="22"/>
  <c r="Q3441" i="22"/>
  <c r="Q3442" i="22"/>
  <c r="Q3443" i="22"/>
  <c r="Q3444" i="22"/>
  <c r="Q3445" i="22"/>
  <c r="Q3446" i="22"/>
  <c r="Q3447" i="22"/>
  <c r="Q3448" i="22"/>
  <c r="Q3449" i="22"/>
  <c r="Q3450" i="22"/>
  <c r="Q3451" i="22"/>
  <c r="Q3452" i="22"/>
  <c r="Q3453" i="22"/>
  <c r="Q3454" i="22"/>
  <c r="Q3455" i="22"/>
  <c r="Q3456" i="22"/>
  <c r="Q3457" i="22"/>
  <c r="Q3458" i="22"/>
  <c r="Q3459" i="22"/>
  <c r="Q3460" i="22"/>
  <c r="Q3461" i="22"/>
  <c r="Q3462" i="22"/>
  <c r="Q3463" i="22"/>
  <c r="Q3464" i="22"/>
  <c r="Q3465" i="22"/>
  <c r="Q3466" i="22"/>
  <c r="Q3467" i="22"/>
  <c r="Q3468" i="22"/>
  <c r="Q3469" i="22"/>
  <c r="Q3470" i="22"/>
  <c r="Q3471" i="22"/>
  <c r="Q3472" i="22"/>
  <c r="Q3473" i="22"/>
  <c r="Q3474" i="22"/>
  <c r="Q3475" i="22"/>
  <c r="Q3476" i="22"/>
  <c r="Q3477" i="22"/>
  <c r="Q3478" i="22"/>
  <c r="Q3479" i="22"/>
  <c r="Q3480" i="22"/>
  <c r="Q3481" i="22"/>
  <c r="Q3482" i="22"/>
  <c r="Q3483" i="22"/>
  <c r="Q3484" i="22"/>
  <c r="Q3485" i="22"/>
  <c r="Q3486" i="22"/>
  <c r="Q3487" i="22"/>
  <c r="Q3488" i="22"/>
  <c r="Q3489" i="22"/>
  <c r="Q3490" i="22"/>
  <c r="Q3491" i="22"/>
  <c r="Q3492" i="22"/>
  <c r="Q3493" i="22"/>
  <c r="Q3494" i="22"/>
  <c r="Q3495" i="22"/>
  <c r="Q3496" i="22"/>
  <c r="Q3497" i="22"/>
  <c r="Q3498" i="22"/>
  <c r="Q3499" i="22"/>
  <c r="Q3500" i="22"/>
  <c r="Q3501" i="22"/>
  <c r="Q3502" i="22"/>
  <c r="Q3503" i="22"/>
  <c r="Q3504" i="22"/>
  <c r="Q3505" i="22"/>
  <c r="Q3506" i="22"/>
  <c r="Q3507" i="22"/>
  <c r="Q3508" i="22"/>
  <c r="Q3509" i="22"/>
  <c r="Q3510" i="22"/>
  <c r="Q3511" i="22"/>
  <c r="Q3512" i="22"/>
  <c r="Q3513" i="22"/>
  <c r="Q3514" i="22"/>
  <c r="Q3515" i="22"/>
  <c r="Q3516" i="22"/>
  <c r="Q3517" i="22"/>
  <c r="Q3518" i="22"/>
  <c r="Q3519" i="22"/>
  <c r="Q3520" i="22"/>
  <c r="Q3521" i="22"/>
  <c r="Q3522" i="22"/>
  <c r="Q3523" i="22"/>
  <c r="Q3524" i="22"/>
  <c r="Q3525" i="22"/>
  <c r="Q3526" i="22"/>
  <c r="Q3527" i="22"/>
  <c r="Q3528" i="22"/>
  <c r="Q3529" i="22"/>
  <c r="Q3530" i="22"/>
  <c r="Q3531" i="22"/>
  <c r="Q3532" i="22"/>
  <c r="Q3533" i="22"/>
  <c r="Q3534" i="22"/>
  <c r="Q3535" i="22"/>
  <c r="Q3536" i="22"/>
  <c r="Q3537" i="22"/>
  <c r="Q3538" i="22"/>
  <c r="Q3539" i="22"/>
  <c r="Q3540" i="22"/>
  <c r="Q3541" i="22"/>
  <c r="Q3542" i="22"/>
  <c r="Q3543" i="22"/>
  <c r="Q3544" i="22"/>
  <c r="Q3545" i="22"/>
  <c r="Q3546" i="22"/>
  <c r="Q3547" i="22"/>
  <c r="Q3548" i="22"/>
  <c r="Q3549" i="22"/>
  <c r="Q3550" i="22"/>
  <c r="Q3551" i="22"/>
  <c r="Q3552" i="22"/>
  <c r="Q3553" i="22"/>
  <c r="Q3554" i="22"/>
  <c r="Q3555" i="22"/>
  <c r="Q3556" i="22"/>
  <c r="Q3557" i="22"/>
  <c r="Q3558" i="22"/>
  <c r="Q3559" i="22"/>
  <c r="Q3560" i="22"/>
  <c r="Q3561" i="22"/>
  <c r="Q3562" i="22"/>
  <c r="Q3563" i="22"/>
  <c r="Q3564" i="22"/>
  <c r="Q3565" i="22"/>
  <c r="Q3566" i="22"/>
  <c r="Q3567" i="22"/>
  <c r="Q3568" i="22"/>
  <c r="Q3569" i="22"/>
  <c r="Q3570" i="22"/>
  <c r="Q3571" i="22"/>
  <c r="Q3572" i="22"/>
  <c r="Q3573" i="22"/>
  <c r="Q3574" i="22"/>
  <c r="Q3575" i="22"/>
  <c r="Q3576" i="22"/>
  <c r="Q3577" i="22"/>
  <c r="Q3578" i="22"/>
  <c r="Q3579" i="22"/>
  <c r="Q3580" i="22"/>
  <c r="Q3581" i="22"/>
  <c r="Q3582" i="22"/>
  <c r="Q3583" i="22"/>
  <c r="Q3584" i="22"/>
  <c r="Q3585" i="22"/>
  <c r="Q3586" i="22"/>
  <c r="Q3587" i="22"/>
  <c r="Q3588" i="22"/>
  <c r="Q3589" i="22"/>
  <c r="Q3590" i="22"/>
  <c r="Q3591" i="22"/>
  <c r="Q3592" i="22"/>
  <c r="Q3593" i="22"/>
  <c r="Q3594" i="22"/>
  <c r="Q3595" i="22"/>
  <c r="Q3596" i="22"/>
  <c r="Q3597" i="22"/>
  <c r="Q3598" i="22"/>
  <c r="Q3599" i="22"/>
  <c r="Q3600" i="22"/>
  <c r="Q3601" i="22"/>
  <c r="Q3602" i="22"/>
  <c r="Q3603" i="22"/>
  <c r="Q3604" i="22"/>
  <c r="Q3605" i="22"/>
  <c r="Q3606" i="22"/>
  <c r="Q3607" i="22"/>
  <c r="Q3608" i="22"/>
  <c r="Q3609" i="22"/>
  <c r="Q3610" i="22"/>
  <c r="Q3611" i="22"/>
  <c r="Q3612" i="22"/>
  <c r="Q3613" i="22"/>
  <c r="Q3614" i="22"/>
  <c r="Q3615" i="22"/>
  <c r="Q3616" i="22"/>
  <c r="Q3617" i="22"/>
  <c r="Q3618" i="22"/>
  <c r="Q3619" i="22"/>
  <c r="Q3620" i="22"/>
  <c r="Q3621" i="22"/>
  <c r="Q3622" i="22"/>
  <c r="Q3623" i="22"/>
  <c r="Q3624" i="22"/>
  <c r="Q3625" i="22"/>
  <c r="Q3626" i="22"/>
  <c r="Q3627" i="22"/>
  <c r="Q3628" i="22"/>
  <c r="Q3629" i="22"/>
  <c r="Q3630" i="22"/>
  <c r="Q3631" i="22"/>
  <c r="Q3632" i="22"/>
  <c r="Q3633" i="22"/>
  <c r="Q3634" i="22"/>
  <c r="Q3635" i="22"/>
  <c r="Q3636" i="22"/>
  <c r="Q3637" i="22"/>
  <c r="Q3638" i="22"/>
  <c r="Q3639" i="22"/>
  <c r="Q3640" i="22"/>
  <c r="Q3641" i="22"/>
  <c r="Q3642" i="22"/>
  <c r="Q3643" i="22"/>
  <c r="Q3644" i="22"/>
  <c r="Q3645" i="22"/>
  <c r="Q3646" i="22"/>
  <c r="Q3647" i="22"/>
  <c r="Q3648" i="22"/>
  <c r="Q3649" i="22"/>
  <c r="Q3650" i="22"/>
  <c r="Q3651" i="22"/>
  <c r="Q3652" i="22"/>
  <c r="Q3653" i="22"/>
  <c r="Q3654" i="22"/>
  <c r="Q3655" i="22"/>
  <c r="Q3656" i="22"/>
  <c r="Q3657" i="22"/>
  <c r="Q3658" i="22"/>
  <c r="Q3659" i="22"/>
  <c r="Q3660" i="22"/>
  <c r="Q3661" i="22"/>
  <c r="Q3662" i="22"/>
  <c r="Q3663" i="22"/>
  <c r="Q3664" i="22"/>
  <c r="Q3665" i="22"/>
  <c r="Q3666" i="22"/>
  <c r="Q3667" i="22"/>
  <c r="Q3668" i="22"/>
  <c r="Q3669" i="22"/>
  <c r="Q3670" i="22"/>
  <c r="Q3671" i="22"/>
  <c r="Q3672" i="22"/>
  <c r="Q3673" i="22"/>
  <c r="Q3674" i="22"/>
  <c r="Q3675" i="22"/>
  <c r="Q3676" i="22"/>
  <c r="Q3677" i="22"/>
  <c r="Q3678" i="22"/>
  <c r="Q3679" i="22"/>
  <c r="Q3680" i="22"/>
  <c r="Q3681" i="22"/>
  <c r="Q3682" i="22"/>
  <c r="Q3683" i="22"/>
  <c r="Q3684" i="22"/>
  <c r="Q3685" i="22"/>
  <c r="Q3686" i="22"/>
  <c r="Q3687" i="22"/>
  <c r="Q3688" i="22"/>
  <c r="Q3689" i="22"/>
  <c r="Q3690" i="22"/>
  <c r="Q3691" i="22"/>
  <c r="Q3692" i="22"/>
  <c r="Q3693" i="22"/>
  <c r="Q3694" i="22"/>
  <c r="Q3695" i="22"/>
  <c r="Q3696" i="22"/>
  <c r="Q3697" i="22"/>
  <c r="Q3698" i="22"/>
  <c r="Q3699" i="22"/>
  <c r="Q3700" i="22"/>
  <c r="Q3701" i="22"/>
  <c r="Q3702" i="22"/>
  <c r="Q3703" i="22"/>
  <c r="Q3704" i="22"/>
  <c r="Q3705" i="22"/>
  <c r="Q3706" i="22"/>
  <c r="Q3707" i="22"/>
  <c r="Q3708" i="22"/>
  <c r="Q3709" i="22"/>
  <c r="Q3710" i="22"/>
  <c r="Q3711" i="22"/>
  <c r="Q3712" i="22"/>
  <c r="Q3713" i="22"/>
  <c r="Q3714" i="22"/>
  <c r="Q3715" i="22"/>
  <c r="Q3716" i="22"/>
  <c r="Q3717" i="22"/>
  <c r="Q3718" i="22"/>
  <c r="Q3719" i="22"/>
  <c r="Q3720" i="22"/>
  <c r="Q3721" i="22"/>
  <c r="Q3722" i="22"/>
  <c r="Q3723" i="22"/>
  <c r="Q3724" i="22"/>
  <c r="Q3725" i="22"/>
  <c r="Q3726" i="22"/>
  <c r="Q3727" i="22"/>
  <c r="Q3728" i="22"/>
  <c r="Q3729" i="22"/>
  <c r="Q3730" i="22"/>
  <c r="Q3731" i="22"/>
  <c r="Q3732" i="22"/>
  <c r="Q3733" i="22"/>
  <c r="Q3734" i="22"/>
  <c r="Q3735" i="22"/>
  <c r="Q3736" i="22"/>
  <c r="Q3737" i="22"/>
  <c r="Q3738" i="22"/>
  <c r="Q3739" i="22"/>
  <c r="Q3740" i="22"/>
  <c r="Q3741" i="22"/>
  <c r="Q3742" i="22"/>
  <c r="Q3743" i="22"/>
  <c r="Q3744" i="22"/>
  <c r="Q3745" i="22"/>
  <c r="Q3746" i="22"/>
  <c r="Q3747" i="22"/>
  <c r="Q3748" i="22"/>
  <c r="Q3749" i="22"/>
  <c r="Q3750" i="22"/>
  <c r="Q3751" i="22"/>
  <c r="Q3752" i="22"/>
  <c r="Q3753" i="22"/>
  <c r="Q3754" i="22"/>
  <c r="Q3755" i="22"/>
  <c r="Q3756" i="22"/>
  <c r="Q3757" i="22"/>
  <c r="Q3758" i="22"/>
  <c r="Q3759" i="22"/>
  <c r="Q3760" i="22"/>
  <c r="Q3761" i="22"/>
  <c r="Q3762" i="22"/>
  <c r="Q3763" i="22"/>
  <c r="Q3764" i="22"/>
  <c r="Q3765" i="22"/>
  <c r="Q3766" i="22"/>
  <c r="Q3767" i="22"/>
  <c r="Q3768" i="22"/>
  <c r="Q3769" i="22"/>
  <c r="Q3770" i="22"/>
  <c r="Q3771" i="22"/>
  <c r="Q3772" i="22"/>
  <c r="Q3773" i="22"/>
  <c r="Q3774" i="22"/>
  <c r="Q3775" i="22"/>
  <c r="Q3776" i="22"/>
  <c r="Q3777" i="22"/>
  <c r="Q3778" i="22"/>
  <c r="Q3779" i="22"/>
  <c r="Q3780" i="22"/>
  <c r="Q3781" i="22"/>
  <c r="Q3782" i="22"/>
  <c r="Q3783" i="22"/>
  <c r="Q3784" i="22"/>
  <c r="Q3785" i="22"/>
  <c r="Q3786" i="22"/>
  <c r="Q3787" i="22"/>
  <c r="Q3788" i="22"/>
  <c r="Q3789" i="22"/>
  <c r="Q3790" i="22"/>
  <c r="Q3791" i="22"/>
  <c r="Q3792" i="22"/>
  <c r="Q3793" i="22"/>
  <c r="Q3794" i="22"/>
  <c r="Q3795" i="22"/>
  <c r="Q3796" i="22"/>
  <c r="Q3797" i="22"/>
  <c r="Q3798" i="22"/>
  <c r="Q3799" i="22"/>
  <c r="Q3800" i="22"/>
  <c r="Q3801" i="22"/>
  <c r="Q3802" i="22"/>
  <c r="Q3803" i="22"/>
  <c r="Q3804" i="22"/>
  <c r="Q3805" i="22"/>
  <c r="Q3806" i="22"/>
  <c r="Q3807" i="22"/>
  <c r="Q3808" i="22"/>
  <c r="Q3809" i="22"/>
  <c r="Q3810" i="22"/>
  <c r="Q3811" i="22"/>
  <c r="Q3812" i="22"/>
  <c r="Q3813" i="22"/>
  <c r="Q3814" i="22"/>
  <c r="Q3815" i="22"/>
  <c r="Q3816" i="22"/>
  <c r="Q3817" i="22"/>
  <c r="Q3818" i="22"/>
  <c r="Q3819" i="22"/>
  <c r="Q3820" i="22"/>
  <c r="Q3821" i="22"/>
  <c r="Q3822" i="22"/>
  <c r="Q3823" i="22"/>
  <c r="Q3824" i="22"/>
  <c r="Q3825" i="22"/>
  <c r="Q3826" i="22"/>
  <c r="Q3827" i="22"/>
  <c r="Q3828" i="22"/>
  <c r="Q3829" i="22"/>
  <c r="Q3830" i="22"/>
  <c r="Q3831" i="22"/>
  <c r="Q3832" i="22"/>
  <c r="Q3833" i="22"/>
  <c r="Q3834" i="22"/>
  <c r="Q3835" i="22"/>
  <c r="Q3836" i="22"/>
  <c r="Q3837" i="22"/>
  <c r="Q3838" i="22"/>
  <c r="Q3839" i="22"/>
  <c r="Q3840" i="22"/>
  <c r="Q3841" i="22"/>
  <c r="Q3842" i="22"/>
  <c r="Q3843" i="22"/>
  <c r="Q3844" i="22"/>
  <c r="Q3845" i="22"/>
  <c r="Q3846" i="22"/>
  <c r="Q3847" i="22"/>
  <c r="Q3848" i="22"/>
  <c r="Q3849" i="22"/>
  <c r="Q3850" i="22"/>
  <c r="Q3851" i="22"/>
  <c r="Q3852" i="22"/>
  <c r="Q3853" i="22"/>
  <c r="Q3854" i="22"/>
  <c r="Q3855" i="22"/>
  <c r="Q3856" i="22"/>
  <c r="Q3857" i="22"/>
  <c r="Q3858" i="22"/>
  <c r="Q3859" i="22"/>
  <c r="Q3860" i="22"/>
  <c r="Q3861" i="22"/>
  <c r="Q3862" i="22"/>
  <c r="Q3863" i="22"/>
  <c r="Q3864" i="22"/>
  <c r="Q3865" i="22"/>
  <c r="Q3866" i="22"/>
  <c r="Q3867" i="22"/>
  <c r="Q3868" i="22"/>
  <c r="Q3869" i="22"/>
  <c r="Q3870" i="22"/>
  <c r="Q3871" i="22"/>
  <c r="Q3872" i="22"/>
  <c r="Q3873" i="22"/>
  <c r="Q3874" i="22"/>
  <c r="Q3875" i="22"/>
  <c r="Q3876" i="22"/>
  <c r="Q3877" i="22"/>
  <c r="Q3878" i="22"/>
  <c r="Q3879" i="22"/>
  <c r="Q3880" i="22"/>
  <c r="Q3881" i="22"/>
  <c r="Q3882" i="22"/>
  <c r="Q3883" i="22"/>
  <c r="Q3884" i="22"/>
  <c r="Q3885" i="22"/>
  <c r="Q3886" i="22"/>
  <c r="Q3887" i="22"/>
  <c r="Q3888" i="22"/>
  <c r="Q3889" i="22"/>
  <c r="Q3890" i="22"/>
  <c r="Q3891" i="22"/>
  <c r="Q3892" i="22"/>
  <c r="Q3893" i="22"/>
  <c r="Q3894" i="22"/>
  <c r="Q3895" i="22"/>
  <c r="Q3896" i="22"/>
  <c r="Q3897" i="22"/>
  <c r="Q3898" i="22"/>
  <c r="Q3899" i="22"/>
  <c r="Q3900" i="22"/>
  <c r="Q3901" i="22"/>
  <c r="Q3902" i="22"/>
  <c r="Q3903" i="22"/>
  <c r="Q3904" i="22"/>
  <c r="Q3905" i="22"/>
  <c r="Q3906" i="22"/>
  <c r="Q3907" i="22"/>
  <c r="Q3908" i="22"/>
  <c r="Q3909" i="22"/>
  <c r="Q3910" i="22"/>
  <c r="Q3911" i="22"/>
  <c r="Q3912" i="22"/>
  <c r="Q3913" i="22"/>
  <c r="Q3914" i="22"/>
  <c r="Q3915" i="22"/>
  <c r="Q3916" i="22"/>
  <c r="Q3917" i="22"/>
  <c r="Q3918" i="22"/>
  <c r="Q3919" i="22"/>
  <c r="Q3920" i="22"/>
  <c r="Q3921" i="22"/>
  <c r="Q3922" i="22"/>
  <c r="Q3923" i="22"/>
  <c r="Q3924" i="22"/>
  <c r="Q3925" i="22"/>
  <c r="Q3926" i="22"/>
  <c r="Q3927" i="22"/>
  <c r="Q3928" i="22"/>
  <c r="Q3929" i="22"/>
  <c r="Q3930" i="22"/>
  <c r="Q3931" i="22"/>
  <c r="Q3932" i="22"/>
  <c r="Q3933" i="22"/>
  <c r="Q3934" i="22"/>
  <c r="Q3935" i="22"/>
  <c r="Q3936" i="22"/>
  <c r="Q3937" i="22"/>
  <c r="Q3938" i="22"/>
  <c r="Q3939" i="22"/>
  <c r="Q3940" i="22"/>
  <c r="Q3941" i="22"/>
  <c r="Q3942" i="22"/>
  <c r="Q3943" i="22"/>
  <c r="Q3944" i="22"/>
  <c r="Q3945" i="22"/>
  <c r="Q3946" i="22"/>
  <c r="Q3947" i="22"/>
  <c r="Q3948" i="22"/>
  <c r="Q3949" i="22"/>
  <c r="Q3950" i="22"/>
  <c r="Q3951" i="22"/>
  <c r="Q3952" i="22"/>
  <c r="Q3953" i="22"/>
  <c r="Q3954" i="22"/>
  <c r="Q3955" i="22"/>
  <c r="Q3956" i="22"/>
  <c r="Q3957" i="22"/>
  <c r="Q3958" i="22"/>
  <c r="Q3959" i="22"/>
  <c r="Q3960" i="22"/>
  <c r="Q3961" i="22"/>
  <c r="Q3962" i="22"/>
  <c r="Q3963" i="22"/>
  <c r="Q3964" i="22"/>
  <c r="Q3965" i="22"/>
  <c r="Q3966" i="22"/>
  <c r="Q3967" i="22"/>
  <c r="Q3968" i="22"/>
  <c r="Q3969" i="22"/>
  <c r="Q3970" i="22"/>
  <c r="Q3971" i="22"/>
  <c r="Q3972" i="22"/>
  <c r="Q3973" i="22"/>
  <c r="Q3974" i="22"/>
  <c r="Q3975" i="22"/>
  <c r="Q3976" i="22"/>
  <c r="Q3977" i="22"/>
  <c r="Q3978" i="22"/>
  <c r="Q3979" i="22"/>
  <c r="Q3980" i="22"/>
  <c r="Q3981" i="22"/>
  <c r="Q3982" i="22"/>
  <c r="Q3983" i="22"/>
  <c r="Q3984" i="22"/>
  <c r="Q3985" i="22"/>
  <c r="Q3986" i="22"/>
  <c r="Q3987" i="22"/>
  <c r="Q3988" i="22"/>
  <c r="Q3989" i="22"/>
  <c r="Q3990" i="22"/>
  <c r="Q3991" i="22"/>
  <c r="Q3992" i="22"/>
  <c r="Q3993" i="22"/>
  <c r="Q3994" i="22"/>
  <c r="Q3995" i="22"/>
  <c r="Q3996" i="22"/>
  <c r="Q3997" i="22"/>
  <c r="Q3998" i="22"/>
  <c r="Q3999" i="22"/>
  <c r="Q4000" i="22"/>
  <c r="Q4001" i="22"/>
  <c r="Q4002" i="22"/>
  <c r="Q4003" i="22"/>
  <c r="Q4004" i="22"/>
  <c r="Q4005" i="22"/>
  <c r="Q4006" i="22"/>
  <c r="Q4007" i="22"/>
  <c r="Q4008" i="22"/>
  <c r="Q4009" i="22"/>
  <c r="Q4010" i="22"/>
  <c r="Q4011" i="22"/>
  <c r="Q4012" i="22"/>
  <c r="Q4013" i="22"/>
  <c r="Q4014" i="22"/>
  <c r="Q4015" i="22"/>
  <c r="Q4016" i="22"/>
  <c r="Q4017" i="22"/>
  <c r="Q4018" i="22"/>
  <c r="Q4019" i="22"/>
  <c r="Q4020" i="22"/>
  <c r="Q4021" i="22"/>
  <c r="Q4022" i="22"/>
  <c r="Q4023" i="22"/>
  <c r="Q4024" i="22"/>
  <c r="Q4025" i="22"/>
  <c r="Q4026" i="22"/>
  <c r="Q4027" i="22"/>
  <c r="Q4028" i="22"/>
  <c r="Q4029" i="22"/>
  <c r="Q4030" i="22"/>
  <c r="Q4031" i="22"/>
  <c r="Q4032" i="22"/>
  <c r="Q4033" i="22"/>
  <c r="Q4034" i="22"/>
  <c r="Q4035" i="22"/>
  <c r="Q4036" i="22"/>
  <c r="Q4037" i="22"/>
  <c r="Q4038" i="22"/>
  <c r="Q4039" i="22"/>
  <c r="Q4040" i="22"/>
  <c r="Q4041" i="22"/>
  <c r="Q4042" i="22"/>
  <c r="Q4043" i="22"/>
  <c r="Q4044" i="22"/>
  <c r="Q4045" i="22"/>
  <c r="Q4046" i="22"/>
  <c r="Q4047" i="22"/>
  <c r="Q4048" i="22"/>
  <c r="Q4049" i="22"/>
  <c r="Q4050" i="22"/>
  <c r="Q4051" i="22"/>
  <c r="Q4052" i="22"/>
  <c r="Q4053" i="22"/>
  <c r="Q4054" i="22"/>
  <c r="Q4055" i="22"/>
  <c r="Q4056" i="22"/>
  <c r="Q4057" i="22"/>
  <c r="Q4058" i="22"/>
  <c r="Q4059" i="22"/>
  <c r="Q4060" i="22"/>
  <c r="Q4061" i="22"/>
  <c r="Q4062" i="22"/>
  <c r="Q4063" i="22"/>
  <c r="Q4064" i="22"/>
  <c r="Q4065" i="22"/>
  <c r="Q4066" i="22"/>
  <c r="Q4067" i="22"/>
  <c r="Q4068" i="22"/>
  <c r="Q4069" i="22"/>
  <c r="Q4070" i="22"/>
  <c r="Q4071" i="22"/>
  <c r="Q4072" i="22"/>
  <c r="Q4073" i="22"/>
  <c r="Q4074" i="22"/>
  <c r="Q4075" i="22"/>
  <c r="Q4076" i="22"/>
  <c r="Q4077" i="22"/>
  <c r="Q4078" i="22"/>
  <c r="Q4079" i="22"/>
  <c r="Q4080" i="22"/>
  <c r="Q4081" i="22"/>
  <c r="Q4082" i="22"/>
  <c r="Q4083" i="22"/>
  <c r="Q4084" i="22"/>
  <c r="Q4085" i="22"/>
  <c r="Q4086" i="22"/>
  <c r="Q4087" i="22"/>
  <c r="Q4088" i="22"/>
  <c r="Q4089" i="22"/>
  <c r="Q4090" i="22"/>
  <c r="Q4091" i="22"/>
  <c r="Q4092" i="22"/>
  <c r="Q4093" i="22"/>
  <c r="Q4094" i="22"/>
  <c r="Q4095" i="22"/>
  <c r="Q4096" i="22"/>
  <c r="Q4097" i="22"/>
  <c r="Q4098" i="22"/>
  <c r="Q4099" i="22"/>
  <c r="Q4100" i="22"/>
  <c r="Q4101" i="22"/>
  <c r="Q4102" i="22"/>
  <c r="Q4103" i="22"/>
  <c r="Q4104" i="22"/>
  <c r="Q4105" i="22"/>
  <c r="Q4106" i="22"/>
  <c r="Q4107" i="22"/>
  <c r="Q4108" i="22"/>
  <c r="Q4109" i="22"/>
  <c r="Q4110" i="22"/>
  <c r="Q4111" i="22"/>
  <c r="Q4112" i="22"/>
  <c r="Q4113" i="22"/>
  <c r="Q4114" i="22"/>
  <c r="Q4115" i="22"/>
  <c r="Q2" i="22"/>
  <c r="P3162" i="22" l="1"/>
  <c r="S3162" i="22"/>
  <c r="T3162" i="22"/>
  <c r="T4115" i="28"/>
  <c r="S4115" i="28"/>
  <c r="P4115" i="28"/>
  <c r="T4114" i="28"/>
  <c r="S4114" i="28"/>
  <c r="P4114" i="28"/>
  <c r="T4113" i="28"/>
  <c r="S4113" i="28"/>
  <c r="P4113" i="28"/>
  <c r="T4112" i="28"/>
  <c r="S4112" i="28"/>
  <c r="P4112" i="28"/>
  <c r="T4111" i="28"/>
  <c r="S4111" i="28"/>
  <c r="P4111" i="28"/>
  <c r="T4110" i="28"/>
  <c r="S4110" i="28"/>
  <c r="P4110" i="28"/>
  <c r="T4109" i="28"/>
  <c r="S4109" i="28"/>
  <c r="P4109" i="28"/>
  <c r="T4108" i="28"/>
  <c r="S4108" i="28"/>
  <c r="P4108" i="28"/>
  <c r="T4107" i="28"/>
  <c r="S4107" i="28"/>
  <c r="P4107" i="28"/>
  <c r="T4106" i="28"/>
  <c r="S4106" i="28"/>
  <c r="P4106" i="28"/>
  <c r="T4105" i="28"/>
  <c r="S4105" i="28"/>
  <c r="P4105" i="28"/>
  <c r="T4104" i="28"/>
  <c r="S4104" i="28"/>
  <c r="P4104" i="28"/>
  <c r="T4103" i="28"/>
  <c r="S4103" i="28"/>
  <c r="P4103" i="28"/>
  <c r="T4102" i="28"/>
  <c r="S4102" i="28"/>
  <c r="P4102" i="28"/>
  <c r="T4101" i="28"/>
  <c r="S4101" i="28"/>
  <c r="P4101" i="28"/>
  <c r="T4100" i="28"/>
  <c r="S4100" i="28"/>
  <c r="P4100" i="28"/>
  <c r="T4099" i="28"/>
  <c r="S4099" i="28"/>
  <c r="P4099" i="28"/>
  <c r="T4098" i="28"/>
  <c r="S4098" i="28"/>
  <c r="P4098" i="28"/>
  <c r="T4097" i="28"/>
  <c r="S4097" i="28"/>
  <c r="P4097" i="28"/>
  <c r="T4096" i="28"/>
  <c r="S4096" i="28"/>
  <c r="P4096" i="28"/>
  <c r="T4095" i="28"/>
  <c r="S4095" i="28"/>
  <c r="P4095" i="28"/>
  <c r="T4094" i="28"/>
  <c r="S4094" i="28"/>
  <c r="P4094" i="28"/>
  <c r="T4093" i="28"/>
  <c r="S4093" i="28"/>
  <c r="P4093" i="28"/>
  <c r="T4092" i="28"/>
  <c r="S4092" i="28"/>
  <c r="P4092" i="28"/>
  <c r="T4091" i="28"/>
  <c r="S4091" i="28"/>
  <c r="P4091" i="28"/>
  <c r="T4090" i="28"/>
  <c r="S4090" i="28"/>
  <c r="P4090" i="28"/>
  <c r="T4089" i="28"/>
  <c r="S4089" i="28"/>
  <c r="P4089" i="28"/>
  <c r="T4088" i="28"/>
  <c r="S4088" i="28"/>
  <c r="P4088" i="28"/>
  <c r="T4087" i="28"/>
  <c r="S4087" i="28"/>
  <c r="P4087" i="28"/>
  <c r="T4086" i="28"/>
  <c r="S4086" i="28"/>
  <c r="P4086" i="28"/>
  <c r="T4085" i="28"/>
  <c r="S4085" i="28"/>
  <c r="P4085" i="28"/>
  <c r="T4084" i="28"/>
  <c r="S4084" i="28"/>
  <c r="P4084" i="28"/>
  <c r="T4083" i="28"/>
  <c r="S4083" i="28"/>
  <c r="P4083" i="28"/>
  <c r="T4082" i="28"/>
  <c r="S4082" i="28"/>
  <c r="P4082" i="28"/>
  <c r="T4081" i="28"/>
  <c r="S4081" i="28"/>
  <c r="P4081" i="28"/>
  <c r="T4080" i="28"/>
  <c r="S4080" i="28"/>
  <c r="P4080" i="28"/>
  <c r="T4079" i="28"/>
  <c r="S4079" i="28"/>
  <c r="P4079" i="28"/>
  <c r="T4078" i="28"/>
  <c r="S4078" i="28"/>
  <c r="P4078" i="28"/>
  <c r="T4077" i="28"/>
  <c r="S4077" i="28"/>
  <c r="P4077" i="28"/>
  <c r="T4076" i="28"/>
  <c r="S4076" i="28"/>
  <c r="P4076" i="28"/>
  <c r="T4075" i="28"/>
  <c r="S4075" i="28"/>
  <c r="P4075" i="28"/>
  <c r="T4074" i="28"/>
  <c r="S4074" i="28"/>
  <c r="P4074" i="28"/>
  <c r="T4073" i="28"/>
  <c r="S4073" i="28"/>
  <c r="P4073" i="28"/>
  <c r="T4072" i="28"/>
  <c r="S4072" i="28"/>
  <c r="P4072" i="28"/>
  <c r="T4071" i="28"/>
  <c r="S4071" i="28"/>
  <c r="P4071" i="28"/>
  <c r="T4070" i="28"/>
  <c r="S4070" i="28"/>
  <c r="P4070" i="28"/>
  <c r="T4069" i="28"/>
  <c r="S4069" i="28"/>
  <c r="P4069" i="28"/>
  <c r="T4068" i="28"/>
  <c r="S4068" i="28"/>
  <c r="P4068" i="28"/>
  <c r="T4067" i="28"/>
  <c r="S4067" i="28"/>
  <c r="P4067" i="28"/>
  <c r="T4066" i="28"/>
  <c r="S4066" i="28"/>
  <c r="P4066" i="28"/>
  <c r="T4065" i="28"/>
  <c r="S4065" i="28"/>
  <c r="P4065" i="28"/>
  <c r="T4064" i="28"/>
  <c r="S4064" i="28"/>
  <c r="P4064" i="28"/>
  <c r="T4063" i="28"/>
  <c r="S4063" i="28"/>
  <c r="P4063" i="28"/>
  <c r="T4062" i="28"/>
  <c r="S4062" i="28"/>
  <c r="P4062" i="28"/>
  <c r="T4061" i="28"/>
  <c r="S4061" i="28"/>
  <c r="P4061" i="28"/>
  <c r="T4060" i="28"/>
  <c r="S4060" i="28"/>
  <c r="P4060" i="28"/>
  <c r="T4059" i="28"/>
  <c r="S4059" i="28"/>
  <c r="P4059" i="28"/>
  <c r="T4058" i="28"/>
  <c r="S4058" i="28"/>
  <c r="P4058" i="28"/>
  <c r="T4057" i="28"/>
  <c r="S4057" i="28"/>
  <c r="P4057" i="28"/>
  <c r="T4056" i="28"/>
  <c r="S4056" i="28"/>
  <c r="P4056" i="28"/>
  <c r="T4055" i="28"/>
  <c r="S4055" i="28"/>
  <c r="P4055" i="28"/>
  <c r="T4054" i="28"/>
  <c r="S4054" i="28"/>
  <c r="P4054" i="28"/>
  <c r="T4053" i="28"/>
  <c r="S4053" i="28"/>
  <c r="P4053" i="28"/>
  <c r="T4052" i="28"/>
  <c r="S4052" i="28"/>
  <c r="P4052" i="28"/>
  <c r="T4051" i="28"/>
  <c r="S4051" i="28"/>
  <c r="P4051" i="28"/>
  <c r="T4050" i="28"/>
  <c r="S4050" i="28"/>
  <c r="P4050" i="28"/>
  <c r="T4049" i="28"/>
  <c r="S4049" i="28"/>
  <c r="P4049" i="28"/>
  <c r="T4048" i="28"/>
  <c r="S4048" i="28"/>
  <c r="P4048" i="28"/>
  <c r="T4047" i="28"/>
  <c r="S4047" i="28"/>
  <c r="P4047" i="28"/>
  <c r="T4046" i="28"/>
  <c r="S4046" i="28"/>
  <c r="P4046" i="28"/>
  <c r="T4045" i="28"/>
  <c r="S4045" i="28"/>
  <c r="P4045" i="28"/>
  <c r="T4044" i="28"/>
  <c r="S4044" i="28"/>
  <c r="P4044" i="28"/>
  <c r="T4043" i="28"/>
  <c r="S4043" i="28"/>
  <c r="P4043" i="28"/>
  <c r="T4042" i="28"/>
  <c r="S4042" i="28"/>
  <c r="P4042" i="28"/>
  <c r="T4041" i="28"/>
  <c r="S4041" i="28"/>
  <c r="P4041" i="28"/>
  <c r="T4040" i="28"/>
  <c r="S4040" i="28"/>
  <c r="P4040" i="28"/>
  <c r="T4039" i="28"/>
  <c r="S4039" i="28"/>
  <c r="P4039" i="28"/>
  <c r="T4038" i="28"/>
  <c r="S4038" i="28"/>
  <c r="P4038" i="28"/>
  <c r="T4037" i="28"/>
  <c r="S4037" i="28"/>
  <c r="P4037" i="28"/>
  <c r="T4036" i="28"/>
  <c r="S4036" i="28"/>
  <c r="P4036" i="28"/>
  <c r="T4035" i="28"/>
  <c r="S4035" i="28"/>
  <c r="P4035" i="28"/>
  <c r="T4034" i="28"/>
  <c r="S4034" i="28"/>
  <c r="P4034" i="28"/>
  <c r="T4033" i="28"/>
  <c r="S4033" i="28"/>
  <c r="P4033" i="28"/>
  <c r="T4032" i="28"/>
  <c r="S4032" i="28"/>
  <c r="P4032" i="28"/>
  <c r="T4031" i="28"/>
  <c r="S4031" i="28"/>
  <c r="P4031" i="28"/>
  <c r="T4030" i="28"/>
  <c r="S4030" i="28"/>
  <c r="P4030" i="28"/>
  <c r="T4029" i="28"/>
  <c r="S4029" i="28"/>
  <c r="P4029" i="28"/>
  <c r="T4028" i="28"/>
  <c r="S4028" i="28"/>
  <c r="P4028" i="28"/>
  <c r="T4027" i="28"/>
  <c r="S4027" i="28"/>
  <c r="P4027" i="28"/>
  <c r="T4026" i="28"/>
  <c r="S4026" i="28"/>
  <c r="P4026" i="28"/>
  <c r="T4025" i="28"/>
  <c r="S4025" i="28"/>
  <c r="P4025" i="28"/>
  <c r="T4024" i="28"/>
  <c r="S4024" i="28"/>
  <c r="P4024" i="28"/>
  <c r="T4023" i="28"/>
  <c r="S4023" i="28"/>
  <c r="P4023" i="28"/>
  <c r="T4022" i="28"/>
  <c r="S4022" i="28"/>
  <c r="P4022" i="28"/>
  <c r="T4021" i="28"/>
  <c r="S4021" i="28"/>
  <c r="P4021" i="28"/>
  <c r="T4020" i="28"/>
  <c r="S4020" i="28"/>
  <c r="P4020" i="28"/>
  <c r="T4019" i="28"/>
  <c r="S4019" i="28"/>
  <c r="P4019" i="28"/>
  <c r="T4018" i="28"/>
  <c r="S4018" i="28"/>
  <c r="P4018" i="28"/>
  <c r="T4017" i="28"/>
  <c r="S4017" i="28"/>
  <c r="P4017" i="28"/>
  <c r="T4016" i="28"/>
  <c r="S4016" i="28"/>
  <c r="P4016" i="28"/>
  <c r="T4015" i="28"/>
  <c r="S4015" i="28"/>
  <c r="P4015" i="28"/>
  <c r="T4014" i="28"/>
  <c r="S4014" i="28"/>
  <c r="P4014" i="28"/>
  <c r="T4013" i="28"/>
  <c r="S4013" i="28"/>
  <c r="P4013" i="28"/>
  <c r="T4012" i="28"/>
  <c r="S4012" i="28"/>
  <c r="P4012" i="28"/>
  <c r="T4011" i="28"/>
  <c r="S4011" i="28"/>
  <c r="P4011" i="28"/>
  <c r="T4010" i="28"/>
  <c r="S4010" i="28"/>
  <c r="P4010" i="28"/>
  <c r="T4009" i="28"/>
  <c r="S4009" i="28"/>
  <c r="P4009" i="28"/>
  <c r="T4008" i="28"/>
  <c r="S4008" i="28"/>
  <c r="P4008" i="28"/>
  <c r="T4007" i="28"/>
  <c r="S4007" i="28"/>
  <c r="P4007" i="28"/>
  <c r="T4006" i="28"/>
  <c r="S4006" i="28"/>
  <c r="P4006" i="28"/>
  <c r="T4005" i="28"/>
  <c r="S4005" i="28"/>
  <c r="P4005" i="28"/>
  <c r="T4004" i="28"/>
  <c r="S4004" i="28"/>
  <c r="P4004" i="28"/>
  <c r="T4003" i="28"/>
  <c r="S4003" i="28"/>
  <c r="P4003" i="28"/>
  <c r="T4002" i="28"/>
  <c r="S4002" i="28"/>
  <c r="P4002" i="28"/>
  <c r="T4001" i="28"/>
  <c r="S4001" i="28"/>
  <c r="P4001" i="28"/>
  <c r="T4000" i="28"/>
  <c r="S4000" i="28"/>
  <c r="P4000" i="28"/>
  <c r="T3999" i="28"/>
  <c r="S3999" i="28"/>
  <c r="P3999" i="28"/>
  <c r="T3998" i="28"/>
  <c r="S3998" i="28"/>
  <c r="P3998" i="28"/>
  <c r="T3997" i="28"/>
  <c r="S3997" i="28"/>
  <c r="P3997" i="28"/>
  <c r="T3996" i="28"/>
  <c r="S3996" i="28"/>
  <c r="P3996" i="28"/>
  <c r="T3995" i="28"/>
  <c r="S3995" i="28"/>
  <c r="P3995" i="28"/>
  <c r="T3994" i="28"/>
  <c r="S3994" i="28"/>
  <c r="P3994" i="28"/>
  <c r="T3993" i="28"/>
  <c r="S3993" i="28"/>
  <c r="P3993" i="28"/>
  <c r="T3992" i="28"/>
  <c r="S3992" i="28"/>
  <c r="P3992" i="28"/>
  <c r="T3991" i="28"/>
  <c r="S3991" i="28"/>
  <c r="P3991" i="28"/>
  <c r="T3990" i="28"/>
  <c r="S3990" i="28"/>
  <c r="P3990" i="28"/>
  <c r="T3989" i="28"/>
  <c r="S3989" i="28"/>
  <c r="P3989" i="28"/>
  <c r="T3988" i="28"/>
  <c r="S3988" i="28"/>
  <c r="P3988" i="28"/>
  <c r="T3987" i="28"/>
  <c r="S3987" i="28"/>
  <c r="P3987" i="28"/>
  <c r="T3986" i="28"/>
  <c r="S3986" i="28"/>
  <c r="P3986" i="28"/>
  <c r="T3985" i="28"/>
  <c r="S3985" i="28"/>
  <c r="P3985" i="28"/>
  <c r="T3984" i="28"/>
  <c r="S3984" i="28"/>
  <c r="P3984" i="28"/>
  <c r="T3983" i="28"/>
  <c r="S3983" i="28"/>
  <c r="P3983" i="28"/>
  <c r="T3982" i="28"/>
  <c r="S3982" i="28"/>
  <c r="P3982" i="28"/>
  <c r="T3981" i="28"/>
  <c r="S3981" i="28"/>
  <c r="P3981" i="28"/>
  <c r="T3980" i="28"/>
  <c r="S3980" i="28"/>
  <c r="P3980" i="28"/>
  <c r="T3979" i="28"/>
  <c r="S3979" i="28"/>
  <c r="P3979" i="28"/>
  <c r="T3978" i="28"/>
  <c r="S3978" i="28"/>
  <c r="P3978" i="28"/>
  <c r="T3977" i="28"/>
  <c r="S3977" i="28"/>
  <c r="P3977" i="28"/>
  <c r="T3976" i="28"/>
  <c r="S3976" i="28"/>
  <c r="P3976" i="28"/>
  <c r="T3975" i="28"/>
  <c r="S3975" i="28"/>
  <c r="P3975" i="28"/>
  <c r="T3974" i="28"/>
  <c r="S3974" i="28"/>
  <c r="P3974" i="28"/>
  <c r="T3973" i="28"/>
  <c r="S3973" i="28"/>
  <c r="P3973" i="28"/>
  <c r="T3972" i="28"/>
  <c r="S3972" i="28"/>
  <c r="P3972" i="28"/>
  <c r="T3971" i="28"/>
  <c r="S3971" i="28"/>
  <c r="P3971" i="28"/>
  <c r="T3970" i="28"/>
  <c r="S3970" i="28"/>
  <c r="P3970" i="28"/>
  <c r="T3969" i="28"/>
  <c r="S3969" i="28"/>
  <c r="P3969" i="28"/>
  <c r="T3968" i="28"/>
  <c r="S3968" i="28"/>
  <c r="P3968" i="28"/>
  <c r="T3967" i="28"/>
  <c r="S3967" i="28"/>
  <c r="P3967" i="28"/>
  <c r="T3966" i="28"/>
  <c r="S3966" i="28"/>
  <c r="P3966" i="28"/>
  <c r="T3965" i="28"/>
  <c r="S3965" i="28"/>
  <c r="P3965" i="28"/>
  <c r="T3964" i="28"/>
  <c r="S3964" i="28"/>
  <c r="P3964" i="28"/>
  <c r="T3963" i="28"/>
  <c r="S3963" i="28"/>
  <c r="P3963" i="28"/>
  <c r="T3962" i="28"/>
  <c r="S3962" i="28"/>
  <c r="P3962" i="28"/>
  <c r="T3961" i="28"/>
  <c r="S3961" i="28"/>
  <c r="P3961" i="28"/>
  <c r="T3960" i="28"/>
  <c r="S3960" i="28"/>
  <c r="P3960" i="28"/>
  <c r="T3959" i="28"/>
  <c r="S3959" i="28"/>
  <c r="P3959" i="28"/>
  <c r="T3958" i="28"/>
  <c r="S3958" i="28"/>
  <c r="P3958" i="28"/>
  <c r="T3957" i="28"/>
  <c r="S3957" i="28"/>
  <c r="P3957" i="28"/>
  <c r="T3956" i="28"/>
  <c r="S3956" i="28"/>
  <c r="P3956" i="28"/>
  <c r="T3955" i="28"/>
  <c r="S3955" i="28"/>
  <c r="P3955" i="28"/>
  <c r="T3954" i="28"/>
  <c r="S3954" i="28"/>
  <c r="P3954" i="28"/>
  <c r="T3953" i="28"/>
  <c r="S3953" i="28"/>
  <c r="P3953" i="28"/>
  <c r="T3952" i="28"/>
  <c r="S3952" i="28"/>
  <c r="P3952" i="28"/>
  <c r="T3951" i="28"/>
  <c r="S3951" i="28"/>
  <c r="P3951" i="28"/>
  <c r="T3950" i="28"/>
  <c r="S3950" i="28"/>
  <c r="P3950" i="28"/>
  <c r="T3949" i="28"/>
  <c r="S3949" i="28"/>
  <c r="P3949" i="28"/>
  <c r="T3948" i="28"/>
  <c r="S3948" i="28"/>
  <c r="P3948" i="28"/>
  <c r="T3947" i="28"/>
  <c r="S3947" i="28"/>
  <c r="P3947" i="28"/>
  <c r="T3946" i="28"/>
  <c r="S3946" i="28"/>
  <c r="P3946" i="28"/>
  <c r="T3945" i="28"/>
  <c r="S3945" i="28"/>
  <c r="P3945" i="28"/>
  <c r="T3944" i="28"/>
  <c r="S3944" i="28"/>
  <c r="P3944" i="28"/>
  <c r="T3943" i="28"/>
  <c r="S3943" i="28"/>
  <c r="P3943" i="28"/>
  <c r="T3942" i="28"/>
  <c r="S3942" i="28"/>
  <c r="P3942" i="28"/>
  <c r="T3941" i="28"/>
  <c r="S3941" i="28"/>
  <c r="P3941" i="28"/>
  <c r="T3940" i="28"/>
  <c r="S3940" i="28"/>
  <c r="P3940" i="28"/>
  <c r="T3939" i="28"/>
  <c r="S3939" i="28"/>
  <c r="P3939" i="28"/>
  <c r="T3938" i="28"/>
  <c r="S3938" i="28"/>
  <c r="P3938" i="28"/>
  <c r="T3937" i="28"/>
  <c r="S3937" i="28"/>
  <c r="P3937" i="28"/>
  <c r="T3936" i="28"/>
  <c r="S3936" i="28"/>
  <c r="P3936" i="28"/>
  <c r="T3935" i="28"/>
  <c r="S3935" i="28"/>
  <c r="P3935" i="28"/>
  <c r="T3934" i="28"/>
  <c r="S3934" i="28"/>
  <c r="P3934" i="28"/>
  <c r="T3933" i="28"/>
  <c r="S3933" i="28"/>
  <c r="P3933" i="28"/>
  <c r="T3932" i="28"/>
  <c r="S3932" i="28"/>
  <c r="P3932" i="28"/>
  <c r="T3931" i="28"/>
  <c r="S3931" i="28"/>
  <c r="P3931" i="28"/>
  <c r="T3930" i="28"/>
  <c r="S3930" i="28"/>
  <c r="P3930" i="28"/>
  <c r="T3929" i="28"/>
  <c r="S3929" i="28"/>
  <c r="P3929" i="28"/>
  <c r="T3928" i="28"/>
  <c r="S3928" i="28"/>
  <c r="P3928" i="28"/>
  <c r="T3927" i="28"/>
  <c r="S3927" i="28"/>
  <c r="P3927" i="28"/>
  <c r="T3926" i="28"/>
  <c r="S3926" i="28"/>
  <c r="P3926" i="28"/>
  <c r="T3925" i="28"/>
  <c r="S3925" i="28"/>
  <c r="P3925" i="28"/>
  <c r="T3924" i="28"/>
  <c r="S3924" i="28"/>
  <c r="P3924" i="28"/>
  <c r="T3923" i="28"/>
  <c r="S3923" i="28"/>
  <c r="P3923" i="28"/>
  <c r="T3922" i="28"/>
  <c r="S3922" i="28"/>
  <c r="P3922" i="28"/>
  <c r="T3921" i="28"/>
  <c r="S3921" i="28"/>
  <c r="P3921" i="28"/>
  <c r="T3920" i="28"/>
  <c r="S3920" i="28"/>
  <c r="P3920" i="28"/>
  <c r="T3919" i="28"/>
  <c r="S3919" i="28"/>
  <c r="P3919" i="28"/>
  <c r="T3918" i="28"/>
  <c r="S3918" i="28"/>
  <c r="P3918" i="28"/>
  <c r="T3917" i="28"/>
  <c r="S3917" i="28"/>
  <c r="P3917" i="28"/>
  <c r="T3916" i="28"/>
  <c r="S3916" i="28"/>
  <c r="P3916" i="28"/>
  <c r="T3915" i="28"/>
  <c r="S3915" i="28"/>
  <c r="P3915" i="28"/>
  <c r="T3914" i="28"/>
  <c r="S3914" i="28"/>
  <c r="P3914" i="28"/>
  <c r="T3913" i="28"/>
  <c r="S3913" i="28"/>
  <c r="P3913" i="28"/>
  <c r="T3912" i="28"/>
  <c r="S3912" i="28"/>
  <c r="P3912" i="28"/>
  <c r="T3911" i="28"/>
  <c r="S3911" i="28"/>
  <c r="P3911" i="28"/>
  <c r="T3910" i="28"/>
  <c r="S3910" i="28"/>
  <c r="P3910" i="28"/>
  <c r="T3909" i="28"/>
  <c r="S3909" i="28"/>
  <c r="P3909" i="28"/>
  <c r="T3908" i="28"/>
  <c r="S3908" i="28"/>
  <c r="P3908" i="28"/>
  <c r="T3907" i="28"/>
  <c r="S3907" i="28"/>
  <c r="P3907" i="28"/>
  <c r="T3906" i="28"/>
  <c r="S3906" i="28"/>
  <c r="P3906" i="28"/>
  <c r="T3905" i="28"/>
  <c r="S3905" i="28"/>
  <c r="P3905" i="28"/>
  <c r="T3904" i="28"/>
  <c r="S3904" i="28"/>
  <c r="P3904" i="28"/>
  <c r="T3903" i="28"/>
  <c r="S3903" i="28"/>
  <c r="P3903" i="28"/>
  <c r="T3902" i="28"/>
  <c r="S3902" i="28"/>
  <c r="P3902" i="28"/>
  <c r="T3901" i="28"/>
  <c r="S3901" i="28"/>
  <c r="P3901" i="28"/>
  <c r="T3900" i="28"/>
  <c r="S3900" i="28"/>
  <c r="P3900" i="28"/>
  <c r="T3899" i="28"/>
  <c r="S3899" i="28"/>
  <c r="P3899" i="28"/>
  <c r="T3898" i="28"/>
  <c r="S3898" i="28"/>
  <c r="P3898" i="28"/>
  <c r="T3897" i="28"/>
  <c r="S3897" i="28"/>
  <c r="P3897" i="28"/>
  <c r="T3896" i="28"/>
  <c r="S3896" i="28"/>
  <c r="P3896" i="28"/>
  <c r="T3895" i="28"/>
  <c r="S3895" i="28"/>
  <c r="P3895" i="28"/>
  <c r="T3894" i="28"/>
  <c r="S3894" i="28"/>
  <c r="P3894" i="28"/>
  <c r="T3893" i="28"/>
  <c r="S3893" i="28"/>
  <c r="P3893" i="28"/>
  <c r="T3892" i="28"/>
  <c r="S3892" i="28"/>
  <c r="P3892" i="28"/>
  <c r="T3891" i="28"/>
  <c r="S3891" i="28"/>
  <c r="P3891" i="28"/>
  <c r="T3890" i="28"/>
  <c r="S3890" i="28"/>
  <c r="P3890" i="28"/>
  <c r="T3889" i="28"/>
  <c r="S3889" i="28"/>
  <c r="P3889" i="28"/>
  <c r="T3888" i="28"/>
  <c r="S3888" i="28"/>
  <c r="P3888" i="28"/>
  <c r="T3887" i="28"/>
  <c r="S3887" i="28"/>
  <c r="P3887" i="28"/>
  <c r="T3886" i="28"/>
  <c r="S3886" i="28"/>
  <c r="P3886" i="28"/>
  <c r="T3885" i="28"/>
  <c r="S3885" i="28"/>
  <c r="P3885" i="28"/>
  <c r="T3884" i="28"/>
  <c r="S3884" i="28"/>
  <c r="P3884" i="28"/>
  <c r="T3883" i="28"/>
  <c r="S3883" i="28"/>
  <c r="P3883" i="28"/>
  <c r="T3882" i="28"/>
  <c r="S3882" i="28"/>
  <c r="P3882" i="28"/>
  <c r="T3881" i="28"/>
  <c r="S3881" i="28"/>
  <c r="P3881" i="28"/>
  <c r="T3880" i="28"/>
  <c r="S3880" i="28"/>
  <c r="P3880" i="28"/>
  <c r="T3879" i="28"/>
  <c r="S3879" i="28"/>
  <c r="P3879" i="28"/>
  <c r="T3878" i="28"/>
  <c r="S3878" i="28"/>
  <c r="P3878" i="28"/>
  <c r="T3877" i="28"/>
  <c r="S3877" i="28"/>
  <c r="P3877" i="28"/>
  <c r="T3876" i="28"/>
  <c r="S3876" i="28"/>
  <c r="P3876" i="28"/>
  <c r="T3875" i="28"/>
  <c r="S3875" i="28"/>
  <c r="P3875" i="28"/>
  <c r="T3874" i="28"/>
  <c r="S3874" i="28"/>
  <c r="P3874" i="28"/>
  <c r="T3873" i="28"/>
  <c r="S3873" i="28"/>
  <c r="P3873" i="28"/>
  <c r="T3872" i="28"/>
  <c r="S3872" i="28"/>
  <c r="P3872" i="28"/>
  <c r="T3871" i="28"/>
  <c r="S3871" i="28"/>
  <c r="P3871" i="28"/>
  <c r="T3870" i="28"/>
  <c r="S3870" i="28"/>
  <c r="P3870" i="28"/>
  <c r="T3869" i="28"/>
  <c r="S3869" i="28"/>
  <c r="P3869" i="28"/>
  <c r="T3868" i="28"/>
  <c r="S3868" i="28"/>
  <c r="P3868" i="28"/>
  <c r="T3867" i="28"/>
  <c r="S3867" i="28"/>
  <c r="P3867" i="28"/>
  <c r="T3866" i="28"/>
  <c r="S3866" i="28"/>
  <c r="P3866" i="28"/>
  <c r="T3865" i="28"/>
  <c r="S3865" i="28"/>
  <c r="P3865" i="28"/>
  <c r="T3864" i="28"/>
  <c r="S3864" i="28"/>
  <c r="P3864" i="28"/>
  <c r="T3863" i="28"/>
  <c r="S3863" i="28"/>
  <c r="P3863" i="28"/>
  <c r="T3862" i="28"/>
  <c r="S3862" i="28"/>
  <c r="P3862" i="28"/>
  <c r="T3861" i="28"/>
  <c r="S3861" i="28"/>
  <c r="P3861" i="28"/>
  <c r="T3860" i="28"/>
  <c r="S3860" i="28"/>
  <c r="P3860" i="28"/>
  <c r="T3859" i="28"/>
  <c r="S3859" i="28"/>
  <c r="P3859" i="28"/>
  <c r="T3858" i="28"/>
  <c r="S3858" i="28"/>
  <c r="P3858" i="28"/>
  <c r="T3857" i="28"/>
  <c r="S3857" i="28"/>
  <c r="P3857" i="28"/>
  <c r="T3856" i="28"/>
  <c r="S3856" i="28"/>
  <c r="P3856" i="28"/>
  <c r="T3855" i="28"/>
  <c r="S3855" i="28"/>
  <c r="P3855" i="28"/>
  <c r="T3854" i="28"/>
  <c r="S3854" i="28"/>
  <c r="P3854" i="28"/>
  <c r="T3853" i="28"/>
  <c r="S3853" i="28"/>
  <c r="P3853" i="28"/>
  <c r="T3852" i="28"/>
  <c r="S3852" i="28"/>
  <c r="P3852" i="28"/>
  <c r="T3851" i="28"/>
  <c r="S3851" i="28"/>
  <c r="P3851" i="28"/>
  <c r="T3850" i="28"/>
  <c r="S3850" i="28"/>
  <c r="P3850" i="28"/>
  <c r="T3849" i="28"/>
  <c r="S3849" i="28"/>
  <c r="P3849" i="28"/>
  <c r="T3848" i="28"/>
  <c r="S3848" i="28"/>
  <c r="P3848" i="28"/>
  <c r="T3847" i="28"/>
  <c r="S3847" i="28"/>
  <c r="P3847" i="28"/>
  <c r="T3846" i="28"/>
  <c r="S3846" i="28"/>
  <c r="P3846" i="28"/>
  <c r="T3845" i="28"/>
  <c r="S3845" i="28"/>
  <c r="P3845" i="28"/>
  <c r="T3844" i="28"/>
  <c r="S3844" i="28"/>
  <c r="P3844" i="28"/>
  <c r="T3843" i="28"/>
  <c r="S3843" i="28"/>
  <c r="P3843" i="28"/>
  <c r="T3842" i="28"/>
  <c r="S3842" i="28"/>
  <c r="P3842" i="28"/>
  <c r="T3841" i="28"/>
  <c r="S3841" i="28"/>
  <c r="P3841" i="28"/>
  <c r="T3840" i="28"/>
  <c r="S3840" i="28"/>
  <c r="P3840" i="28"/>
  <c r="T3839" i="28"/>
  <c r="S3839" i="28"/>
  <c r="P3839" i="28"/>
  <c r="T3838" i="28"/>
  <c r="S3838" i="28"/>
  <c r="P3838" i="28"/>
  <c r="T3837" i="28"/>
  <c r="S3837" i="28"/>
  <c r="P3837" i="28"/>
  <c r="T3836" i="28"/>
  <c r="S3836" i="28"/>
  <c r="P3836" i="28"/>
  <c r="T3835" i="28"/>
  <c r="S3835" i="28"/>
  <c r="P3835" i="28"/>
  <c r="T3834" i="28"/>
  <c r="S3834" i="28"/>
  <c r="P3834" i="28"/>
  <c r="T3833" i="28"/>
  <c r="S3833" i="28"/>
  <c r="P3833" i="28"/>
  <c r="T3832" i="28"/>
  <c r="S3832" i="28"/>
  <c r="P3832" i="28"/>
  <c r="T3831" i="28"/>
  <c r="S3831" i="28"/>
  <c r="P3831" i="28"/>
  <c r="T3830" i="28"/>
  <c r="S3830" i="28"/>
  <c r="P3830" i="28"/>
  <c r="T3829" i="28"/>
  <c r="S3829" i="28"/>
  <c r="P3829" i="28"/>
  <c r="T3828" i="28"/>
  <c r="S3828" i="28"/>
  <c r="P3828" i="28"/>
  <c r="T3827" i="28"/>
  <c r="S3827" i="28"/>
  <c r="P3827" i="28"/>
  <c r="T3826" i="28"/>
  <c r="S3826" i="28"/>
  <c r="P3826" i="28"/>
  <c r="T3825" i="28"/>
  <c r="S3825" i="28"/>
  <c r="P3825" i="28"/>
  <c r="T3824" i="28"/>
  <c r="S3824" i="28"/>
  <c r="P3824" i="28"/>
  <c r="T3823" i="28"/>
  <c r="S3823" i="28"/>
  <c r="P3823" i="28"/>
  <c r="T3822" i="28"/>
  <c r="S3822" i="28"/>
  <c r="P3822" i="28"/>
  <c r="T3821" i="28"/>
  <c r="S3821" i="28"/>
  <c r="P3821" i="28"/>
  <c r="T3820" i="28"/>
  <c r="S3820" i="28"/>
  <c r="P3820" i="28"/>
  <c r="T3819" i="28"/>
  <c r="S3819" i="28"/>
  <c r="P3819" i="28"/>
  <c r="T3818" i="28"/>
  <c r="S3818" i="28"/>
  <c r="P3818" i="28"/>
  <c r="T3817" i="28"/>
  <c r="S3817" i="28"/>
  <c r="P3817" i="28"/>
  <c r="T3816" i="28"/>
  <c r="S3816" i="28"/>
  <c r="P3816" i="28"/>
  <c r="T3815" i="28"/>
  <c r="S3815" i="28"/>
  <c r="P3815" i="28"/>
  <c r="T3814" i="28"/>
  <c r="S3814" i="28"/>
  <c r="P3814" i="28"/>
  <c r="T3813" i="28"/>
  <c r="S3813" i="28"/>
  <c r="P3813" i="28"/>
  <c r="T3812" i="28"/>
  <c r="S3812" i="28"/>
  <c r="P3812" i="28"/>
  <c r="T3811" i="28"/>
  <c r="S3811" i="28"/>
  <c r="P3811" i="28"/>
  <c r="T3810" i="28"/>
  <c r="S3810" i="28"/>
  <c r="P3810" i="28"/>
  <c r="T3809" i="28"/>
  <c r="S3809" i="28"/>
  <c r="P3809" i="28"/>
  <c r="T3808" i="28"/>
  <c r="S3808" i="28"/>
  <c r="P3808" i="28"/>
  <c r="T3807" i="28"/>
  <c r="S3807" i="28"/>
  <c r="P3807" i="28"/>
  <c r="T3806" i="28"/>
  <c r="S3806" i="28"/>
  <c r="P3806" i="28"/>
  <c r="T3805" i="28"/>
  <c r="S3805" i="28"/>
  <c r="P3805" i="28"/>
  <c r="T3804" i="28"/>
  <c r="S3804" i="28"/>
  <c r="P3804" i="28"/>
  <c r="T3803" i="28"/>
  <c r="S3803" i="28"/>
  <c r="P3803" i="28"/>
  <c r="T3802" i="28"/>
  <c r="S3802" i="28"/>
  <c r="P3802" i="28"/>
  <c r="T3801" i="28"/>
  <c r="S3801" i="28"/>
  <c r="P3801" i="28"/>
  <c r="T3800" i="28"/>
  <c r="S3800" i="28"/>
  <c r="P3800" i="28"/>
  <c r="T3799" i="28"/>
  <c r="S3799" i="28"/>
  <c r="P3799" i="28"/>
  <c r="T3798" i="28"/>
  <c r="S3798" i="28"/>
  <c r="P3798" i="28"/>
  <c r="T3797" i="28"/>
  <c r="S3797" i="28"/>
  <c r="P3797" i="28"/>
  <c r="T3796" i="28"/>
  <c r="S3796" i="28"/>
  <c r="P3796" i="28"/>
  <c r="T3795" i="28"/>
  <c r="S3795" i="28"/>
  <c r="P3795" i="28"/>
  <c r="T3794" i="28"/>
  <c r="S3794" i="28"/>
  <c r="P3794" i="28"/>
  <c r="T3793" i="28"/>
  <c r="S3793" i="28"/>
  <c r="P3793" i="28"/>
  <c r="T3792" i="28"/>
  <c r="S3792" i="28"/>
  <c r="P3792" i="28"/>
  <c r="T3791" i="28"/>
  <c r="S3791" i="28"/>
  <c r="P3791" i="28"/>
  <c r="T3790" i="28"/>
  <c r="S3790" i="28"/>
  <c r="P3790" i="28"/>
  <c r="T3789" i="28"/>
  <c r="S3789" i="28"/>
  <c r="P3789" i="28"/>
  <c r="T3788" i="28"/>
  <c r="S3788" i="28"/>
  <c r="P3788" i="28"/>
  <c r="T3787" i="28"/>
  <c r="S3787" i="28"/>
  <c r="P3787" i="28"/>
  <c r="T3786" i="28"/>
  <c r="S3786" i="28"/>
  <c r="P3786" i="28"/>
  <c r="T3785" i="28"/>
  <c r="S3785" i="28"/>
  <c r="P3785" i="28"/>
  <c r="T3784" i="28"/>
  <c r="S3784" i="28"/>
  <c r="P3784" i="28"/>
  <c r="T3783" i="28"/>
  <c r="S3783" i="28"/>
  <c r="P3783" i="28"/>
  <c r="T3782" i="28"/>
  <c r="S3782" i="28"/>
  <c r="P3782" i="28"/>
  <c r="T3781" i="28"/>
  <c r="S3781" i="28"/>
  <c r="P3781" i="28"/>
  <c r="T3780" i="28"/>
  <c r="S3780" i="28"/>
  <c r="P3780" i="28"/>
  <c r="T3779" i="28"/>
  <c r="S3779" i="28"/>
  <c r="P3779" i="28"/>
  <c r="T3778" i="28"/>
  <c r="S3778" i="28"/>
  <c r="P3778" i="28"/>
  <c r="T3777" i="28"/>
  <c r="S3777" i="28"/>
  <c r="P3777" i="28"/>
  <c r="T3776" i="28"/>
  <c r="S3776" i="28"/>
  <c r="P3776" i="28"/>
  <c r="T3775" i="28"/>
  <c r="S3775" i="28"/>
  <c r="P3775" i="28"/>
  <c r="T3774" i="28"/>
  <c r="S3774" i="28"/>
  <c r="P3774" i="28"/>
  <c r="T3773" i="28"/>
  <c r="S3773" i="28"/>
  <c r="P3773" i="28"/>
  <c r="T3772" i="28"/>
  <c r="S3772" i="28"/>
  <c r="P3772" i="28"/>
  <c r="T3771" i="28"/>
  <c r="S3771" i="28"/>
  <c r="P3771" i="28"/>
  <c r="T3770" i="28"/>
  <c r="S3770" i="28"/>
  <c r="P3770" i="28"/>
  <c r="T3769" i="28"/>
  <c r="S3769" i="28"/>
  <c r="P3769" i="28"/>
  <c r="T3768" i="28"/>
  <c r="S3768" i="28"/>
  <c r="P3768" i="28"/>
  <c r="T3767" i="28"/>
  <c r="S3767" i="28"/>
  <c r="P3767" i="28"/>
  <c r="T3766" i="28"/>
  <c r="S3766" i="28"/>
  <c r="P3766" i="28"/>
  <c r="T3765" i="28"/>
  <c r="S3765" i="28"/>
  <c r="P3765" i="28"/>
  <c r="T3764" i="28"/>
  <c r="S3764" i="28"/>
  <c r="P3764" i="28"/>
  <c r="T3763" i="28"/>
  <c r="S3763" i="28"/>
  <c r="P3763" i="28"/>
  <c r="T3762" i="28"/>
  <c r="S3762" i="28"/>
  <c r="P3762" i="28"/>
  <c r="T3761" i="28"/>
  <c r="S3761" i="28"/>
  <c r="P3761" i="28"/>
  <c r="T3760" i="28"/>
  <c r="S3760" i="28"/>
  <c r="P3760" i="28"/>
  <c r="T3759" i="28"/>
  <c r="S3759" i="28"/>
  <c r="P3759" i="28"/>
  <c r="T3758" i="28"/>
  <c r="S3758" i="28"/>
  <c r="P3758" i="28"/>
  <c r="T3757" i="28"/>
  <c r="S3757" i="28"/>
  <c r="P3757" i="28"/>
  <c r="T3756" i="28"/>
  <c r="S3756" i="28"/>
  <c r="P3756" i="28"/>
  <c r="T3755" i="28"/>
  <c r="S3755" i="28"/>
  <c r="P3755" i="28"/>
  <c r="T3754" i="28"/>
  <c r="S3754" i="28"/>
  <c r="P3754" i="28"/>
  <c r="T3753" i="28"/>
  <c r="S3753" i="28"/>
  <c r="P3753" i="28"/>
  <c r="T3752" i="28"/>
  <c r="S3752" i="28"/>
  <c r="P3752" i="28"/>
  <c r="T3751" i="28"/>
  <c r="S3751" i="28"/>
  <c r="P3751" i="28"/>
  <c r="T3750" i="28"/>
  <c r="S3750" i="28"/>
  <c r="P3750" i="28"/>
  <c r="T3749" i="28"/>
  <c r="S3749" i="28"/>
  <c r="P3749" i="28"/>
  <c r="T3748" i="28"/>
  <c r="S3748" i="28"/>
  <c r="P3748" i="28"/>
  <c r="T3747" i="28"/>
  <c r="S3747" i="28"/>
  <c r="P3747" i="28"/>
  <c r="T3746" i="28"/>
  <c r="S3746" i="28"/>
  <c r="P3746" i="28"/>
  <c r="T3745" i="28"/>
  <c r="S3745" i="28"/>
  <c r="P3745" i="28"/>
  <c r="T3744" i="28"/>
  <c r="S3744" i="28"/>
  <c r="P3744" i="28"/>
  <c r="T3743" i="28"/>
  <c r="S3743" i="28"/>
  <c r="P3743" i="28"/>
  <c r="T3742" i="28"/>
  <c r="S3742" i="28"/>
  <c r="P3742" i="28"/>
  <c r="T3741" i="28"/>
  <c r="S3741" i="28"/>
  <c r="P3741" i="28"/>
  <c r="T3740" i="28"/>
  <c r="S3740" i="28"/>
  <c r="P3740" i="28"/>
  <c r="T3739" i="28"/>
  <c r="S3739" i="28"/>
  <c r="P3739" i="28"/>
  <c r="T3738" i="28"/>
  <c r="S3738" i="28"/>
  <c r="P3738" i="28"/>
  <c r="T3737" i="28"/>
  <c r="S3737" i="28"/>
  <c r="P3737" i="28"/>
  <c r="T3736" i="28"/>
  <c r="S3736" i="28"/>
  <c r="P3736" i="28"/>
  <c r="T3735" i="28"/>
  <c r="S3735" i="28"/>
  <c r="P3735" i="28"/>
  <c r="T3734" i="28"/>
  <c r="S3734" i="28"/>
  <c r="P3734" i="28"/>
  <c r="T3733" i="28"/>
  <c r="S3733" i="28"/>
  <c r="P3733" i="28"/>
  <c r="T3732" i="28"/>
  <c r="S3732" i="28"/>
  <c r="P3732" i="28"/>
  <c r="T3731" i="28"/>
  <c r="S3731" i="28"/>
  <c r="P3731" i="28"/>
  <c r="T3730" i="28"/>
  <c r="S3730" i="28"/>
  <c r="P3730" i="28"/>
  <c r="T3729" i="28"/>
  <c r="S3729" i="28"/>
  <c r="P3729" i="28"/>
  <c r="T3728" i="28"/>
  <c r="S3728" i="28"/>
  <c r="P3728" i="28"/>
  <c r="T3727" i="28"/>
  <c r="S3727" i="28"/>
  <c r="P3727" i="28"/>
  <c r="T3726" i="28"/>
  <c r="S3726" i="28"/>
  <c r="P3726" i="28"/>
  <c r="T3725" i="28"/>
  <c r="S3725" i="28"/>
  <c r="P3725" i="28"/>
  <c r="T3724" i="28"/>
  <c r="S3724" i="28"/>
  <c r="P3724" i="28"/>
  <c r="T3723" i="28"/>
  <c r="S3723" i="28"/>
  <c r="P3723" i="28"/>
  <c r="T3722" i="28"/>
  <c r="S3722" i="28"/>
  <c r="P3722" i="28"/>
  <c r="T3721" i="28"/>
  <c r="S3721" i="28"/>
  <c r="P3721" i="28"/>
  <c r="T3720" i="28"/>
  <c r="S3720" i="28"/>
  <c r="P3720" i="28"/>
  <c r="T3719" i="28"/>
  <c r="S3719" i="28"/>
  <c r="P3719" i="28"/>
  <c r="T3718" i="28"/>
  <c r="S3718" i="28"/>
  <c r="P3718" i="28"/>
  <c r="T3717" i="28"/>
  <c r="S3717" i="28"/>
  <c r="P3717" i="28"/>
  <c r="T3716" i="28"/>
  <c r="S3716" i="28"/>
  <c r="P3716" i="28"/>
  <c r="T3715" i="28"/>
  <c r="S3715" i="28"/>
  <c r="P3715" i="28"/>
  <c r="T3714" i="28"/>
  <c r="S3714" i="28"/>
  <c r="P3714" i="28"/>
  <c r="T3713" i="28"/>
  <c r="S3713" i="28"/>
  <c r="P3713" i="28"/>
  <c r="T3712" i="28"/>
  <c r="S3712" i="28"/>
  <c r="P3712" i="28"/>
  <c r="T3711" i="28"/>
  <c r="S3711" i="28"/>
  <c r="P3711" i="28"/>
  <c r="T3710" i="28"/>
  <c r="S3710" i="28"/>
  <c r="P3710" i="28"/>
  <c r="T3709" i="28"/>
  <c r="S3709" i="28"/>
  <c r="P3709" i="28"/>
  <c r="T3708" i="28"/>
  <c r="S3708" i="28"/>
  <c r="P3708" i="28"/>
  <c r="T3707" i="28"/>
  <c r="S3707" i="28"/>
  <c r="P3707" i="28"/>
  <c r="T3706" i="28"/>
  <c r="S3706" i="28"/>
  <c r="P3706" i="28"/>
  <c r="T3705" i="28"/>
  <c r="S3705" i="28"/>
  <c r="P3705" i="28"/>
  <c r="T3704" i="28"/>
  <c r="S3704" i="28"/>
  <c r="P3704" i="28"/>
  <c r="T3703" i="28"/>
  <c r="S3703" i="28"/>
  <c r="P3703" i="28"/>
  <c r="T3702" i="28"/>
  <c r="S3702" i="28"/>
  <c r="P3702" i="28"/>
  <c r="T3701" i="28"/>
  <c r="S3701" i="28"/>
  <c r="P3701" i="28"/>
  <c r="T3700" i="28"/>
  <c r="S3700" i="28"/>
  <c r="P3700" i="28"/>
  <c r="T3699" i="28"/>
  <c r="S3699" i="28"/>
  <c r="P3699" i="28"/>
  <c r="T3698" i="28"/>
  <c r="S3698" i="28"/>
  <c r="P3698" i="28"/>
  <c r="T3697" i="28"/>
  <c r="S3697" i="28"/>
  <c r="P3697" i="28"/>
  <c r="T3696" i="28"/>
  <c r="S3696" i="28"/>
  <c r="P3696" i="28"/>
  <c r="T3695" i="28"/>
  <c r="S3695" i="28"/>
  <c r="P3695" i="28"/>
  <c r="T3694" i="28"/>
  <c r="S3694" i="28"/>
  <c r="P3694" i="28"/>
  <c r="T3693" i="28"/>
  <c r="S3693" i="28"/>
  <c r="P3693" i="28"/>
  <c r="T3692" i="28"/>
  <c r="S3692" i="28"/>
  <c r="P3692" i="28"/>
  <c r="T3691" i="28"/>
  <c r="S3691" i="28"/>
  <c r="P3691" i="28"/>
  <c r="T3690" i="28"/>
  <c r="S3690" i="28"/>
  <c r="P3690" i="28"/>
  <c r="T3689" i="28"/>
  <c r="S3689" i="28"/>
  <c r="P3689" i="28"/>
  <c r="T3688" i="28"/>
  <c r="S3688" i="28"/>
  <c r="P3688" i="28"/>
  <c r="T3687" i="28"/>
  <c r="S3687" i="28"/>
  <c r="P3687" i="28"/>
  <c r="T3686" i="28"/>
  <c r="S3686" i="28"/>
  <c r="P3686" i="28"/>
  <c r="T3685" i="28"/>
  <c r="S3685" i="28"/>
  <c r="P3685" i="28"/>
  <c r="T3684" i="28"/>
  <c r="S3684" i="28"/>
  <c r="P3684" i="28"/>
  <c r="T3683" i="28"/>
  <c r="S3683" i="28"/>
  <c r="P3683" i="28"/>
  <c r="T3682" i="28"/>
  <c r="S3682" i="28"/>
  <c r="P3682" i="28"/>
  <c r="T3681" i="28"/>
  <c r="S3681" i="28"/>
  <c r="P3681" i="28"/>
  <c r="T3680" i="28"/>
  <c r="S3680" i="28"/>
  <c r="P3680" i="28"/>
  <c r="T3679" i="28"/>
  <c r="S3679" i="28"/>
  <c r="P3679" i="28"/>
  <c r="T3678" i="28"/>
  <c r="S3678" i="28"/>
  <c r="P3678" i="28"/>
  <c r="T3677" i="28"/>
  <c r="S3677" i="28"/>
  <c r="P3677" i="28"/>
  <c r="T3676" i="28"/>
  <c r="S3676" i="28"/>
  <c r="P3676" i="28"/>
  <c r="T3675" i="28"/>
  <c r="S3675" i="28"/>
  <c r="P3675" i="28"/>
  <c r="T3674" i="28"/>
  <c r="S3674" i="28"/>
  <c r="P3674" i="28"/>
  <c r="T3673" i="28"/>
  <c r="S3673" i="28"/>
  <c r="P3673" i="28"/>
  <c r="T3672" i="28"/>
  <c r="S3672" i="28"/>
  <c r="P3672" i="28"/>
  <c r="T3671" i="28"/>
  <c r="S3671" i="28"/>
  <c r="P3671" i="28"/>
  <c r="T3670" i="28"/>
  <c r="S3670" i="28"/>
  <c r="P3670" i="28"/>
  <c r="T3669" i="28"/>
  <c r="S3669" i="28"/>
  <c r="P3669" i="28"/>
  <c r="T3668" i="28"/>
  <c r="S3668" i="28"/>
  <c r="P3668" i="28"/>
  <c r="T3667" i="28"/>
  <c r="S3667" i="28"/>
  <c r="P3667" i="28"/>
  <c r="T3666" i="28"/>
  <c r="S3666" i="28"/>
  <c r="P3666" i="28"/>
  <c r="T3665" i="28"/>
  <c r="S3665" i="28"/>
  <c r="P3665" i="28"/>
  <c r="T3664" i="28"/>
  <c r="S3664" i="28"/>
  <c r="P3664" i="28"/>
  <c r="T3663" i="28"/>
  <c r="S3663" i="28"/>
  <c r="P3663" i="28"/>
  <c r="T3662" i="28"/>
  <c r="S3662" i="28"/>
  <c r="P3662" i="28"/>
  <c r="T3661" i="28"/>
  <c r="S3661" i="28"/>
  <c r="P3661" i="28"/>
  <c r="T3660" i="28"/>
  <c r="S3660" i="28"/>
  <c r="P3660" i="28"/>
  <c r="T3659" i="28"/>
  <c r="S3659" i="28"/>
  <c r="P3659" i="28"/>
  <c r="T3658" i="28"/>
  <c r="S3658" i="28"/>
  <c r="P3658" i="28"/>
  <c r="T3657" i="28"/>
  <c r="S3657" i="28"/>
  <c r="P3657" i="28"/>
  <c r="T3656" i="28"/>
  <c r="S3656" i="28"/>
  <c r="P3656" i="28"/>
  <c r="T3655" i="28"/>
  <c r="S3655" i="28"/>
  <c r="P3655" i="28"/>
  <c r="T3654" i="28"/>
  <c r="S3654" i="28"/>
  <c r="P3654" i="28"/>
  <c r="T3653" i="28"/>
  <c r="S3653" i="28"/>
  <c r="P3653" i="28"/>
  <c r="T3652" i="28"/>
  <c r="S3652" i="28"/>
  <c r="P3652" i="28"/>
  <c r="T3651" i="28"/>
  <c r="S3651" i="28"/>
  <c r="P3651" i="28"/>
  <c r="T3650" i="28"/>
  <c r="S3650" i="28"/>
  <c r="P3650" i="28"/>
  <c r="T3649" i="28"/>
  <c r="S3649" i="28"/>
  <c r="P3649" i="28"/>
  <c r="T3648" i="28"/>
  <c r="S3648" i="28"/>
  <c r="P3648" i="28"/>
  <c r="T3647" i="28"/>
  <c r="S3647" i="28"/>
  <c r="P3647" i="28"/>
  <c r="T3646" i="28"/>
  <c r="S3646" i="28"/>
  <c r="P3646" i="28"/>
  <c r="T3645" i="28"/>
  <c r="S3645" i="28"/>
  <c r="P3645" i="28"/>
  <c r="T3644" i="28"/>
  <c r="S3644" i="28"/>
  <c r="P3644" i="28"/>
  <c r="T3643" i="28"/>
  <c r="S3643" i="28"/>
  <c r="P3643" i="28"/>
  <c r="T3642" i="28"/>
  <c r="S3642" i="28"/>
  <c r="P3642" i="28"/>
  <c r="T3641" i="28"/>
  <c r="S3641" i="28"/>
  <c r="P3641" i="28"/>
  <c r="T3640" i="28"/>
  <c r="S3640" i="28"/>
  <c r="P3640" i="28"/>
  <c r="T3639" i="28"/>
  <c r="S3639" i="28"/>
  <c r="P3639" i="28"/>
  <c r="T3638" i="28"/>
  <c r="S3638" i="28"/>
  <c r="P3638" i="28"/>
  <c r="T3637" i="28"/>
  <c r="S3637" i="28"/>
  <c r="P3637" i="28"/>
  <c r="T3636" i="28"/>
  <c r="S3636" i="28"/>
  <c r="P3636" i="28"/>
  <c r="T3635" i="28"/>
  <c r="S3635" i="28"/>
  <c r="P3635" i="28"/>
  <c r="T3634" i="28"/>
  <c r="S3634" i="28"/>
  <c r="P3634" i="28"/>
  <c r="T3633" i="28"/>
  <c r="S3633" i="28"/>
  <c r="P3633" i="28"/>
  <c r="T3632" i="28"/>
  <c r="S3632" i="28"/>
  <c r="P3632" i="28"/>
  <c r="T3631" i="28"/>
  <c r="S3631" i="28"/>
  <c r="P3631" i="28"/>
  <c r="T3630" i="28"/>
  <c r="S3630" i="28"/>
  <c r="P3630" i="28"/>
  <c r="T3629" i="28"/>
  <c r="S3629" i="28"/>
  <c r="P3629" i="28"/>
  <c r="T3628" i="28"/>
  <c r="S3628" i="28"/>
  <c r="P3628" i="28"/>
  <c r="T3627" i="28"/>
  <c r="S3627" i="28"/>
  <c r="P3627" i="28"/>
  <c r="T3626" i="28"/>
  <c r="S3626" i="28"/>
  <c r="P3626" i="28"/>
  <c r="T3625" i="28"/>
  <c r="S3625" i="28"/>
  <c r="P3625" i="28"/>
  <c r="T3624" i="28"/>
  <c r="S3624" i="28"/>
  <c r="P3624" i="28"/>
  <c r="T3623" i="28"/>
  <c r="S3623" i="28"/>
  <c r="P3623" i="28"/>
  <c r="T3622" i="28"/>
  <c r="S3622" i="28"/>
  <c r="P3622" i="28"/>
  <c r="T3621" i="28"/>
  <c r="S3621" i="28"/>
  <c r="P3621" i="28"/>
  <c r="T3620" i="28"/>
  <c r="S3620" i="28"/>
  <c r="P3620" i="28"/>
  <c r="T3619" i="28"/>
  <c r="S3619" i="28"/>
  <c r="P3619" i="28"/>
  <c r="T3618" i="28"/>
  <c r="S3618" i="28"/>
  <c r="P3618" i="28"/>
  <c r="T3617" i="28"/>
  <c r="S3617" i="28"/>
  <c r="P3617" i="28"/>
  <c r="T3616" i="28"/>
  <c r="S3616" i="28"/>
  <c r="P3616" i="28"/>
  <c r="T3615" i="28"/>
  <c r="S3615" i="28"/>
  <c r="P3615" i="28"/>
  <c r="T3614" i="28"/>
  <c r="S3614" i="28"/>
  <c r="P3614" i="28"/>
  <c r="T3613" i="28"/>
  <c r="S3613" i="28"/>
  <c r="P3613" i="28"/>
  <c r="T3612" i="28"/>
  <c r="S3612" i="28"/>
  <c r="P3612" i="28"/>
  <c r="T3611" i="28"/>
  <c r="S3611" i="28"/>
  <c r="P3611" i="28"/>
  <c r="T3610" i="28"/>
  <c r="S3610" i="28"/>
  <c r="P3610" i="28"/>
  <c r="T3609" i="28"/>
  <c r="S3609" i="28"/>
  <c r="P3609" i="28"/>
  <c r="T3608" i="28"/>
  <c r="S3608" i="28"/>
  <c r="P3608" i="28"/>
  <c r="T3607" i="28"/>
  <c r="S3607" i="28"/>
  <c r="P3607" i="28"/>
  <c r="T3606" i="28"/>
  <c r="S3606" i="28"/>
  <c r="P3606" i="28"/>
  <c r="T3605" i="28"/>
  <c r="S3605" i="28"/>
  <c r="P3605" i="28"/>
  <c r="T3604" i="28"/>
  <c r="S3604" i="28"/>
  <c r="P3604" i="28"/>
  <c r="T3603" i="28"/>
  <c r="S3603" i="28"/>
  <c r="P3603" i="28"/>
  <c r="T3602" i="28"/>
  <c r="S3602" i="28"/>
  <c r="P3602" i="28"/>
  <c r="T3601" i="28"/>
  <c r="S3601" i="28"/>
  <c r="P3601" i="28"/>
  <c r="T3600" i="28"/>
  <c r="S3600" i="28"/>
  <c r="P3600" i="28"/>
  <c r="T3599" i="28"/>
  <c r="S3599" i="28"/>
  <c r="P3599" i="28"/>
  <c r="T3598" i="28"/>
  <c r="S3598" i="28"/>
  <c r="P3598" i="28"/>
  <c r="T3597" i="28"/>
  <c r="S3597" i="28"/>
  <c r="P3597" i="28"/>
  <c r="T3596" i="28"/>
  <c r="S3596" i="28"/>
  <c r="P3596" i="28"/>
  <c r="T3595" i="28"/>
  <c r="S3595" i="28"/>
  <c r="P3595" i="28"/>
  <c r="T3594" i="28"/>
  <c r="S3594" i="28"/>
  <c r="P3594" i="28"/>
  <c r="T3593" i="28"/>
  <c r="S3593" i="28"/>
  <c r="P3593" i="28"/>
  <c r="T3592" i="28"/>
  <c r="S3592" i="28"/>
  <c r="P3592" i="28"/>
  <c r="T3591" i="28"/>
  <c r="S3591" i="28"/>
  <c r="P3591" i="28"/>
  <c r="T3590" i="28"/>
  <c r="S3590" i="28"/>
  <c r="P3590" i="28"/>
  <c r="T3589" i="28"/>
  <c r="S3589" i="28"/>
  <c r="P3589" i="28"/>
  <c r="T3588" i="28"/>
  <c r="S3588" i="28"/>
  <c r="P3588" i="28"/>
  <c r="T3587" i="28"/>
  <c r="S3587" i="28"/>
  <c r="P3587" i="28"/>
  <c r="T3586" i="28"/>
  <c r="S3586" i="28"/>
  <c r="P3586" i="28"/>
  <c r="T3585" i="28"/>
  <c r="S3585" i="28"/>
  <c r="P3585" i="28"/>
  <c r="T3584" i="28"/>
  <c r="S3584" i="28"/>
  <c r="P3584" i="28"/>
  <c r="T3583" i="28"/>
  <c r="S3583" i="28"/>
  <c r="P3583" i="28"/>
  <c r="T3582" i="28"/>
  <c r="S3582" i="28"/>
  <c r="P3582" i="28"/>
  <c r="T3581" i="28"/>
  <c r="S3581" i="28"/>
  <c r="P3581" i="28"/>
  <c r="T3580" i="28"/>
  <c r="S3580" i="28"/>
  <c r="P3580" i="28"/>
  <c r="T3579" i="28"/>
  <c r="S3579" i="28"/>
  <c r="P3579" i="28"/>
  <c r="T3578" i="28"/>
  <c r="S3578" i="28"/>
  <c r="P3578" i="28"/>
  <c r="T3577" i="28"/>
  <c r="S3577" i="28"/>
  <c r="P3577" i="28"/>
  <c r="T3576" i="28"/>
  <c r="S3576" i="28"/>
  <c r="P3576" i="28"/>
  <c r="T3575" i="28"/>
  <c r="S3575" i="28"/>
  <c r="P3575" i="28"/>
  <c r="T3574" i="28"/>
  <c r="S3574" i="28"/>
  <c r="P3574" i="28"/>
  <c r="T3573" i="28"/>
  <c r="S3573" i="28"/>
  <c r="P3573" i="28"/>
  <c r="T3572" i="28"/>
  <c r="S3572" i="28"/>
  <c r="P3572" i="28"/>
  <c r="T3571" i="28"/>
  <c r="S3571" i="28"/>
  <c r="P3571" i="28"/>
  <c r="T3570" i="28"/>
  <c r="S3570" i="28"/>
  <c r="P3570" i="28"/>
  <c r="T3569" i="28"/>
  <c r="S3569" i="28"/>
  <c r="P3569" i="28"/>
  <c r="T3568" i="28"/>
  <c r="S3568" i="28"/>
  <c r="P3568" i="28"/>
  <c r="T3567" i="28"/>
  <c r="S3567" i="28"/>
  <c r="P3567" i="28"/>
  <c r="T3566" i="28"/>
  <c r="S3566" i="28"/>
  <c r="P3566" i="28"/>
  <c r="T3565" i="28"/>
  <c r="S3565" i="28"/>
  <c r="P3565" i="28"/>
  <c r="T3564" i="28"/>
  <c r="S3564" i="28"/>
  <c r="P3564" i="28"/>
  <c r="T3563" i="28"/>
  <c r="S3563" i="28"/>
  <c r="P3563" i="28"/>
  <c r="T3562" i="28"/>
  <c r="S3562" i="28"/>
  <c r="P3562" i="28"/>
  <c r="T3561" i="28"/>
  <c r="S3561" i="28"/>
  <c r="P3561" i="28"/>
  <c r="T3560" i="28"/>
  <c r="S3560" i="28"/>
  <c r="P3560" i="28"/>
  <c r="T3559" i="28"/>
  <c r="S3559" i="28"/>
  <c r="P3559" i="28"/>
  <c r="T3558" i="28"/>
  <c r="S3558" i="28"/>
  <c r="P3558" i="28"/>
  <c r="T3557" i="28"/>
  <c r="S3557" i="28"/>
  <c r="P3557" i="28"/>
  <c r="T3556" i="28"/>
  <c r="S3556" i="28"/>
  <c r="P3556" i="28"/>
  <c r="T3555" i="28"/>
  <c r="S3555" i="28"/>
  <c r="P3555" i="28"/>
  <c r="T3554" i="28"/>
  <c r="S3554" i="28"/>
  <c r="P3554" i="28"/>
  <c r="T3553" i="28"/>
  <c r="S3553" i="28"/>
  <c r="P3553" i="28"/>
  <c r="T3552" i="28"/>
  <c r="S3552" i="28"/>
  <c r="P3552" i="28"/>
  <c r="T3551" i="28"/>
  <c r="S3551" i="28"/>
  <c r="P3551" i="28"/>
  <c r="T3550" i="28"/>
  <c r="S3550" i="28"/>
  <c r="P3550" i="28"/>
  <c r="T3549" i="28"/>
  <c r="S3549" i="28"/>
  <c r="P3549" i="28"/>
  <c r="T3548" i="28"/>
  <c r="S3548" i="28"/>
  <c r="P3548" i="28"/>
  <c r="T3547" i="28"/>
  <c r="S3547" i="28"/>
  <c r="P3547" i="28"/>
  <c r="T3546" i="28"/>
  <c r="S3546" i="28"/>
  <c r="P3546" i="28"/>
  <c r="T3545" i="28"/>
  <c r="S3545" i="28"/>
  <c r="P3545" i="28"/>
  <c r="T3544" i="28"/>
  <c r="S3544" i="28"/>
  <c r="P3544" i="28"/>
  <c r="T3543" i="28"/>
  <c r="S3543" i="28"/>
  <c r="P3543" i="28"/>
  <c r="T3542" i="28"/>
  <c r="S3542" i="28"/>
  <c r="P3542" i="28"/>
  <c r="T3541" i="28"/>
  <c r="S3541" i="28"/>
  <c r="P3541" i="28"/>
  <c r="T3540" i="28"/>
  <c r="S3540" i="28"/>
  <c r="P3540" i="28"/>
  <c r="T3539" i="28"/>
  <c r="S3539" i="28"/>
  <c r="P3539" i="28"/>
  <c r="T3538" i="28"/>
  <c r="S3538" i="28"/>
  <c r="P3538" i="28"/>
  <c r="T3537" i="28"/>
  <c r="S3537" i="28"/>
  <c r="P3537" i="28"/>
  <c r="T3536" i="28"/>
  <c r="S3536" i="28"/>
  <c r="P3536" i="28"/>
  <c r="T3535" i="28"/>
  <c r="S3535" i="28"/>
  <c r="P3535" i="28"/>
  <c r="T3534" i="28"/>
  <c r="S3534" i="28"/>
  <c r="P3534" i="28"/>
  <c r="T3533" i="28"/>
  <c r="S3533" i="28"/>
  <c r="P3533" i="28"/>
  <c r="T3532" i="28"/>
  <c r="S3532" i="28"/>
  <c r="P3532" i="28"/>
  <c r="T3531" i="28"/>
  <c r="S3531" i="28"/>
  <c r="P3531" i="28"/>
  <c r="T3530" i="28"/>
  <c r="S3530" i="28"/>
  <c r="P3530" i="28"/>
  <c r="T3529" i="28"/>
  <c r="S3529" i="28"/>
  <c r="P3529" i="28"/>
  <c r="T3528" i="28"/>
  <c r="S3528" i="28"/>
  <c r="P3528" i="28"/>
  <c r="T3527" i="28"/>
  <c r="S3527" i="28"/>
  <c r="P3527" i="28"/>
  <c r="T3526" i="28"/>
  <c r="S3526" i="28"/>
  <c r="P3526" i="28"/>
  <c r="T3525" i="28"/>
  <c r="S3525" i="28"/>
  <c r="P3525" i="28"/>
  <c r="T3524" i="28"/>
  <c r="S3524" i="28"/>
  <c r="P3524" i="28"/>
  <c r="T3523" i="28"/>
  <c r="S3523" i="28"/>
  <c r="P3523" i="28"/>
  <c r="T3522" i="28"/>
  <c r="S3522" i="28"/>
  <c r="P3522" i="28"/>
  <c r="T3521" i="28"/>
  <c r="S3521" i="28"/>
  <c r="P3521" i="28"/>
  <c r="T3520" i="28"/>
  <c r="S3520" i="28"/>
  <c r="P3520" i="28"/>
  <c r="T3519" i="28"/>
  <c r="S3519" i="28"/>
  <c r="P3519" i="28"/>
  <c r="T3518" i="28"/>
  <c r="S3518" i="28"/>
  <c r="P3518" i="28"/>
  <c r="T3517" i="28"/>
  <c r="S3517" i="28"/>
  <c r="P3517" i="28"/>
  <c r="T3516" i="28"/>
  <c r="S3516" i="28"/>
  <c r="P3516" i="28"/>
  <c r="T3515" i="28"/>
  <c r="S3515" i="28"/>
  <c r="P3515" i="28"/>
  <c r="T3514" i="28"/>
  <c r="S3514" i="28"/>
  <c r="P3514" i="28"/>
  <c r="T3513" i="28"/>
  <c r="S3513" i="28"/>
  <c r="P3513" i="28"/>
  <c r="T3512" i="28"/>
  <c r="S3512" i="28"/>
  <c r="P3512" i="28"/>
  <c r="T3511" i="28"/>
  <c r="S3511" i="28"/>
  <c r="P3511" i="28"/>
  <c r="T3510" i="28"/>
  <c r="S3510" i="28"/>
  <c r="P3510" i="28"/>
  <c r="T3509" i="28"/>
  <c r="S3509" i="28"/>
  <c r="P3509" i="28"/>
  <c r="T3508" i="28"/>
  <c r="S3508" i="28"/>
  <c r="P3508" i="28"/>
  <c r="T3507" i="28"/>
  <c r="S3507" i="28"/>
  <c r="P3507" i="28"/>
  <c r="T3506" i="28"/>
  <c r="S3506" i="28"/>
  <c r="P3506" i="28"/>
  <c r="T3505" i="28"/>
  <c r="S3505" i="28"/>
  <c r="P3505" i="28"/>
  <c r="T3504" i="28"/>
  <c r="S3504" i="28"/>
  <c r="P3504" i="28"/>
  <c r="T3503" i="28"/>
  <c r="S3503" i="28"/>
  <c r="P3503" i="28"/>
  <c r="T3502" i="28"/>
  <c r="S3502" i="28"/>
  <c r="P3502" i="28"/>
  <c r="T3501" i="28"/>
  <c r="S3501" i="28"/>
  <c r="P3501" i="28"/>
  <c r="T3500" i="28"/>
  <c r="S3500" i="28"/>
  <c r="P3500" i="28"/>
  <c r="T3499" i="28"/>
  <c r="S3499" i="28"/>
  <c r="P3499" i="28"/>
  <c r="T3498" i="28"/>
  <c r="S3498" i="28"/>
  <c r="P3498" i="28"/>
  <c r="T3497" i="28"/>
  <c r="S3497" i="28"/>
  <c r="P3497" i="28"/>
  <c r="T3496" i="28"/>
  <c r="S3496" i="28"/>
  <c r="P3496" i="28"/>
  <c r="T3495" i="28"/>
  <c r="S3495" i="28"/>
  <c r="P3495" i="28"/>
  <c r="T3494" i="28"/>
  <c r="S3494" i="28"/>
  <c r="P3494" i="28"/>
  <c r="T3493" i="28"/>
  <c r="S3493" i="28"/>
  <c r="P3493" i="28"/>
  <c r="T3492" i="28"/>
  <c r="S3492" i="28"/>
  <c r="P3492" i="28"/>
  <c r="T3491" i="28"/>
  <c r="S3491" i="28"/>
  <c r="P3491" i="28"/>
  <c r="T3490" i="28"/>
  <c r="S3490" i="28"/>
  <c r="P3490" i="28"/>
  <c r="T3489" i="28"/>
  <c r="S3489" i="28"/>
  <c r="P3489" i="28"/>
  <c r="T3488" i="28"/>
  <c r="S3488" i="28"/>
  <c r="P3488" i="28"/>
  <c r="T3487" i="28"/>
  <c r="S3487" i="28"/>
  <c r="P3487" i="28"/>
  <c r="T3486" i="28"/>
  <c r="S3486" i="28"/>
  <c r="P3486" i="28"/>
  <c r="T3485" i="28"/>
  <c r="S3485" i="28"/>
  <c r="P3485" i="28"/>
  <c r="T3484" i="28"/>
  <c r="S3484" i="28"/>
  <c r="P3484" i="28"/>
  <c r="T3483" i="28"/>
  <c r="S3483" i="28"/>
  <c r="P3483" i="28"/>
  <c r="T3482" i="28"/>
  <c r="S3482" i="28"/>
  <c r="P3482" i="28"/>
  <c r="T3481" i="28"/>
  <c r="S3481" i="28"/>
  <c r="P3481" i="28"/>
  <c r="T3480" i="28"/>
  <c r="S3480" i="28"/>
  <c r="P3480" i="28"/>
  <c r="T3479" i="28"/>
  <c r="S3479" i="28"/>
  <c r="P3479" i="28"/>
  <c r="T3478" i="28"/>
  <c r="S3478" i="28"/>
  <c r="P3478" i="28"/>
  <c r="T3477" i="28"/>
  <c r="S3477" i="28"/>
  <c r="P3477" i="28"/>
  <c r="T3476" i="28"/>
  <c r="S3476" i="28"/>
  <c r="P3476" i="28"/>
  <c r="T3475" i="28"/>
  <c r="S3475" i="28"/>
  <c r="P3475" i="28"/>
  <c r="T3474" i="28"/>
  <c r="S3474" i="28"/>
  <c r="P3474" i="28"/>
  <c r="T3473" i="28"/>
  <c r="S3473" i="28"/>
  <c r="P3473" i="28"/>
  <c r="T3472" i="28"/>
  <c r="S3472" i="28"/>
  <c r="P3472" i="28"/>
  <c r="T3471" i="28"/>
  <c r="S3471" i="28"/>
  <c r="P3471" i="28"/>
  <c r="T3470" i="28"/>
  <c r="S3470" i="28"/>
  <c r="P3470" i="28"/>
  <c r="T3469" i="28"/>
  <c r="S3469" i="28"/>
  <c r="P3469" i="28"/>
  <c r="T3468" i="28"/>
  <c r="S3468" i="28"/>
  <c r="P3468" i="28"/>
  <c r="T3467" i="28"/>
  <c r="S3467" i="28"/>
  <c r="P3467" i="28"/>
  <c r="T3466" i="28"/>
  <c r="S3466" i="28"/>
  <c r="P3466" i="28"/>
  <c r="T3465" i="28"/>
  <c r="S3465" i="28"/>
  <c r="P3465" i="28"/>
  <c r="T3464" i="28"/>
  <c r="S3464" i="28"/>
  <c r="P3464" i="28"/>
  <c r="T3463" i="28"/>
  <c r="S3463" i="28"/>
  <c r="P3463" i="28"/>
  <c r="T3462" i="28"/>
  <c r="S3462" i="28"/>
  <c r="P3462" i="28"/>
  <c r="T3461" i="28"/>
  <c r="S3461" i="28"/>
  <c r="P3461" i="28"/>
  <c r="T3460" i="28"/>
  <c r="S3460" i="28"/>
  <c r="P3460" i="28"/>
  <c r="T3459" i="28"/>
  <c r="S3459" i="28"/>
  <c r="P3459" i="28"/>
  <c r="T3458" i="28"/>
  <c r="S3458" i="28"/>
  <c r="P3458" i="28"/>
  <c r="T3457" i="28"/>
  <c r="S3457" i="28"/>
  <c r="P3457" i="28"/>
  <c r="T3456" i="28"/>
  <c r="S3456" i="28"/>
  <c r="P3456" i="28"/>
  <c r="T3455" i="28"/>
  <c r="S3455" i="28"/>
  <c r="P3455" i="28"/>
  <c r="T3454" i="28"/>
  <c r="S3454" i="28"/>
  <c r="P3454" i="28"/>
  <c r="T3453" i="28"/>
  <c r="S3453" i="28"/>
  <c r="P3453" i="28"/>
  <c r="T3452" i="28"/>
  <c r="S3452" i="28"/>
  <c r="P3452" i="28"/>
  <c r="T3451" i="28"/>
  <c r="S3451" i="28"/>
  <c r="P3451" i="28"/>
  <c r="T3450" i="28"/>
  <c r="S3450" i="28"/>
  <c r="P3450" i="28"/>
  <c r="T3449" i="28"/>
  <c r="S3449" i="28"/>
  <c r="P3449" i="28"/>
  <c r="T3448" i="28"/>
  <c r="S3448" i="28"/>
  <c r="P3448" i="28"/>
  <c r="T3447" i="28"/>
  <c r="S3447" i="28"/>
  <c r="P3447" i="28"/>
  <c r="T3446" i="28"/>
  <c r="S3446" i="28"/>
  <c r="P3446" i="28"/>
  <c r="T3445" i="28"/>
  <c r="S3445" i="28"/>
  <c r="P3445" i="28"/>
  <c r="T3444" i="28"/>
  <c r="S3444" i="28"/>
  <c r="P3444" i="28"/>
  <c r="T3443" i="28"/>
  <c r="S3443" i="28"/>
  <c r="P3443" i="28"/>
  <c r="T3442" i="28"/>
  <c r="S3442" i="28"/>
  <c r="P3442" i="28"/>
  <c r="T3441" i="28"/>
  <c r="S3441" i="28"/>
  <c r="P3441" i="28"/>
  <c r="T3440" i="28"/>
  <c r="S3440" i="28"/>
  <c r="P3440" i="28"/>
  <c r="T3439" i="28"/>
  <c r="S3439" i="28"/>
  <c r="P3439" i="28"/>
  <c r="T3438" i="28"/>
  <c r="S3438" i="28"/>
  <c r="P3438" i="28"/>
  <c r="T3437" i="28"/>
  <c r="S3437" i="28"/>
  <c r="P3437" i="28"/>
  <c r="T3436" i="28"/>
  <c r="S3436" i="28"/>
  <c r="P3436" i="28"/>
  <c r="T3435" i="28"/>
  <c r="S3435" i="28"/>
  <c r="P3435" i="28"/>
  <c r="T3434" i="28"/>
  <c r="S3434" i="28"/>
  <c r="P3434" i="28"/>
  <c r="T3433" i="28"/>
  <c r="S3433" i="28"/>
  <c r="P3433" i="28"/>
  <c r="T3432" i="28"/>
  <c r="S3432" i="28"/>
  <c r="P3432" i="28"/>
  <c r="T3431" i="28"/>
  <c r="S3431" i="28"/>
  <c r="P3431" i="28"/>
  <c r="T3430" i="28"/>
  <c r="S3430" i="28"/>
  <c r="P3430" i="28"/>
  <c r="T3429" i="28"/>
  <c r="S3429" i="28"/>
  <c r="P3429" i="28"/>
  <c r="T3428" i="28"/>
  <c r="S3428" i="28"/>
  <c r="P3428" i="28"/>
  <c r="T3427" i="28"/>
  <c r="S3427" i="28"/>
  <c r="P3427" i="28"/>
  <c r="T3426" i="28"/>
  <c r="S3426" i="28"/>
  <c r="P3426" i="28"/>
  <c r="T3425" i="28"/>
  <c r="S3425" i="28"/>
  <c r="P3425" i="28"/>
  <c r="T3424" i="28"/>
  <c r="S3424" i="28"/>
  <c r="P3424" i="28"/>
  <c r="T3423" i="28"/>
  <c r="S3423" i="28"/>
  <c r="P3423" i="28"/>
  <c r="T3422" i="28"/>
  <c r="S3422" i="28"/>
  <c r="P3422" i="28"/>
  <c r="T3421" i="28"/>
  <c r="S3421" i="28"/>
  <c r="P3421" i="28"/>
  <c r="T3420" i="28"/>
  <c r="S3420" i="28"/>
  <c r="P3420" i="28"/>
  <c r="T3419" i="28"/>
  <c r="S3419" i="28"/>
  <c r="P3419" i="28"/>
  <c r="T3418" i="28"/>
  <c r="S3418" i="28"/>
  <c r="P3418" i="28"/>
  <c r="T3417" i="28"/>
  <c r="S3417" i="28"/>
  <c r="P3417" i="28"/>
  <c r="T3416" i="28"/>
  <c r="S3416" i="28"/>
  <c r="P3416" i="28"/>
  <c r="T3415" i="28"/>
  <c r="S3415" i="28"/>
  <c r="P3415" i="28"/>
  <c r="T3414" i="28"/>
  <c r="S3414" i="28"/>
  <c r="P3414" i="28"/>
  <c r="T3413" i="28"/>
  <c r="S3413" i="28"/>
  <c r="P3413" i="28"/>
  <c r="T3412" i="28"/>
  <c r="S3412" i="28"/>
  <c r="P3412" i="28"/>
  <c r="T3411" i="28"/>
  <c r="S3411" i="28"/>
  <c r="P3411" i="28"/>
  <c r="T3410" i="28"/>
  <c r="S3410" i="28"/>
  <c r="P3410" i="28"/>
  <c r="T3409" i="28"/>
  <c r="S3409" i="28"/>
  <c r="P3409" i="28"/>
  <c r="T3408" i="28"/>
  <c r="S3408" i="28"/>
  <c r="P3408" i="28"/>
  <c r="T3407" i="28"/>
  <c r="S3407" i="28"/>
  <c r="P3407" i="28"/>
  <c r="T3406" i="28"/>
  <c r="S3406" i="28"/>
  <c r="P3406" i="28"/>
  <c r="T3405" i="28"/>
  <c r="S3405" i="28"/>
  <c r="P3405" i="28"/>
  <c r="T3404" i="28"/>
  <c r="S3404" i="28"/>
  <c r="P3404" i="28"/>
  <c r="T3403" i="28"/>
  <c r="S3403" i="28"/>
  <c r="P3403" i="28"/>
  <c r="T3402" i="28"/>
  <c r="S3402" i="28"/>
  <c r="P3402" i="28"/>
  <c r="T3401" i="28"/>
  <c r="S3401" i="28"/>
  <c r="P3401" i="28"/>
  <c r="T3400" i="28"/>
  <c r="S3400" i="28"/>
  <c r="P3400" i="28"/>
  <c r="T3399" i="28"/>
  <c r="S3399" i="28"/>
  <c r="P3399" i="28"/>
  <c r="T3398" i="28"/>
  <c r="S3398" i="28"/>
  <c r="P3398" i="28"/>
  <c r="T3397" i="28"/>
  <c r="S3397" i="28"/>
  <c r="P3397" i="28"/>
  <c r="T3396" i="28"/>
  <c r="S3396" i="28"/>
  <c r="P3396" i="28"/>
  <c r="T3395" i="28"/>
  <c r="S3395" i="28"/>
  <c r="P3395" i="28"/>
  <c r="T3394" i="28"/>
  <c r="S3394" i="28"/>
  <c r="P3394" i="28"/>
  <c r="T3393" i="28"/>
  <c r="S3393" i="28"/>
  <c r="P3393" i="28"/>
  <c r="T3392" i="28"/>
  <c r="S3392" i="28"/>
  <c r="P3392" i="28"/>
  <c r="T3391" i="28"/>
  <c r="S3391" i="28"/>
  <c r="P3391" i="28"/>
  <c r="T3390" i="28"/>
  <c r="S3390" i="28"/>
  <c r="P3390" i="28"/>
  <c r="T3389" i="28"/>
  <c r="S3389" i="28"/>
  <c r="P3389" i="28"/>
  <c r="T3388" i="28"/>
  <c r="S3388" i="28"/>
  <c r="P3388" i="28"/>
  <c r="T3387" i="28"/>
  <c r="S3387" i="28"/>
  <c r="P3387" i="28"/>
  <c r="T3386" i="28"/>
  <c r="S3386" i="28"/>
  <c r="P3386" i="28"/>
  <c r="T3385" i="28"/>
  <c r="S3385" i="28"/>
  <c r="P3385" i="28"/>
  <c r="T3384" i="28"/>
  <c r="S3384" i="28"/>
  <c r="P3384" i="28"/>
  <c r="T3383" i="28"/>
  <c r="S3383" i="28"/>
  <c r="P3383" i="28"/>
  <c r="T3382" i="28"/>
  <c r="S3382" i="28"/>
  <c r="P3382" i="28"/>
  <c r="T3381" i="28"/>
  <c r="S3381" i="28"/>
  <c r="P3381" i="28"/>
  <c r="T3380" i="28"/>
  <c r="S3380" i="28"/>
  <c r="P3380" i="28"/>
  <c r="T3379" i="28"/>
  <c r="S3379" i="28"/>
  <c r="P3379" i="28"/>
  <c r="T3378" i="28"/>
  <c r="S3378" i="28"/>
  <c r="P3378" i="28"/>
  <c r="T3377" i="28"/>
  <c r="S3377" i="28"/>
  <c r="P3377" i="28"/>
  <c r="T3376" i="28"/>
  <c r="S3376" i="28"/>
  <c r="P3376" i="28"/>
  <c r="T3375" i="28"/>
  <c r="S3375" i="28"/>
  <c r="P3375" i="28"/>
  <c r="T3374" i="28"/>
  <c r="S3374" i="28"/>
  <c r="P3374" i="28"/>
  <c r="T3373" i="28"/>
  <c r="S3373" i="28"/>
  <c r="P3373" i="28"/>
  <c r="T3372" i="28"/>
  <c r="S3372" i="28"/>
  <c r="P3372" i="28"/>
  <c r="T3371" i="28"/>
  <c r="S3371" i="28"/>
  <c r="P3371" i="28"/>
  <c r="T3370" i="28"/>
  <c r="S3370" i="28"/>
  <c r="P3370" i="28"/>
  <c r="T3369" i="28"/>
  <c r="S3369" i="28"/>
  <c r="P3369" i="28"/>
  <c r="T3368" i="28"/>
  <c r="S3368" i="28"/>
  <c r="P3368" i="28"/>
  <c r="T3367" i="28"/>
  <c r="S3367" i="28"/>
  <c r="P3367" i="28"/>
  <c r="T3366" i="28"/>
  <c r="S3366" i="28"/>
  <c r="P3366" i="28"/>
  <c r="T3365" i="28"/>
  <c r="S3365" i="28"/>
  <c r="P3365" i="28"/>
  <c r="T3364" i="28"/>
  <c r="S3364" i="28"/>
  <c r="P3364" i="28"/>
  <c r="T3363" i="28"/>
  <c r="S3363" i="28"/>
  <c r="P3363" i="28"/>
  <c r="T3362" i="28"/>
  <c r="S3362" i="28"/>
  <c r="P3362" i="28"/>
  <c r="T3361" i="28"/>
  <c r="S3361" i="28"/>
  <c r="P3361" i="28"/>
  <c r="T3360" i="28"/>
  <c r="S3360" i="28"/>
  <c r="P3360" i="28"/>
  <c r="T3359" i="28"/>
  <c r="S3359" i="28"/>
  <c r="P3359" i="28"/>
  <c r="T3358" i="28"/>
  <c r="S3358" i="28"/>
  <c r="P3358" i="28"/>
  <c r="T3357" i="28"/>
  <c r="S3357" i="28"/>
  <c r="P3357" i="28"/>
  <c r="T3356" i="28"/>
  <c r="S3356" i="28"/>
  <c r="P3356" i="28"/>
  <c r="T3355" i="28"/>
  <c r="S3355" i="28"/>
  <c r="P3355" i="28"/>
  <c r="T3354" i="28"/>
  <c r="S3354" i="28"/>
  <c r="P3354" i="28"/>
  <c r="T3353" i="28"/>
  <c r="S3353" i="28"/>
  <c r="P3353" i="28"/>
  <c r="T3352" i="28"/>
  <c r="S3352" i="28"/>
  <c r="P3352" i="28"/>
  <c r="T3351" i="28"/>
  <c r="S3351" i="28"/>
  <c r="P3351" i="28"/>
  <c r="T3350" i="28"/>
  <c r="S3350" i="28"/>
  <c r="P3350" i="28"/>
  <c r="T3349" i="28"/>
  <c r="S3349" i="28"/>
  <c r="P3349" i="28"/>
  <c r="T3348" i="28"/>
  <c r="S3348" i="28"/>
  <c r="P3348" i="28"/>
  <c r="T3347" i="28"/>
  <c r="S3347" i="28"/>
  <c r="P3347" i="28"/>
  <c r="T3346" i="28"/>
  <c r="S3346" i="28"/>
  <c r="P3346" i="28"/>
  <c r="T3345" i="28"/>
  <c r="S3345" i="28"/>
  <c r="P3345" i="28"/>
  <c r="T3344" i="28"/>
  <c r="S3344" i="28"/>
  <c r="P3344" i="28"/>
  <c r="T3343" i="28"/>
  <c r="S3343" i="28"/>
  <c r="P3343" i="28"/>
  <c r="T3342" i="28"/>
  <c r="S3342" i="28"/>
  <c r="P3342" i="28"/>
  <c r="T3341" i="28"/>
  <c r="S3341" i="28"/>
  <c r="P3341" i="28"/>
  <c r="T3340" i="28"/>
  <c r="S3340" i="28"/>
  <c r="P3340" i="28"/>
  <c r="T3339" i="28"/>
  <c r="S3339" i="28"/>
  <c r="P3339" i="28"/>
  <c r="T3338" i="28"/>
  <c r="S3338" i="28"/>
  <c r="P3338" i="28"/>
  <c r="T3337" i="28"/>
  <c r="S3337" i="28"/>
  <c r="P3337" i="28"/>
  <c r="T3336" i="28"/>
  <c r="S3336" i="28"/>
  <c r="P3336" i="28"/>
  <c r="T3335" i="28"/>
  <c r="S3335" i="28"/>
  <c r="P3335" i="28"/>
  <c r="T3334" i="28"/>
  <c r="S3334" i="28"/>
  <c r="P3334" i="28"/>
  <c r="T3333" i="28"/>
  <c r="S3333" i="28"/>
  <c r="P3333" i="28"/>
  <c r="T3332" i="28"/>
  <c r="S3332" i="28"/>
  <c r="P3332" i="28"/>
  <c r="T3331" i="28"/>
  <c r="S3331" i="28"/>
  <c r="P3331" i="28"/>
  <c r="T3330" i="28"/>
  <c r="S3330" i="28"/>
  <c r="P3330" i="28"/>
  <c r="T3329" i="28"/>
  <c r="S3329" i="28"/>
  <c r="P3329" i="28"/>
  <c r="T3328" i="28"/>
  <c r="S3328" i="28"/>
  <c r="P3328" i="28"/>
  <c r="T3327" i="28"/>
  <c r="S3327" i="28"/>
  <c r="P3327" i="28"/>
  <c r="T3326" i="28"/>
  <c r="S3326" i="28"/>
  <c r="P3326" i="28"/>
  <c r="T3325" i="28"/>
  <c r="S3325" i="28"/>
  <c r="P3325" i="28"/>
  <c r="T3324" i="28"/>
  <c r="S3324" i="28"/>
  <c r="P3324" i="28"/>
  <c r="T3323" i="28"/>
  <c r="S3323" i="28"/>
  <c r="P3323" i="28"/>
  <c r="T3322" i="28"/>
  <c r="S3322" i="28"/>
  <c r="P3322" i="28"/>
  <c r="T3321" i="28"/>
  <c r="S3321" i="28"/>
  <c r="P3321" i="28"/>
  <c r="T3320" i="28"/>
  <c r="S3320" i="28"/>
  <c r="P3320" i="28"/>
  <c r="T3319" i="28"/>
  <c r="S3319" i="28"/>
  <c r="P3319" i="28"/>
  <c r="T3318" i="28"/>
  <c r="S3318" i="28"/>
  <c r="P3318" i="28"/>
  <c r="T3317" i="28"/>
  <c r="S3317" i="28"/>
  <c r="P3317" i="28"/>
  <c r="T3316" i="28"/>
  <c r="S3316" i="28"/>
  <c r="P3316" i="28"/>
  <c r="T3315" i="28"/>
  <c r="S3315" i="28"/>
  <c r="P3315" i="28"/>
  <c r="T3314" i="28"/>
  <c r="S3314" i="28"/>
  <c r="P3314" i="28"/>
  <c r="T3313" i="28"/>
  <c r="S3313" i="28"/>
  <c r="P3313" i="28"/>
  <c r="T3312" i="28"/>
  <c r="S3312" i="28"/>
  <c r="P3312" i="28"/>
  <c r="T3311" i="28"/>
  <c r="S3311" i="28"/>
  <c r="P3311" i="28"/>
  <c r="T3310" i="28"/>
  <c r="S3310" i="28"/>
  <c r="P3310" i="28"/>
  <c r="T3309" i="28"/>
  <c r="S3309" i="28"/>
  <c r="P3309" i="28"/>
  <c r="T3308" i="28"/>
  <c r="S3308" i="28"/>
  <c r="P3308" i="28"/>
  <c r="T3307" i="28"/>
  <c r="S3307" i="28"/>
  <c r="P3307" i="28"/>
  <c r="T3306" i="28"/>
  <c r="S3306" i="28"/>
  <c r="P3306" i="28"/>
  <c r="T3305" i="28"/>
  <c r="S3305" i="28"/>
  <c r="P3305" i="28"/>
  <c r="T3304" i="28"/>
  <c r="S3304" i="28"/>
  <c r="P3304" i="28"/>
  <c r="T3303" i="28"/>
  <c r="S3303" i="28"/>
  <c r="P3303" i="28"/>
  <c r="T3302" i="28"/>
  <c r="S3302" i="28"/>
  <c r="P3302" i="28"/>
  <c r="T3301" i="28"/>
  <c r="S3301" i="28"/>
  <c r="P3301" i="28"/>
  <c r="T3300" i="28"/>
  <c r="S3300" i="28"/>
  <c r="P3300" i="28"/>
  <c r="T3299" i="28"/>
  <c r="S3299" i="28"/>
  <c r="P3299" i="28"/>
  <c r="T3298" i="28"/>
  <c r="S3298" i="28"/>
  <c r="P3298" i="28"/>
  <c r="T3297" i="28"/>
  <c r="S3297" i="28"/>
  <c r="P3297" i="28"/>
  <c r="T3296" i="28"/>
  <c r="S3296" i="28"/>
  <c r="P3296" i="28"/>
  <c r="T3295" i="28"/>
  <c r="S3295" i="28"/>
  <c r="P3295" i="28"/>
  <c r="T3294" i="28"/>
  <c r="S3294" i="28"/>
  <c r="P3294" i="28"/>
  <c r="T3293" i="28"/>
  <c r="S3293" i="28"/>
  <c r="P3293" i="28"/>
  <c r="T3292" i="28"/>
  <c r="S3292" i="28"/>
  <c r="P3292" i="28"/>
  <c r="T3291" i="28"/>
  <c r="S3291" i="28"/>
  <c r="P3291" i="28"/>
  <c r="T3290" i="28"/>
  <c r="S3290" i="28"/>
  <c r="P3290" i="28"/>
  <c r="T3289" i="28"/>
  <c r="S3289" i="28"/>
  <c r="P3289" i="28"/>
  <c r="T3288" i="28"/>
  <c r="S3288" i="28"/>
  <c r="P3288" i="28"/>
  <c r="T3287" i="28"/>
  <c r="S3287" i="28"/>
  <c r="P3287" i="28"/>
  <c r="T3286" i="28"/>
  <c r="S3286" i="28"/>
  <c r="P3286" i="28"/>
  <c r="T3285" i="28"/>
  <c r="S3285" i="28"/>
  <c r="P3285" i="28"/>
  <c r="T3284" i="28"/>
  <c r="S3284" i="28"/>
  <c r="P3284" i="28"/>
  <c r="T3283" i="28"/>
  <c r="S3283" i="28"/>
  <c r="P3283" i="28"/>
  <c r="T3282" i="28"/>
  <c r="S3282" i="28"/>
  <c r="P3282" i="28"/>
  <c r="T3281" i="28"/>
  <c r="S3281" i="28"/>
  <c r="P3281" i="28"/>
  <c r="T3280" i="28"/>
  <c r="S3280" i="28"/>
  <c r="P3280" i="28"/>
  <c r="T3279" i="28"/>
  <c r="S3279" i="28"/>
  <c r="P3279" i="28"/>
  <c r="T3278" i="28"/>
  <c r="S3278" i="28"/>
  <c r="P3278" i="28"/>
  <c r="T3277" i="28"/>
  <c r="S3277" i="28"/>
  <c r="P3277" i="28"/>
  <c r="T3276" i="28"/>
  <c r="S3276" i="28"/>
  <c r="P3276" i="28"/>
  <c r="T3275" i="28"/>
  <c r="S3275" i="28"/>
  <c r="P3275" i="28"/>
  <c r="T3274" i="28"/>
  <c r="S3274" i="28"/>
  <c r="P3274" i="28"/>
  <c r="T3273" i="28"/>
  <c r="S3273" i="28"/>
  <c r="P3273" i="28"/>
  <c r="T3272" i="28"/>
  <c r="S3272" i="28"/>
  <c r="P3272" i="28"/>
  <c r="T3271" i="28"/>
  <c r="S3271" i="28"/>
  <c r="P3271" i="28"/>
  <c r="T3270" i="28"/>
  <c r="S3270" i="28"/>
  <c r="P3270" i="28"/>
  <c r="T3269" i="28"/>
  <c r="S3269" i="28"/>
  <c r="P3269" i="28"/>
  <c r="T3268" i="28"/>
  <c r="S3268" i="28"/>
  <c r="P3268" i="28"/>
  <c r="T3267" i="28"/>
  <c r="S3267" i="28"/>
  <c r="P3267" i="28"/>
  <c r="T3266" i="28"/>
  <c r="S3266" i="28"/>
  <c r="P3266" i="28"/>
  <c r="T3265" i="28"/>
  <c r="S3265" i="28"/>
  <c r="P3265" i="28"/>
  <c r="T3264" i="28"/>
  <c r="S3264" i="28"/>
  <c r="P3264" i="28"/>
  <c r="T3263" i="28"/>
  <c r="S3263" i="28"/>
  <c r="P3263" i="28"/>
  <c r="T3262" i="28"/>
  <c r="S3262" i="28"/>
  <c r="P3262" i="28"/>
  <c r="T3261" i="28"/>
  <c r="S3261" i="28"/>
  <c r="P3261" i="28"/>
  <c r="T3260" i="28"/>
  <c r="S3260" i="28"/>
  <c r="P3260" i="28"/>
  <c r="T3259" i="28"/>
  <c r="S3259" i="28"/>
  <c r="P3259" i="28"/>
  <c r="T3258" i="28"/>
  <c r="S3258" i="28"/>
  <c r="P3258" i="28"/>
  <c r="T3257" i="28"/>
  <c r="S3257" i="28"/>
  <c r="P3257" i="28"/>
  <c r="T3256" i="28"/>
  <c r="S3256" i="28"/>
  <c r="P3256" i="28"/>
  <c r="T3255" i="28"/>
  <c r="S3255" i="28"/>
  <c r="P3255" i="28"/>
  <c r="T3254" i="28"/>
  <c r="S3254" i="28"/>
  <c r="P3254" i="28"/>
  <c r="T3253" i="28"/>
  <c r="S3253" i="28"/>
  <c r="P3253" i="28"/>
  <c r="T3252" i="28"/>
  <c r="S3252" i="28"/>
  <c r="P3252" i="28"/>
  <c r="T3251" i="28"/>
  <c r="S3251" i="28"/>
  <c r="P3251" i="28"/>
  <c r="T3250" i="28"/>
  <c r="S3250" i="28"/>
  <c r="P3250" i="28"/>
  <c r="T3249" i="28"/>
  <c r="S3249" i="28"/>
  <c r="P3249" i="28"/>
  <c r="T3248" i="28"/>
  <c r="S3248" i="28"/>
  <c r="P3248" i="28"/>
  <c r="T3247" i="28"/>
  <c r="S3247" i="28"/>
  <c r="P3247" i="28"/>
  <c r="T3246" i="28"/>
  <c r="S3246" i="28"/>
  <c r="P3246" i="28"/>
  <c r="T3245" i="28"/>
  <c r="S3245" i="28"/>
  <c r="P3245" i="28"/>
  <c r="T3244" i="28"/>
  <c r="S3244" i="28"/>
  <c r="P3244" i="28"/>
  <c r="T3243" i="28"/>
  <c r="S3243" i="28"/>
  <c r="P3243" i="28"/>
  <c r="T3242" i="28"/>
  <c r="S3242" i="28"/>
  <c r="P3242" i="28"/>
  <c r="T3241" i="28"/>
  <c r="S3241" i="28"/>
  <c r="P3241" i="28"/>
  <c r="T3240" i="28"/>
  <c r="S3240" i="28"/>
  <c r="P3240" i="28"/>
  <c r="T3239" i="28"/>
  <c r="S3239" i="28"/>
  <c r="P3239" i="28"/>
  <c r="T3238" i="28"/>
  <c r="S3238" i="28"/>
  <c r="P3238" i="28"/>
  <c r="T3237" i="28"/>
  <c r="S3237" i="28"/>
  <c r="P3237" i="28"/>
  <c r="T3236" i="28"/>
  <c r="S3236" i="28"/>
  <c r="P3236" i="28"/>
  <c r="T3235" i="28"/>
  <c r="S3235" i="28"/>
  <c r="P3235" i="28"/>
  <c r="T3234" i="28"/>
  <c r="S3234" i="28"/>
  <c r="P3234" i="28"/>
  <c r="T3233" i="28"/>
  <c r="S3233" i="28"/>
  <c r="P3233" i="28"/>
  <c r="T3232" i="28"/>
  <c r="S3232" i="28"/>
  <c r="P3232" i="28"/>
  <c r="T3231" i="28"/>
  <c r="S3231" i="28"/>
  <c r="P3231" i="28"/>
  <c r="T3230" i="28"/>
  <c r="S3230" i="28"/>
  <c r="P3230" i="28"/>
  <c r="T3229" i="28"/>
  <c r="S3229" i="28"/>
  <c r="P3229" i="28"/>
  <c r="T3228" i="28"/>
  <c r="S3228" i="28"/>
  <c r="P3228" i="28"/>
  <c r="T3227" i="28"/>
  <c r="S3227" i="28"/>
  <c r="P3227" i="28"/>
  <c r="T3226" i="28"/>
  <c r="S3226" i="28"/>
  <c r="P3226" i="28"/>
  <c r="T3225" i="28"/>
  <c r="S3225" i="28"/>
  <c r="P3225" i="28"/>
  <c r="T3224" i="28"/>
  <c r="S3224" i="28"/>
  <c r="P3224" i="28"/>
  <c r="T3223" i="28"/>
  <c r="S3223" i="28"/>
  <c r="P3223" i="28"/>
  <c r="T3222" i="28"/>
  <c r="S3222" i="28"/>
  <c r="P3222" i="28"/>
  <c r="T3221" i="28"/>
  <c r="S3221" i="28"/>
  <c r="P3221" i="28"/>
  <c r="T3220" i="28"/>
  <c r="S3220" i="28"/>
  <c r="P3220" i="28"/>
  <c r="T3219" i="28"/>
  <c r="S3219" i="28"/>
  <c r="P3219" i="28"/>
  <c r="T3218" i="28"/>
  <c r="S3218" i="28"/>
  <c r="P3218" i="28"/>
  <c r="T3217" i="28"/>
  <c r="S3217" i="28"/>
  <c r="P3217" i="28"/>
  <c r="T3216" i="28"/>
  <c r="S3216" i="28"/>
  <c r="P3216" i="28"/>
  <c r="T3215" i="28"/>
  <c r="S3215" i="28"/>
  <c r="P3215" i="28"/>
  <c r="T3214" i="28"/>
  <c r="S3214" i="28"/>
  <c r="P3214" i="28"/>
  <c r="T3213" i="28"/>
  <c r="S3213" i="28"/>
  <c r="P3213" i="28"/>
  <c r="T3212" i="28"/>
  <c r="S3212" i="28"/>
  <c r="P3212" i="28"/>
  <c r="T3211" i="28"/>
  <c r="S3211" i="28"/>
  <c r="P3211" i="28"/>
  <c r="T3210" i="28"/>
  <c r="S3210" i="28"/>
  <c r="P3210" i="28"/>
  <c r="T3209" i="28"/>
  <c r="S3209" i="28"/>
  <c r="P3209" i="28"/>
  <c r="T3208" i="28"/>
  <c r="S3208" i="28"/>
  <c r="P3208" i="28"/>
  <c r="T3207" i="28"/>
  <c r="S3207" i="28"/>
  <c r="P3207" i="28"/>
  <c r="T3206" i="28"/>
  <c r="S3206" i="28"/>
  <c r="P3206" i="28"/>
  <c r="T3205" i="28"/>
  <c r="S3205" i="28"/>
  <c r="P3205" i="28"/>
  <c r="T3204" i="28"/>
  <c r="S3204" i="28"/>
  <c r="P3204" i="28"/>
  <c r="T3203" i="28"/>
  <c r="S3203" i="28"/>
  <c r="P3203" i="28"/>
  <c r="T3202" i="28"/>
  <c r="S3202" i="28"/>
  <c r="P3202" i="28"/>
  <c r="T3201" i="28"/>
  <c r="S3201" i="28"/>
  <c r="P3201" i="28"/>
  <c r="T3200" i="28"/>
  <c r="S3200" i="28"/>
  <c r="P3200" i="28"/>
  <c r="T3199" i="28"/>
  <c r="S3199" i="28"/>
  <c r="P3199" i="28"/>
  <c r="T3198" i="28"/>
  <c r="S3198" i="28"/>
  <c r="P3198" i="28"/>
  <c r="T3197" i="28"/>
  <c r="S3197" i="28"/>
  <c r="P3197" i="28"/>
  <c r="T3196" i="28"/>
  <c r="S3196" i="28"/>
  <c r="P3196" i="28"/>
  <c r="T3195" i="28"/>
  <c r="S3195" i="28"/>
  <c r="P3195" i="28"/>
  <c r="T3194" i="28"/>
  <c r="S3194" i="28"/>
  <c r="P3194" i="28"/>
  <c r="T3193" i="28"/>
  <c r="S3193" i="28"/>
  <c r="P3193" i="28"/>
  <c r="T3192" i="28"/>
  <c r="S3192" i="28"/>
  <c r="P3192" i="28"/>
  <c r="T3191" i="28"/>
  <c r="S3191" i="28"/>
  <c r="P3191" i="28"/>
  <c r="T3190" i="28"/>
  <c r="S3190" i="28"/>
  <c r="P3190" i="28"/>
  <c r="T3189" i="28"/>
  <c r="S3189" i="28"/>
  <c r="P3189" i="28"/>
  <c r="T3188" i="28"/>
  <c r="S3188" i="28"/>
  <c r="P3188" i="28"/>
  <c r="T3187" i="28"/>
  <c r="S3187" i="28"/>
  <c r="P3187" i="28"/>
  <c r="T3186" i="28"/>
  <c r="S3186" i="28"/>
  <c r="P3186" i="28"/>
  <c r="T3185" i="28"/>
  <c r="S3185" i="28"/>
  <c r="P3185" i="28"/>
  <c r="T3184" i="28"/>
  <c r="S3184" i="28"/>
  <c r="P3184" i="28"/>
  <c r="T3183" i="28"/>
  <c r="S3183" i="28"/>
  <c r="P3183" i="28"/>
  <c r="T3182" i="28"/>
  <c r="S3182" i="28"/>
  <c r="P3182" i="28"/>
  <c r="T3181" i="28"/>
  <c r="S3181" i="28"/>
  <c r="P3181" i="28"/>
  <c r="T3180" i="28"/>
  <c r="S3180" i="28"/>
  <c r="P3180" i="28"/>
  <c r="T3179" i="28"/>
  <c r="S3179" i="28"/>
  <c r="P3179" i="28"/>
  <c r="T3178" i="28"/>
  <c r="S3178" i="28"/>
  <c r="P3178" i="28"/>
  <c r="T3177" i="28"/>
  <c r="S3177" i="28"/>
  <c r="P3177" i="28"/>
  <c r="T3176" i="28"/>
  <c r="S3176" i="28"/>
  <c r="P3176" i="28"/>
  <c r="T3175" i="28"/>
  <c r="S3175" i="28"/>
  <c r="P3175" i="28"/>
  <c r="T3174" i="28"/>
  <c r="S3174" i="28"/>
  <c r="P3174" i="28"/>
  <c r="T3173" i="28"/>
  <c r="S3173" i="28"/>
  <c r="P3173" i="28"/>
  <c r="T3172" i="28"/>
  <c r="S3172" i="28"/>
  <c r="P3172" i="28"/>
  <c r="T3171" i="28"/>
  <c r="S3171" i="28"/>
  <c r="P3171" i="28"/>
  <c r="T3170" i="28"/>
  <c r="S3170" i="28"/>
  <c r="P3170" i="28"/>
  <c r="T3169" i="28"/>
  <c r="S3169" i="28"/>
  <c r="P3169" i="28"/>
  <c r="T3168" i="28"/>
  <c r="S3168" i="28"/>
  <c r="P3168" i="28"/>
  <c r="T3167" i="28"/>
  <c r="S3167" i="28"/>
  <c r="P3167" i="28"/>
  <c r="T3166" i="28"/>
  <c r="S3166" i="28"/>
  <c r="P3166" i="28"/>
  <c r="T3165" i="28"/>
  <c r="S3165" i="28"/>
  <c r="P3165" i="28"/>
  <c r="T3164" i="28"/>
  <c r="S3164" i="28"/>
  <c r="P3164" i="28"/>
  <c r="T3163" i="28"/>
  <c r="S3163" i="28"/>
  <c r="P3163" i="28"/>
  <c r="T3162" i="28"/>
  <c r="S3162" i="28"/>
  <c r="P3162" i="28"/>
  <c r="T3161" i="28"/>
  <c r="S3161" i="28"/>
  <c r="P3161" i="28"/>
  <c r="T3160" i="28"/>
  <c r="S3160" i="28"/>
  <c r="P3160" i="28"/>
  <c r="T3159" i="28"/>
  <c r="S3159" i="28"/>
  <c r="P3159" i="28"/>
  <c r="T3158" i="28"/>
  <c r="S3158" i="28"/>
  <c r="P3158" i="28"/>
  <c r="T3157" i="28"/>
  <c r="S3157" i="28"/>
  <c r="P3157" i="28"/>
  <c r="T3156" i="28"/>
  <c r="S3156" i="28"/>
  <c r="P3156" i="28"/>
  <c r="T3155" i="28"/>
  <c r="S3155" i="28"/>
  <c r="P3155" i="28"/>
  <c r="T3154" i="28"/>
  <c r="S3154" i="28"/>
  <c r="P3154" i="28"/>
  <c r="T3153" i="28"/>
  <c r="S3153" i="28"/>
  <c r="P3153" i="28"/>
  <c r="T3152" i="28"/>
  <c r="S3152" i="28"/>
  <c r="P3152" i="28"/>
  <c r="T3151" i="28"/>
  <c r="S3151" i="28"/>
  <c r="P3151" i="28"/>
  <c r="T3150" i="28"/>
  <c r="S3150" i="28"/>
  <c r="P3150" i="28"/>
  <c r="T3149" i="28"/>
  <c r="S3149" i="28"/>
  <c r="P3149" i="28"/>
  <c r="T3148" i="28"/>
  <c r="S3148" i="28"/>
  <c r="P3148" i="28"/>
  <c r="T3147" i="28"/>
  <c r="S3147" i="28"/>
  <c r="P3147" i="28"/>
  <c r="T3146" i="28"/>
  <c r="S3146" i="28"/>
  <c r="P3146" i="28"/>
  <c r="T3145" i="28"/>
  <c r="S3145" i="28"/>
  <c r="P3145" i="28"/>
  <c r="T3144" i="28"/>
  <c r="S3144" i="28"/>
  <c r="P3144" i="28"/>
  <c r="T3143" i="28"/>
  <c r="S3143" i="28"/>
  <c r="P3143" i="28"/>
  <c r="T3142" i="28"/>
  <c r="S3142" i="28"/>
  <c r="P3142" i="28"/>
  <c r="T3141" i="28"/>
  <c r="S3141" i="28"/>
  <c r="P3141" i="28"/>
  <c r="T3140" i="28"/>
  <c r="S3140" i="28"/>
  <c r="P3140" i="28"/>
  <c r="T3139" i="28"/>
  <c r="S3139" i="28"/>
  <c r="P3139" i="28"/>
  <c r="T3138" i="28"/>
  <c r="S3138" i="28"/>
  <c r="P3138" i="28"/>
  <c r="T3137" i="28"/>
  <c r="S3137" i="28"/>
  <c r="P3137" i="28"/>
  <c r="T3136" i="28"/>
  <c r="S3136" i="28"/>
  <c r="P3136" i="28"/>
  <c r="T3135" i="28"/>
  <c r="S3135" i="28"/>
  <c r="P3135" i="28"/>
  <c r="T3134" i="28"/>
  <c r="S3134" i="28"/>
  <c r="P3134" i="28"/>
  <c r="T3133" i="28"/>
  <c r="S3133" i="28"/>
  <c r="P3133" i="28"/>
  <c r="T3132" i="28"/>
  <c r="S3132" i="28"/>
  <c r="P3132" i="28"/>
  <c r="T3131" i="28"/>
  <c r="S3131" i="28"/>
  <c r="P3131" i="28"/>
  <c r="T3130" i="28"/>
  <c r="S3130" i="28"/>
  <c r="P3130" i="28"/>
  <c r="T3129" i="28"/>
  <c r="S3129" i="28"/>
  <c r="P3129" i="28"/>
  <c r="T3128" i="28"/>
  <c r="S3128" i="28"/>
  <c r="P3128" i="28"/>
  <c r="T3127" i="28"/>
  <c r="S3127" i="28"/>
  <c r="P3127" i="28"/>
  <c r="T3126" i="28"/>
  <c r="S3126" i="28"/>
  <c r="P3126" i="28"/>
  <c r="T3125" i="28"/>
  <c r="S3125" i="28"/>
  <c r="P3125" i="28"/>
  <c r="T3124" i="28"/>
  <c r="S3124" i="28"/>
  <c r="P3124" i="28"/>
  <c r="T3123" i="28"/>
  <c r="S3123" i="28"/>
  <c r="P3123" i="28"/>
  <c r="T3122" i="28"/>
  <c r="S3122" i="28"/>
  <c r="P3122" i="28"/>
  <c r="T3121" i="28"/>
  <c r="S3121" i="28"/>
  <c r="P3121" i="28"/>
  <c r="T3120" i="28"/>
  <c r="S3120" i="28"/>
  <c r="P3120" i="28"/>
  <c r="T3119" i="28"/>
  <c r="S3119" i="28"/>
  <c r="P3119" i="28"/>
  <c r="T3118" i="28"/>
  <c r="S3118" i="28"/>
  <c r="P3118" i="28"/>
  <c r="T3117" i="28"/>
  <c r="S3117" i="28"/>
  <c r="P3117" i="28"/>
  <c r="T3116" i="28"/>
  <c r="S3116" i="28"/>
  <c r="P3116" i="28"/>
  <c r="T3115" i="28"/>
  <c r="S3115" i="28"/>
  <c r="P3115" i="28"/>
  <c r="T3114" i="28"/>
  <c r="S3114" i="28"/>
  <c r="P3114" i="28"/>
  <c r="T3113" i="28"/>
  <c r="S3113" i="28"/>
  <c r="P3113" i="28"/>
  <c r="T3112" i="28"/>
  <c r="S3112" i="28"/>
  <c r="P3112" i="28"/>
  <c r="T3111" i="28"/>
  <c r="S3111" i="28"/>
  <c r="P3111" i="28"/>
  <c r="T3110" i="28"/>
  <c r="S3110" i="28"/>
  <c r="P3110" i="28"/>
  <c r="T3109" i="28"/>
  <c r="S3109" i="28"/>
  <c r="P3109" i="28"/>
  <c r="T3108" i="28"/>
  <c r="S3108" i="28"/>
  <c r="P3108" i="28"/>
  <c r="T3107" i="28"/>
  <c r="S3107" i="28"/>
  <c r="P3107" i="28"/>
  <c r="T3106" i="28"/>
  <c r="S3106" i="28"/>
  <c r="P3106" i="28"/>
  <c r="T3105" i="28"/>
  <c r="S3105" i="28"/>
  <c r="P3105" i="28"/>
  <c r="T3104" i="28"/>
  <c r="S3104" i="28"/>
  <c r="P3104" i="28"/>
  <c r="T3103" i="28"/>
  <c r="S3103" i="28"/>
  <c r="P3103" i="28"/>
  <c r="T3102" i="28"/>
  <c r="S3102" i="28"/>
  <c r="P3102" i="28"/>
  <c r="T3101" i="28"/>
  <c r="S3101" i="28"/>
  <c r="P3101" i="28"/>
  <c r="T3100" i="28"/>
  <c r="S3100" i="28"/>
  <c r="P3100" i="28"/>
  <c r="T3099" i="28"/>
  <c r="S3099" i="28"/>
  <c r="P3099" i="28"/>
  <c r="T3098" i="28"/>
  <c r="S3098" i="28"/>
  <c r="P3098" i="28"/>
  <c r="T3097" i="28"/>
  <c r="S3097" i="28"/>
  <c r="P3097" i="28"/>
  <c r="T3096" i="28"/>
  <c r="S3096" i="28"/>
  <c r="P3096" i="28"/>
  <c r="T3095" i="28"/>
  <c r="S3095" i="28"/>
  <c r="P3095" i="28"/>
  <c r="T3094" i="28"/>
  <c r="S3094" i="28"/>
  <c r="P3094" i="28"/>
  <c r="T3093" i="28"/>
  <c r="S3093" i="28"/>
  <c r="P3093" i="28"/>
  <c r="T3092" i="28"/>
  <c r="S3092" i="28"/>
  <c r="P3092" i="28"/>
  <c r="T3091" i="28"/>
  <c r="S3091" i="28"/>
  <c r="P3091" i="28"/>
  <c r="T3090" i="28"/>
  <c r="S3090" i="28"/>
  <c r="P3090" i="28"/>
  <c r="T3089" i="28"/>
  <c r="S3089" i="28"/>
  <c r="P3089" i="28"/>
  <c r="T3088" i="28"/>
  <c r="S3088" i="28"/>
  <c r="P3088" i="28"/>
  <c r="T3087" i="28"/>
  <c r="S3087" i="28"/>
  <c r="P3087" i="28"/>
  <c r="T3086" i="28"/>
  <c r="S3086" i="28"/>
  <c r="P3086" i="28"/>
  <c r="T3085" i="28"/>
  <c r="S3085" i="28"/>
  <c r="P3085" i="28"/>
  <c r="T3084" i="28"/>
  <c r="S3084" i="28"/>
  <c r="P3084" i="28"/>
  <c r="T3083" i="28"/>
  <c r="S3083" i="28"/>
  <c r="P3083" i="28"/>
  <c r="T3082" i="28"/>
  <c r="S3082" i="28"/>
  <c r="P3082" i="28"/>
  <c r="T3081" i="28"/>
  <c r="S3081" i="28"/>
  <c r="P3081" i="28"/>
  <c r="T3080" i="28"/>
  <c r="S3080" i="28"/>
  <c r="P3080" i="28"/>
  <c r="T3079" i="28"/>
  <c r="S3079" i="28"/>
  <c r="P3079" i="28"/>
  <c r="T3078" i="28"/>
  <c r="S3078" i="28"/>
  <c r="P3078" i="28"/>
  <c r="T3077" i="28"/>
  <c r="S3077" i="28"/>
  <c r="P3077" i="28"/>
  <c r="T3076" i="28"/>
  <c r="S3076" i="28"/>
  <c r="P3076" i="28"/>
  <c r="T3075" i="28"/>
  <c r="S3075" i="28"/>
  <c r="P3075" i="28"/>
  <c r="T3074" i="28"/>
  <c r="S3074" i="28"/>
  <c r="P3074" i="28"/>
  <c r="T3073" i="28"/>
  <c r="S3073" i="28"/>
  <c r="P3073" i="28"/>
  <c r="T3072" i="28"/>
  <c r="S3072" i="28"/>
  <c r="P3072" i="28"/>
  <c r="T3071" i="28"/>
  <c r="S3071" i="28"/>
  <c r="P3071" i="28"/>
  <c r="T3070" i="28"/>
  <c r="S3070" i="28"/>
  <c r="P3070" i="28"/>
  <c r="T3069" i="28"/>
  <c r="S3069" i="28"/>
  <c r="P3069" i="28"/>
  <c r="T3068" i="28"/>
  <c r="S3068" i="28"/>
  <c r="P3068" i="28"/>
  <c r="T3067" i="28"/>
  <c r="S3067" i="28"/>
  <c r="P3067" i="28"/>
  <c r="T3066" i="28"/>
  <c r="S3066" i="28"/>
  <c r="P3066" i="28"/>
  <c r="T3065" i="28"/>
  <c r="S3065" i="28"/>
  <c r="P3065" i="28"/>
  <c r="T3064" i="28"/>
  <c r="S3064" i="28"/>
  <c r="P3064" i="28"/>
  <c r="T3063" i="28"/>
  <c r="S3063" i="28"/>
  <c r="P3063" i="28"/>
  <c r="T3062" i="28"/>
  <c r="S3062" i="28"/>
  <c r="P3062" i="28"/>
  <c r="T3061" i="28"/>
  <c r="S3061" i="28"/>
  <c r="P3061" i="28"/>
  <c r="T3060" i="28"/>
  <c r="S3060" i="28"/>
  <c r="P3060" i="28"/>
  <c r="T3059" i="28"/>
  <c r="S3059" i="28"/>
  <c r="P3059" i="28"/>
  <c r="T3058" i="28"/>
  <c r="S3058" i="28"/>
  <c r="P3058" i="28"/>
  <c r="T3057" i="28"/>
  <c r="S3057" i="28"/>
  <c r="P3057" i="28"/>
  <c r="T3056" i="28"/>
  <c r="S3056" i="28"/>
  <c r="P3056" i="28"/>
  <c r="T3055" i="28"/>
  <c r="S3055" i="28"/>
  <c r="P3055" i="28"/>
  <c r="T3054" i="28"/>
  <c r="S3054" i="28"/>
  <c r="P3054" i="28"/>
  <c r="T3053" i="28"/>
  <c r="S3053" i="28"/>
  <c r="P3053" i="28"/>
  <c r="T3052" i="28"/>
  <c r="S3052" i="28"/>
  <c r="P3052" i="28"/>
  <c r="T3051" i="28"/>
  <c r="S3051" i="28"/>
  <c r="P3051" i="28"/>
  <c r="T3050" i="28"/>
  <c r="S3050" i="28"/>
  <c r="P3050" i="28"/>
  <c r="T3049" i="28"/>
  <c r="S3049" i="28"/>
  <c r="P3049" i="28"/>
  <c r="T3048" i="28"/>
  <c r="S3048" i="28"/>
  <c r="P3048" i="28"/>
  <c r="T3047" i="28"/>
  <c r="S3047" i="28"/>
  <c r="P3047" i="28"/>
  <c r="T3046" i="28"/>
  <c r="S3046" i="28"/>
  <c r="P3046" i="28"/>
  <c r="T3045" i="28"/>
  <c r="S3045" i="28"/>
  <c r="P3045" i="28"/>
  <c r="T3044" i="28"/>
  <c r="S3044" i="28"/>
  <c r="P3044" i="28"/>
  <c r="T3043" i="28"/>
  <c r="S3043" i="28"/>
  <c r="P3043" i="28"/>
  <c r="T3042" i="28"/>
  <c r="S3042" i="28"/>
  <c r="P3042" i="28"/>
  <c r="T3041" i="28"/>
  <c r="S3041" i="28"/>
  <c r="P3041" i="28"/>
  <c r="T3040" i="28"/>
  <c r="S3040" i="28"/>
  <c r="P3040" i="28"/>
  <c r="T3039" i="28"/>
  <c r="S3039" i="28"/>
  <c r="P3039" i="28"/>
  <c r="T3038" i="28"/>
  <c r="S3038" i="28"/>
  <c r="P3038" i="28"/>
  <c r="T3037" i="28"/>
  <c r="S3037" i="28"/>
  <c r="P3037" i="28"/>
  <c r="T3036" i="28"/>
  <c r="S3036" i="28"/>
  <c r="P3036" i="28"/>
  <c r="T3035" i="28"/>
  <c r="S3035" i="28"/>
  <c r="P3035" i="28"/>
  <c r="T3034" i="28"/>
  <c r="S3034" i="28"/>
  <c r="P3034" i="28"/>
  <c r="T3033" i="28"/>
  <c r="S3033" i="28"/>
  <c r="P3033" i="28"/>
  <c r="T3032" i="28"/>
  <c r="S3032" i="28"/>
  <c r="P3032" i="28"/>
  <c r="T3031" i="28"/>
  <c r="S3031" i="28"/>
  <c r="P3031" i="28"/>
  <c r="T3030" i="28"/>
  <c r="S3030" i="28"/>
  <c r="P3030" i="28"/>
  <c r="T3029" i="28"/>
  <c r="S3029" i="28"/>
  <c r="P3029" i="28"/>
  <c r="T3028" i="28"/>
  <c r="S3028" i="28"/>
  <c r="P3028" i="28"/>
  <c r="T3027" i="28"/>
  <c r="S3027" i="28"/>
  <c r="P3027" i="28"/>
  <c r="T3026" i="28"/>
  <c r="S3026" i="28"/>
  <c r="P3026" i="28"/>
  <c r="T3025" i="28"/>
  <c r="S3025" i="28"/>
  <c r="P3025" i="28"/>
  <c r="T3024" i="28"/>
  <c r="S3024" i="28"/>
  <c r="P3024" i="28"/>
  <c r="T3023" i="28"/>
  <c r="S3023" i="28"/>
  <c r="P3023" i="28"/>
  <c r="T3022" i="28"/>
  <c r="S3022" i="28"/>
  <c r="P3022" i="28"/>
  <c r="T3021" i="28"/>
  <c r="S3021" i="28"/>
  <c r="P3021" i="28"/>
  <c r="T3020" i="28"/>
  <c r="S3020" i="28"/>
  <c r="P3020" i="28"/>
  <c r="T3019" i="28"/>
  <c r="S3019" i="28"/>
  <c r="P3019" i="28"/>
  <c r="T3018" i="28"/>
  <c r="S3018" i="28"/>
  <c r="P3018" i="28"/>
  <c r="T3017" i="28"/>
  <c r="S3017" i="28"/>
  <c r="P3017" i="28"/>
  <c r="T3016" i="28"/>
  <c r="S3016" i="28"/>
  <c r="P3016" i="28"/>
  <c r="T3015" i="28"/>
  <c r="S3015" i="28"/>
  <c r="P3015" i="28"/>
  <c r="T3014" i="28"/>
  <c r="S3014" i="28"/>
  <c r="P3014" i="28"/>
  <c r="T3013" i="28"/>
  <c r="S3013" i="28"/>
  <c r="P3013" i="28"/>
  <c r="T3012" i="28"/>
  <c r="S3012" i="28"/>
  <c r="P3012" i="28"/>
  <c r="T3011" i="28"/>
  <c r="S3011" i="28"/>
  <c r="P3011" i="28"/>
  <c r="T3010" i="28"/>
  <c r="S3010" i="28"/>
  <c r="P3010" i="28"/>
  <c r="T3009" i="28"/>
  <c r="S3009" i="28"/>
  <c r="P3009" i="28"/>
  <c r="T3008" i="28"/>
  <c r="S3008" i="28"/>
  <c r="P3008" i="28"/>
  <c r="T3007" i="28"/>
  <c r="S3007" i="28"/>
  <c r="P3007" i="28"/>
  <c r="T3006" i="28"/>
  <c r="S3006" i="28"/>
  <c r="P3006" i="28"/>
  <c r="T3005" i="28"/>
  <c r="S3005" i="28"/>
  <c r="P3005" i="28"/>
  <c r="T3004" i="28"/>
  <c r="S3004" i="28"/>
  <c r="P3004" i="28"/>
  <c r="T3003" i="28"/>
  <c r="S3003" i="28"/>
  <c r="P3003" i="28"/>
  <c r="T3002" i="28"/>
  <c r="S3002" i="28"/>
  <c r="P3002" i="28"/>
  <c r="T3001" i="28"/>
  <c r="S3001" i="28"/>
  <c r="P3001" i="28"/>
  <c r="T3000" i="28"/>
  <c r="S3000" i="28"/>
  <c r="P3000" i="28"/>
  <c r="T2999" i="28"/>
  <c r="S2999" i="28"/>
  <c r="P2999" i="28"/>
  <c r="T2998" i="28"/>
  <c r="S2998" i="28"/>
  <c r="P2998" i="28"/>
  <c r="T2997" i="28"/>
  <c r="S2997" i="28"/>
  <c r="P2997" i="28"/>
  <c r="T2996" i="28"/>
  <c r="S2996" i="28"/>
  <c r="P2996" i="28"/>
  <c r="T2995" i="28"/>
  <c r="S2995" i="28"/>
  <c r="P2995" i="28"/>
  <c r="T2994" i="28"/>
  <c r="S2994" i="28"/>
  <c r="P2994" i="28"/>
  <c r="T2993" i="28"/>
  <c r="S2993" i="28"/>
  <c r="P2993" i="28"/>
  <c r="T2992" i="28"/>
  <c r="S2992" i="28"/>
  <c r="P2992" i="28"/>
  <c r="T2991" i="28"/>
  <c r="S2991" i="28"/>
  <c r="P2991" i="28"/>
  <c r="T2990" i="28"/>
  <c r="S2990" i="28"/>
  <c r="P2990" i="28"/>
  <c r="T2989" i="28"/>
  <c r="S2989" i="28"/>
  <c r="P2989" i="28"/>
  <c r="T2988" i="28"/>
  <c r="S2988" i="28"/>
  <c r="P2988" i="28"/>
  <c r="T2987" i="28"/>
  <c r="S2987" i="28"/>
  <c r="P2987" i="28"/>
  <c r="T2986" i="28"/>
  <c r="S2986" i="28"/>
  <c r="P2986" i="28"/>
  <c r="T2985" i="28"/>
  <c r="S2985" i="28"/>
  <c r="P2985" i="28"/>
  <c r="T2984" i="28"/>
  <c r="S2984" i="28"/>
  <c r="P2984" i="28"/>
  <c r="T2983" i="28"/>
  <c r="S2983" i="28"/>
  <c r="P2983" i="28"/>
  <c r="T2982" i="28"/>
  <c r="S2982" i="28"/>
  <c r="P2982" i="28"/>
  <c r="T2981" i="28"/>
  <c r="S2981" i="28"/>
  <c r="P2981" i="28"/>
  <c r="T2980" i="28"/>
  <c r="S2980" i="28"/>
  <c r="P2980" i="28"/>
  <c r="T2979" i="28"/>
  <c r="S2979" i="28"/>
  <c r="P2979" i="28"/>
  <c r="T2978" i="28"/>
  <c r="S2978" i="28"/>
  <c r="P2978" i="28"/>
  <c r="T2977" i="28"/>
  <c r="S2977" i="28"/>
  <c r="P2977" i="28"/>
  <c r="T2976" i="28"/>
  <c r="S2976" i="28"/>
  <c r="P2976" i="28"/>
  <c r="T2975" i="28"/>
  <c r="S2975" i="28"/>
  <c r="P2975" i="28"/>
  <c r="T2974" i="28"/>
  <c r="S2974" i="28"/>
  <c r="P2974" i="28"/>
  <c r="T2973" i="28"/>
  <c r="S2973" i="28"/>
  <c r="P2973" i="28"/>
  <c r="T2972" i="28"/>
  <c r="S2972" i="28"/>
  <c r="P2972" i="28"/>
  <c r="T2971" i="28"/>
  <c r="S2971" i="28"/>
  <c r="P2971" i="28"/>
  <c r="T2970" i="28"/>
  <c r="S2970" i="28"/>
  <c r="P2970" i="28"/>
  <c r="T2969" i="28"/>
  <c r="S2969" i="28"/>
  <c r="P2969" i="28"/>
  <c r="T2968" i="28"/>
  <c r="S2968" i="28"/>
  <c r="P2968" i="28"/>
  <c r="T2967" i="28"/>
  <c r="S2967" i="28"/>
  <c r="P2967" i="28"/>
  <c r="T2966" i="28"/>
  <c r="S2966" i="28"/>
  <c r="P2966" i="28"/>
  <c r="T2965" i="28"/>
  <c r="S2965" i="28"/>
  <c r="P2965" i="28"/>
  <c r="T2964" i="28"/>
  <c r="S2964" i="28"/>
  <c r="P2964" i="28"/>
  <c r="T2963" i="28"/>
  <c r="S2963" i="28"/>
  <c r="P2963" i="28"/>
  <c r="T2962" i="28"/>
  <c r="S2962" i="28"/>
  <c r="P2962" i="28"/>
  <c r="T2961" i="28"/>
  <c r="S2961" i="28"/>
  <c r="P2961" i="28"/>
  <c r="T2960" i="28"/>
  <c r="S2960" i="28"/>
  <c r="P2960" i="28"/>
  <c r="T2959" i="28"/>
  <c r="S2959" i="28"/>
  <c r="P2959" i="28"/>
  <c r="T2958" i="28"/>
  <c r="S2958" i="28"/>
  <c r="P2958" i="28"/>
  <c r="T2957" i="28"/>
  <c r="S2957" i="28"/>
  <c r="P2957" i="28"/>
  <c r="T2956" i="28"/>
  <c r="S2956" i="28"/>
  <c r="P2956" i="28"/>
  <c r="T2955" i="28"/>
  <c r="S2955" i="28"/>
  <c r="P2955" i="28"/>
  <c r="T2954" i="28"/>
  <c r="S2954" i="28"/>
  <c r="P2954" i="28"/>
  <c r="T2953" i="28"/>
  <c r="S2953" i="28"/>
  <c r="P2953" i="28"/>
  <c r="T2952" i="28"/>
  <c r="S2952" i="28"/>
  <c r="P2952" i="28"/>
  <c r="T2951" i="28"/>
  <c r="S2951" i="28"/>
  <c r="P2951" i="28"/>
  <c r="T2950" i="28"/>
  <c r="S2950" i="28"/>
  <c r="P2950" i="28"/>
  <c r="T2949" i="28"/>
  <c r="S2949" i="28"/>
  <c r="P2949" i="28"/>
  <c r="T2948" i="28"/>
  <c r="S2948" i="28"/>
  <c r="P2948" i="28"/>
  <c r="T2947" i="28"/>
  <c r="S2947" i="28"/>
  <c r="P2947" i="28"/>
  <c r="T2946" i="28"/>
  <c r="S2946" i="28"/>
  <c r="P2946" i="28"/>
  <c r="T2945" i="28"/>
  <c r="S2945" i="28"/>
  <c r="P2945" i="28"/>
  <c r="T2944" i="28"/>
  <c r="S2944" i="28"/>
  <c r="P2944" i="28"/>
  <c r="T2943" i="28"/>
  <c r="S2943" i="28"/>
  <c r="P2943" i="28"/>
  <c r="T2942" i="28"/>
  <c r="S2942" i="28"/>
  <c r="P2942" i="28"/>
  <c r="T2941" i="28"/>
  <c r="S2941" i="28"/>
  <c r="P2941" i="28"/>
  <c r="T2940" i="28"/>
  <c r="S2940" i="28"/>
  <c r="P2940" i="28"/>
  <c r="T2939" i="28"/>
  <c r="S2939" i="28"/>
  <c r="P2939" i="28"/>
  <c r="T2938" i="28"/>
  <c r="S2938" i="28"/>
  <c r="P2938" i="28"/>
  <c r="T2937" i="28"/>
  <c r="S2937" i="28"/>
  <c r="P2937" i="28"/>
  <c r="T2936" i="28"/>
  <c r="S2936" i="28"/>
  <c r="P2936" i="28"/>
  <c r="T2935" i="28"/>
  <c r="S2935" i="28"/>
  <c r="P2935" i="28"/>
  <c r="T2934" i="28"/>
  <c r="S2934" i="28"/>
  <c r="P2934" i="28"/>
  <c r="T2933" i="28"/>
  <c r="S2933" i="28"/>
  <c r="P2933" i="28"/>
  <c r="T2932" i="28"/>
  <c r="S2932" i="28"/>
  <c r="P2932" i="28"/>
  <c r="T2931" i="28"/>
  <c r="S2931" i="28"/>
  <c r="P2931" i="28"/>
  <c r="T2930" i="28"/>
  <c r="S2930" i="28"/>
  <c r="P2930" i="28"/>
  <c r="T2929" i="28"/>
  <c r="S2929" i="28"/>
  <c r="P2929" i="28"/>
  <c r="T2928" i="28"/>
  <c r="S2928" i="28"/>
  <c r="P2928" i="28"/>
  <c r="T2927" i="28"/>
  <c r="S2927" i="28"/>
  <c r="P2927" i="28"/>
  <c r="T2926" i="28"/>
  <c r="S2926" i="28"/>
  <c r="P2926" i="28"/>
  <c r="T2925" i="28"/>
  <c r="S2925" i="28"/>
  <c r="P2925" i="28"/>
  <c r="T2924" i="28"/>
  <c r="S2924" i="28"/>
  <c r="P2924" i="28"/>
  <c r="T2923" i="28"/>
  <c r="S2923" i="28"/>
  <c r="P2923" i="28"/>
  <c r="T2922" i="28"/>
  <c r="S2922" i="28"/>
  <c r="P2922" i="28"/>
  <c r="T2921" i="28"/>
  <c r="S2921" i="28"/>
  <c r="P2921" i="28"/>
  <c r="T2920" i="28"/>
  <c r="S2920" i="28"/>
  <c r="P2920" i="28"/>
  <c r="T2919" i="28"/>
  <c r="S2919" i="28"/>
  <c r="P2919" i="28"/>
  <c r="T2918" i="28"/>
  <c r="S2918" i="28"/>
  <c r="P2918" i="28"/>
  <c r="T2917" i="28"/>
  <c r="S2917" i="28"/>
  <c r="P2917" i="28"/>
  <c r="T2916" i="28"/>
  <c r="S2916" i="28"/>
  <c r="P2916" i="28"/>
  <c r="T2915" i="28"/>
  <c r="S2915" i="28"/>
  <c r="P2915" i="28"/>
  <c r="T2914" i="28"/>
  <c r="S2914" i="28"/>
  <c r="P2914" i="28"/>
  <c r="T2913" i="28"/>
  <c r="S2913" i="28"/>
  <c r="P2913" i="28"/>
  <c r="T2912" i="28"/>
  <c r="S2912" i="28"/>
  <c r="P2912" i="28"/>
  <c r="T2911" i="28"/>
  <c r="S2911" i="28"/>
  <c r="P2911" i="28"/>
  <c r="T2910" i="28"/>
  <c r="S2910" i="28"/>
  <c r="P2910" i="28"/>
  <c r="T2909" i="28"/>
  <c r="S2909" i="28"/>
  <c r="P2909" i="28"/>
  <c r="T2908" i="28"/>
  <c r="S2908" i="28"/>
  <c r="P2908" i="28"/>
  <c r="T2907" i="28"/>
  <c r="S2907" i="28"/>
  <c r="P2907" i="28"/>
  <c r="T2906" i="28"/>
  <c r="S2906" i="28"/>
  <c r="P2906" i="28"/>
  <c r="T2905" i="28"/>
  <c r="S2905" i="28"/>
  <c r="P2905" i="28"/>
  <c r="T2904" i="28"/>
  <c r="S2904" i="28"/>
  <c r="P2904" i="28"/>
  <c r="T2903" i="28"/>
  <c r="S2903" i="28"/>
  <c r="P2903" i="28"/>
  <c r="T2902" i="28"/>
  <c r="S2902" i="28"/>
  <c r="P2902" i="28"/>
  <c r="T2901" i="28"/>
  <c r="S2901" i="28"/>
  <c r="P2901" i="28"/>
  <c r="T2900" i="28"/>
  <c r="S2900" i="28"/>
  <c r="P2900" i="28"/>
  <c r="T2899" i="28"/>
  <c r="S2899" i="28"/>
  <c r="P2899" i="28"/>
  <c r="T2898" i="28"/>
  <c r="S2898" i="28"/>
  <c r="P2898" i="28"/>
  <c r="T2897" i="28"/>
  <c r="S2897" i="28"/>
  <c r="P2897" i="28"/>
  <c r="T2896" i="28"/>
  <c r="S2896" i="28"/>
  <c r="P2896" i="28"/>
  <c r="T2895" i="28"/>
  <c r="S2895" i="28"/>
  <c r="P2895" i="28"/>
  <c r="T2894" i="28"/>
  <c r="S2894" i="28"/>
  <c r="P2894" i="28"/>
  <c r="T2893" i="28"/>
  <c r="S2893" i="28"/>
  <c r="P2893" i="28"/>
  <c r="T2892" i="28"/>
  <c r="S2892" i="28"/>
  <c r="P2892" i="28"/>
  <c r="T2891" i="28"/>
  <c r="S2891" i="28"/>
  <c r="P2891" i="28"/>
  <c r="T2890" i="28"/>
  <c r="S2890" i="28"/>
  <c r="P2890" i="28"/>
  <c r="T2889" i="28"/>
  <c r="S2889" i="28"/>
  <c r="P2889" i="28"/>
  <c r="T2888" i="28"/>
  <c r="S2888" i="28"/>
  <c r="P2888" i="28"/>
  <c r="T2887" i="28"/>
  <c r="S2887" i="28"/>
  <c r="P2887" i="28"/>
  <c r="T2886" i="28"/>
  <c r="S2886" i="28"/>
  <c r="P2886" i="28"/>
  <c r="T2885" i="28"/>
  <c r="S2885" i="28"/>
  <c r="P2885" i="28"/>
  <c r="T2884" i="28"/>
  <c r="S2884" i="28"/>
  <c r="P2884" i="28"/>
  <c r="T2883" i="28"/>
  <c r="S2883" i="28"/>
  <c r="P2883" i="28"/>
  <c r="T2882" i="28"/>
  <c r="S2882" i="28"/>
  <c r="P2882" i="28"/>
  <c r="T2881" i="28"/>
  <c r="S2881" i="28"/>
  <c r="P2881" i="28"/>
  <c r="T2880" i="28"/>
  <c r="S2880" i="28"/>
  <c r="P2880" i="28"/>
  <c r="T2879" i="28"/>
  <c r="S2879" i="28"/>
  <c r="P2879" i="28"/>
  <c r="T2878" i="28"/>
  <c r="S2878" i="28"/>
  <c r="P2878" i="28"/>
  <c r="T2877" i="28"/>
  <c r="S2877" i="28"/>
  <c r="P2877" i="28"/>
  <c r="T2876" i="28"/>
  <c r="S2876" i="28"/>
  <c r="P2876" i="28"/>
  <c r="T2875" i="28"/>
  <c r="S2875" i="28"/>
  <c r="P2875" i="28"/>
  <c r="T2874" i="28"/>
  <c r="S2874" i="28"/>
  <c r="P2874" i="28"/>
  <c r="T2873" i="28"/>
  <c r="S2873" i="28"/>
  <c r="P2873" i="28"/>
  <c r="T2872" i="28"/>
  <c r="S2872" i="28"/>
  <c r="P2872" i="28"/>
  <c r="T2871" i="28"/>
  <c r="S2871" i="28"/>
  <c r="P2871" i="28"/>
  <c r="T2870" i="28"/>
  <c r="S2870" i="28"/>
  <c r="P2870" i="28"/>
  <c r="T2869" i="28"/>
  <c r="S2869" i="28"/>
  <c r="P2869" i="28"/>
  <c r="T2868" i="28"/>
  <c r="S2868" i="28"/>
  <c r="P2868" i="28"/>
  <c r="T2867" i="28"/>
  <c r="S2867" i="28"/>
  <c r="P2867" i="28"/>
  <c r="T2866" i="28"/>
  <c r="S2866" i="28"/>
  <c r="P2866" i="28"/>
  <c r="T2865" i="28"/>
  <c r="S2865" i="28"/>
  <c r="P2865" i="28"/>
  <c r="T2864" i="28"/>
  <c r="S2864" i="28"/>
  <c r="P2864" i="28"/>
  <c r="T2863" i="28"/>
  <c r="S2863" i="28"/>
  <c r="P2863" i="28"/>
  <c r="T2862" i="28"/>
  <c r="S2862" i="28"/>
  <c r="P2862" i="28"/>
  <c r="T2861" i="28"/>
  <c r="S2861" i="28"/>
  <c r="P2861" i="28"/>
  <c r="T2860" i="28"/>
  <c r="S2860" i="28"/>
  <c r="P2860" i="28"/>
  <c r="T2859" i="28"/>
  <c r="S2859" i="28"/>
  <c r="P2859" i="28"/>
  <c r="T2858" i="28"/>
  <c r="S2858" i="28"/>
  <c r="P2858" i="28"/>
  <c r="T2857" i="28"/>
  <c r="S2857" i="28"/>
  <c r="P2857" i="28"/>
  <c r="T2856" i="28"/>
  <c r="S2856" i="28"/>
  <c r="P2856" i="28"/>
  <c r="T2855" i="28"/>
  <c r="S2855" i="28"/>
  <c r="P2855" i="28"/>
  <c r="T2854" i="28"/>
  <c r="S2854" i="28"/>
  <c r="P2854" i="28"/>
  <c r="T2853" i="28"/>
  <c r="S2853" i="28"/>
  <c r="P2853" i="28"/>
  <c r="T2852" i="28"/>
  <c r="S2852" i="28"/>
  <c r="P2852" i="28"/>
  <c r="T2851" i="28"/>
  <c r="S2851" i="28"/>
  <c r="P2851" i="28"/>
  <c r="T2850" i="28"/>
  <c r="S2850" i="28"/>
  <c r="P2850" i="28"/>
  <c r="T2849" i="28"/>
  <c r="S2849" i="28"/>
  <c r="P2849" i="28"/>
  <c r="T2848" i="28"/>
  <c r="S2848" i="28"/>
  <c r="P2848" i="28"/>
  <c r="T2847" i="28"/>
  <c r="S2847" i="28"/>
  <c r="P2847" i="28"/>
  <c r="T2846" i="28"/>
  <c r="S2846" i="28"/>
  <c r="P2846" i="28"/>
  <c r="T2845" i="28"/>
  <c r="S2845" i="28"/>
  <c r="P2845" i="28"/>
  <c r="T2844" i="28"/>
  <c r="S2844" i="28"/>
  <c r="P2844" i="28"/>
  <c r="T2843" i="28"/>
  <c r="S2843" i="28"/>
  <c r="P2843" i="28"/>
  <c r="T2842" i="28"/>
  <c r="S2842" i="28"/>
  <c r="P2842" i="28"/>
  <c r="T2841" i="28"/>
  <c r="S2841" i="28"/>
  <c r="P2841" i="28"/>
  <c r="T2840" i="28"/>
  <c r="S2840" i="28"/>
  <c r="P2840" i="28"/>
  <c r="T2839" i="28"/>
  <c r="S2839" i="28"/>
  <c r="P2839" i="28"/>
  <c r="T2838" i="28"/>
  <c r="S2838" i="28"/>
  <c r="P2838" i="28"/>
  <c r="T2837" i="28"/>
  <c r="S2837" i="28"/>
  <c r="P2837" i="28"/>
  <c r="T2836" i="28"/>
  <c r="S2836" i="28"/>
  <c r="P2836" i="28"/>
  <c r="T2835" i="28"/>
  <c r="S2835" i="28"/>
  <c r="P2835" i="28"/>
  <c r="T2834" i="28"/>
  <c r="S2834" i="28"/>
  <c r="P2834" i="28"/>
  <c r="T2833" i="28"/>
  <c r="S2833" i="28"/>
  <c r="P2833" i="28"/>
  <c r="T2832" i="28"/>
  <c r="S2832" i="28"/>
  <c r="P2832" i="28"/>
  <c r="T2831" i="28"/>
  <c r="S2831" i="28"/>
  <c r="P2831" i="28"/>
  <c r="T2830" i="28"/>
  <c r="S2830" i="28"/>
  <c r="P2830" i="28"/>
  <c r="T2829" i="28"/>
  <c r="S2829" i="28"/>
  <c r="P2829" i="28"/>
  <c r="T2828" i="28"/>
  <c r="S2828" i="28"/>
  <c r="P2828" i="28"/>
  <c r="T2827" i="28"/>
  <c r="S2827" i="28"/>
  <c r="P2827" i="28"/>
  <c r="T2826" i="28"/>
  <c r="S2826" i="28"/>
  <c r="P2826" i="28"/>
  <c r="T2825" i="28"/>
  <c r="S2825" i="28"/>
  <c r="P2825" i="28"/>
  <c r="T2824" i="28"/>
  <c r="S2824" i="28"/>
  <c r="P2824" i="28"/>
  <c r="T2823" i="28"/>
  <c r="S2823" i="28"/>
  <c r="P2823" i="28"/>
  <c r="T2822" i="28"/>
  <c r="S2822" i="28"/>
  <c r="P2822" i="28"/>
  <c r="T2821" i="28"/>
  <c r="S2821" i="28"/>
  <c r="P2821" i="28"/>
  <c r="T2820" i="28"/>
  <c r="S2820" i="28"/>
  <c r="P2820" i="28"/>
  <c r="T2819" i="28"/>
  <c r="S2819" i="28"/>
  <c r="P2819" i="28"/>
  <c r="T2818" i="28"/>
  <c r="S2818" i="28"/>
  <c r="P2818" i="28"/>
  <c r="T2817" i="28"/>
  <c r="S2817" i="28"/>
  <c r="P2817" i="28"/>
  <c r="T2816" i="28"/>
  <c r="S2816" i="28"/>
  <c r="P2816" i="28"/>
  <c r="T2815" i="28"/>
  <c r="S2815" i="28"/>
  <c r="P2815" i="28"/>
  <c r="T2814" i="28"/>
  <c r="S2814" i="28"/>
  <c r="P2814" i="28"/>
  <c r="T2813" i="28"/>
  <c r="S2813" i="28"/>
  <c r="P2813" i="28"/>
  <c r="T2812" i="28"/>
  <c r="S2812" i="28"/>
  <c r="P2812" i="28"/>
  <c r="T2811" i="28"/>
  <c r="S2811" i="28"/>
  <c r="P2811" i="28"/>
  <c r="T2810" i="28"/>
  <c r="S2810" i="28"/>
  <c r="P2810" i="28"/>
  <c r="T2809" i="28"/>
  <c r="S2809" i="28"/>
  <c r="P2809" i="28"/>
  <c r="T2808" i="28"/>
  <c r="S2808" i="28"/>
  <c r="P2808" i="28"/>
  <c r="T2807" i="28"/>
  <c r="S2807" i="28"/>
  <c r="P2807" i="28"/>
  <c r="T2806" i="28"/>
  <c r="S2806" i="28"/>
  <c r="P2806" i="28"/>
  <c r="T2805" i="28"/>
  <c r="S2805" i="28"/>
  <c r="P2805" i="28"/>
  <c r="T2804" i="28"/>
  <c r="S2804" i="28"/>
  <c r="P2804" i="28"/>
  <c r="T2803" i="28"/>
  <c r="S2803" i="28"/>
  <c r="P2803" i="28"/>
  <c r="T2802" i="28"/>
  <c r="S2802" i="28"/>
  <c r="P2802" i="28"/>
  <c r="T2801" i="28"/>
  <c r="S2801" i="28"/>
  <c r="P2801" i="28"/>
  <c r="T2800" i="28"/>
  <c r="S2800" i="28"/>
  <c r="P2800" i="28"/>
  <c r="T2799" i="28"/>
  <c r="S2799" i="28"/>
  <c r="P2799" i="28"/>
  <c r="T2798" i="28"/>
  <c r="S2798" i="28"/>
  <c r="P2798" i="28"/>
  <c r="T2797" i="28"/>
  <c r="S2797" i="28"/>
  <c r="P2797" i="28"/>
  <c r="T2796" i="28"/>
  <c r="S2796" i="28"/>
  <c r="P2796" i="28"/>
  <c r="T2795" i="28"/>
  <c r="S2795" i="28"/>
  <c r="P2795" i="28"/>
  <c r="T2794" i="28"/>
  <c r="S2794" i="28"/>
  <c r="P2794" i="28"/>
  <c r="T2793" i="28"/>
  <c r="S2793" i="28"/>
  <c r="P2793" i="28"/>
  <c r="T2792" i="28"/>
  <c r="S2792" i="28"/>
  <c r="P2792" i="28"/>
  <c r="T2791" i="28"/>
  <c r="S2791" i="28"/>
  <c r="P2791" i="28"/>
  <c r="T2790" i="28"/>
  <c r="S2790" i="28"/>
  <c r="P2790" i="28"/>
  <c r="T2789" i="28"/>
  <c r="S2789" i="28"/>
  <c r="P2789" i="28"/>
  <c r="T2788" i="28"/>
  <c r="S2788" i="28"/>
  <c r="P2788" i="28"/>
  <c r="T2787" i="28"/>
  <c r="S2787" i="28"/>
  <c r="P2787" i="28"/>
  <c r="T2786" i="28"/>
  <c r="S2786" i="28"/>
  <c r="P2786" i="28"/>
  <c r="T2785" i="28"/>
  <c r="S2785" i="28"/>
  <c r="P2785" i="28"/>
  <c r="T2784" i="28"/>
  <c r="S2784" i="28"/>
  <c r="P2784" i="28"/>
  <c r="T2783" i="28"/>
  <c r="S2783" i="28"/>
  <c r="P2783" i="28"/>
  <c r="T2782" i="28"/>
  <c r="S2782" i="28"/>
  <c r="P2782" i="28"/>
  <c r="T2781" i="28"/>
  <c r="S2781" i="28"/>
  <c r="P2781" i="28"/>
  <c r="T2780" i="28"/>
  <c r="S2780" i="28"/>
  <c r="P2780" i="28"/>
  <c r="T2779" i="28"/>
  <c r="S2779" i="28"/>
  <c r="P2779" i="28"/>
  <c r="T2778" i="28"/>
  <c r="S2778" i="28"/>
  <c r="P2778" i="28"/>
  <c r="T2777" i="28"/>
  <c r="S2777" i="28"/>
  <c r="P2777" i="28"/>
  <c r="T2776" i="28"/>
  <c r="S2776" i="28"/>
  <c r="P2776" i="28"/>
  <c r="T2775" i="28"/>
  <c r="S2775" i="28"/>
  <c r="P2775" i="28"/>
  <c r="T2774" i="28"/>
  <c r="S2774" i="28"/>
  <c r="P2774" i="28"/>
  <c r="T2773" i="28"/>
  <c r="S2773" i="28"/>
  <c r="P2773" i="28"/>
  <c r="T2772" i="28"/>
  <c r="S2772" i="28"/>
  <c r="P2772" i="28"/>
  <c r="T2771" i="28"/>
  <c r="S2771" i="28"/>
  <c r="P2771" i="28"/>
  <c r="T2770" i="28"/>
  <c r="S2770" i="28"/>
  <c r="P2770" i="28"/>
  <c r="T2769" i="28"/>
  <c r="S2769" i="28"/>
  <c r="P2769" i="28"/>
  <c r="T2768" i="28"/>
  <c r="S2768" i="28"/>
  <c r="P2768" i="28"/>
  <c r="T2767" i="28"/>
  <c r="S2767" i="28"/>
  <c r="P2767" i="28"/>
  <c r="T2766" i="28"/>
  <c r="S2766" i="28"/>
  <c r="P2766" i="28"/>
  <c r="T2765" i="28"/>
  <c r="S2765" i="28"/>
  <c r="P2765" i="28"/>
  <c r="T2764" i="28"/>
  <c r="S2764" i="28"/>
  <c r="P2764" i="28"/>
  <c r="T2763" i="28"/>
  <c r="S2763" i="28"/>
  <c r="P2763" i="28"/>
  <c r="T2762" i="28"/>
  <c r="S2762" i="28"/>
  <c r="P2762" i="28"/>
  <c r="T2761" i="28"/>
  <c r="S2761" i="28"/>
  <c r="P2761" i="28"/>
  <c r="T2760" i="28"/>
  <c r="S2760" i="28"/>
  <c r="P2760" i="28"/>
  <c r="T2759" i="28"/>
  <c r="S2759" i="28"/>
  <c r="P2759" i="28"/>
  <c r="T2758" i="28"/>
  <c r="S2758" i="28"/>
  <c r="P2758" i="28"/>
  <c r="T2757" i="28"/>
  <c r="S2757" i="28"/>
  <c r="P2757" i="28"/>
  <c r="T2756" i="28"/>
  <c r="S2756" i="28"/>
  <c r="P2756" i="28"/>
  <c r="T2755" i="28"/>
  <c r="S2755" i="28"/>
  <c r="P2755" i="28"/>
  <c r="T2754" i="28"/>
  <c r="S2754" i="28"/>
  <c r="P2754" i="28"/>
  <c r="T2753" i="28"/>
  <c r="S2753" i="28"/>
  <c r="P2753" i="28"/>
  <c r="T2752" i="28"/>
  <c r="S2752" i="28"/>
  <c r="P2752" i="28"/>
  <c r="T2751" i="28"/>
  <c r="S2751" i="28"/>
  <c r="P2751" i="28"/>
  <c r="T2750" i="28"/>
  <c r="S2750" i="28"/>
  <c r="P2750" i="28"/>
  <c r="T2749" i="28"/>
  <c r="S2749" i="28"/>
  <c r="P2749" i="28"/>
  <c r="T2748" i="28"/>
  <c r="S2748" i="28"/>
  <c r="P2748" i="28"/>
  <c r="T2747" i="28"/>
  <c r="S2747" i="28"/>
  <c r="P2747" i="28"/>
  <c r="T2746" i="28"/>
  <c r="S2746" i="28"/>
  <c r="P2746" i="28"/>
  <c r="T2745" i="28"/>
  <c r="S2745" i="28"/>
  <c r="P2745" i="28"/>
  <c r="T2744" i="28"/>
  <c r="S2744" i="28"/>
  <c r="P2744" i="28"/>
  <c r="T2743" i="28"/>
  <c r="S2743" i="28"/>
  <c r="P2743" i="28"/>
  <c r="T2742" i="28"/>
  <c r="S2742" i="28"/>
  <c r="P2742" i="28"/>
  <c r="T2741" i="28"/>
  <c r="S2741" i="28"/>
  <c r="P2741" i="28"/>
  <c r="T2740" i="28"/>
  <c r="S2740" i="28"/>
  <c r="P2740" i="28"/>
  <c r="T2739" i="28"/>
  <c r="S2739" i="28"/>
  <c r="P2739" i="28"/>
  <c r="T2738" i="28"/>
  <c r="S2738" i="28"/>
  <c r="P2738" i="28"/>
  <c r="T2737" i="28"/>
  <c r="S2737" i="28"/>
  <c r="P2737" i="28"/>
  <c r="T2736" i="28"/>
  <c r="S2736" i="28"/>
  <c r="P2736" i="28"/>
  <c r="T2735" i="28"/>
  <c r="S2735" i="28"/>
  <c r="P2735" i="28"/>
  <c r="T2734" i="28"/>
  <c r="S2734" i="28"/>
  <c r="P2734" i="28"/>
  <c r="T2733" i="28"/>
  <c r="S2733" i="28"/>
  <c r="P2733" i="28"/>
  <c r="T2732" i="28"/>
  <c r="S2732" i="28"/>
  <c r="P2732" i="28"/>
  <c r="T2731" i="28"/>
  <c r="S2731" i="28"/>
  <c r="P2731" i="28"/>
  <c r="T2730" i="28"/>
  <c r="S2730" i="28"/>
  <c r="P2730" i="28"/>
  <c r="T2729" i="28"/>
  <c r="S2729" i="28"/>
  <c r="P2729" i="28"/>
  <c r="T2728" i="28"/>
  <c r="S2728" i="28"/>
  <c r="P2728" i="28"/>
  <c r="T2727" i="28"/>
  <c r="S2727" i="28"/>
  <c r="P2727" i="28"/>
  <c r="T2726" i="28"/>
  <c r="S2726" i="28"/>
  <c r="P2726" i="28"/>
  <c r="T2725" i="28"/>
  <c r="S2725" i="28"/>
  <c r="P2725" i="28"/>
  <c r="T2724" i="28"/>
  <c r="S2724" i="28"/>
  <c r="P2724" i="28"/>
  <c r="T2723" i="28"/>
  <c r="S2723" i="28"/>
  <c r="P2723" i="28"/>
  <c r="T2722" i="28"/>
  <c r="S2722" i="28"/>
  <c r="P2722" i="28"/>
  <c r="T2721" i="28"/>
  <c r="S2721" i="28"/>
  <c r="P2721" i="28"/>
  <c r="T2720" i="28"/>
  <c r="S2720" i="28"/>
  <c r="P2720" i="28"/>
  <c r="T2719" i="28"/>
  <c r="S2719" i="28"/>
  <c r="P2719" i="28"/>
  <c r="T2718" i="28"/>
  <c r="S2718" i="28"/>
  <c r="P2718" i="28"/>
  <c r="T2717" i="28"/>
  <c r="S2717" i="28"/>
  <c r="P2717" i="28"/>
  <c r="T2716" i="28"/>
  <c r="S2716" i="28"/>
  <c r="P2716" i="28"/>
  <c r="T2715" i="28"/>
  <c r="S2715" i="28"/>
  <c r="P2715" i="28"/>
  <c r="T2714" i="28"/>
  <c r="S2714" i="28"/>
  <c r="P2714" i="28"/>
  <c r="T2713" i="28"/>
  <c r="S2713" i="28"/>
  <c r="P2713" i="28"/>
  <c r="T2712" i="28"/>
  <c r="S2712" i="28"/>
  <c r="P2712" i="28"/>
  <c r="T2711" i="28"/>
  <c r="S2711" i="28"/>
  <c r="P2711" i="28"/>
  <c r="T2710" i="28"/>
  <c r="S2710" i="28"/>
  <c r="P2710" i="28"/>
  <c r="T2709" i="28"/>
  <c r="S2709" i="28"/>
  <c r="P2709" i="28"/>
  <c r="T2708" i="28"/>
  <c r="S2708" i="28"/>
  <c r="P2708" i="28"/>
  <c r="T2707" i="28"/>
  <c r="S2707" i="28"/>
  <c r="P2707" i="28"/>
  <c r="T2706" i="28"/>
  <c r="S2706" i="28"/>
  <c r="P2706" i="28"/>
  <c r="T2705" i="28"/>
  <c r="S2705" i="28"/>
  <c r="P2705" i="28"/>
  <c r="T2704" i="28"/>
  <c r="S2704" i="28"/>
  <c r="P2704" i="28"/>
  <c r="T2703" i="28"/>
  <c r="S2703" i="28"/>
  <c r="P2703" i="28"/>
  <c r="T2702" i="28"/>
  <c r="S2702" i="28"/>
  <c r="P2702" i="28"/>
  <c r="T2701" i="28"/>
  <c r="S2701" i="28"/>
  <c r="P2701" i="28"/>
  <c r="T2700" i="28"/>
  <c r="S2700" i="28"/>
  <c r="P2700" i="28"/>
  <c r="T2699" i="28"/>
  <c r="S2699" i="28"/>
  <c r="P2699" i="28"/>
  <c r="T2698" i="28"/>
  <c r="S2698" i="28"/>
  <c r="P2698" i="28"/>
  <c r="T2697" i="28"/>
  <c r="S2697" i="28"/>
  <c r="P2697" i="28"/>
  <c r="T2696" i="28"/>
  <c r="S2696" i="28"/>
  <c r="P2696" i="28"/>
  <c r="T2695" i="28"/>
  <c r="S2695" i="28"/>
  <c r="P2695" i="28"/>
  <c r="T2694" i="28"/>
  <c r="S2694" i="28"/>
  <c r="P2694" i="28"/>
  <c r="T2693" i="28"/>
  <c r="S2693" i="28"/>
  <c r="P2693" i="28"/>
  <c r="T2692" i="28"/>
  <c r="S2692" i="28"/>
  <c r="P2692" i="28"/>
  <c r="T2691" i="28"/>
  <c r="S2691" i="28"/>
  <c r="P2691" i="28"/>
  <c r="T2690" i="28"/>
  <c r="S2690" i="28"/>
  <c r="P2690" i="28"/>
  <c r="T2689" i="28"/>
  <c r="S2689" i="28"/>
  <c r="P2689" i="28"/>
  <c r="T2688" i="28"/>
  <c r="S2688" i="28"/>
  <c r="P2688" i="28"/>
  <c r="T2687" i="28"/>
  <c r="S2687" i="28"/>
  <c r="P2687" i="28"/>
  <c r="T2686" i="28"/>
  <c r="S2686" i="28"/>
  <c r="P2686" i="28"/>
  <c r="T2685" i="28"/>
  <c r="S2685" i="28"/>
  <c r="P2685" i="28"/>
  <c r="T2684" i="28"/>
  <c r="S2684" i="28"/>
  <c r="P2684" i="28"/>
  <c r="T2683" i="28"/>
  <c r="S2683" i="28"/>
  <c r="P2683" i="28"/>
  <c r="T2682" i="28"/>
  <c r="S2682" i="28"/>
  <c r="P2682" i="28"/>
  <c r="T2681" i="28"/>
  <c r="S2681" i="28"/>
  <c r="P2681" i="28"/>
  <c r="T2680" i="28"/>
  <c r="S2680" i="28"/>
  <c r="P2680" i="28"/>
  <c r="T2679" i="28"/>
  <c r="S2679" i="28"/>
  <c r="P2679" i="28"/>
  <c r="T2678" i="28"/>
  <c r="S2678" i="28"/>
  <c r="P2678" i="28"/>
  <c r="T2677" i="28"/>
  <c r="S2677" i="28"/>
  <c r="P2677" i="28"/>
  <c r="T2676" i="28"/>
  <c r="S2676" i="28"/>
  <c r="P2676" i="28"/>
  <c r="T2675" i="28"/>
  <c r="S2675" i="28"/>
  <c r="P2675" i="28"/>
  <c r="T2674" i="28"/>
  <c r="S2674" i="28"/>
  <c r="P2674" i="28"/>
  <c r="T2673" i="28"/>
  <c r="S2673" i="28"/>
  <c r="P2673" i="28"/>
  <c r="T2672" i="28"/>
  <c r="S2672" i="28"/>
  <c r="P2672" i="28"/>
  <c r="T2671" i="28"/>
  <c r="S2671" i="28"/>
  <c r="P2671" i="28"/>
  <c r="T2670" i="28"/>
  <c r="S2670" i="28"/>
  <c r="P2670" i="28"/>
  <c r="T2669" i="28"/>
  <c r="S2669" i="28"/>
  <c r="P2669" i="28"/>
  <c r="T2668" i="28"/>
  <c r="S2668" i="28"/>
  <c r="P2668" i="28"/>
  <c r="T2667" i="28"/>
  <c r="S2667" i="28"/>
  <c r="P2667" i="28"/>
  <c r="T2666" i="28"/>
  <c r="S2666" i="28"/>
  <c r="P2666" i="28"/>
  <c r="T2665" i="28"/>
  <c r="S2665" i="28"/>
  <c r="P2665" i="28"/>
  <c r="T2664" i="28"/>
  <c r="S2664" i="28"/>
  <c r="P2664" i="28"/>
  <c r="T2663" i="28"/>
  <c r="S2663" i="28"/>
  <c r="P2663" i="28"/>
  <c r="T2662" i="28"/>
  <c r="S2662" i="28"/>
  <c r="P2662" i="28"/>
  <c r="T2661" i="28"/>
  <c r="S2661" i="28"/>
  <c r="P2661" i="28"/>
  <c r="T2660" i="28"/>
  <c r="S2660" i="28"/>
  <c r="P2660" i="28"/>
  <c r="T2659" i="28"/>
  <c r="S2659" i="28"/>
  <c r="P2659" i="28"/>
  <c r="T2658" i="28"/>
  <c r="S2658" i="28"/>
  <c r="P2658" i="28"/>
  <c r="T2657" i="28"/>
  <c r="S2657" i="28"/>
  <c r="P2657" i="28"/>
  <c r="T2656" i="28"/>
  <c r="S2656" i="28"/>
  <c r="P2656" i="28"/>
  <c r="T2655" i="28"/>
  <c r="S2655" i="28"/>
  <c r="P2655" i="28"/>
  <c r="T2654" i="28"/>
  <c r="S2654" i="28"/>
  <c r="P2654" i="28"/>
  <c r="T2653" i="28"/>
  <c r="S2653" i="28"/>
  <c r="P2653" i="28"/>
  <c r="T2652" i="28"/>
  <c r="S2652" i="28"/>
  <c r="P2652" i="28"/>
  <c r="T2651" i="28"/>
  <c r="S2651" i="28"/>
  <c r="P2651" i="28"/>
  <c r="T2650" i="28"/>
  <c r="S2650" i="28"/>
  <c r="P2650" i="28"/>
  <c r="T2649" i="28"/>
  <c r="S2649" i="28"/>
  <c r="P2649" i="28"/>
  <c r="T2648" i="28"/>
  <c r="S2648" i="28"/>
  <c r="P2648" i="28"/>
  <c r="T2647" i="28"/>
  <c r="S2647" i="28"/>
  <c r="P2647" i="28"/>
  <c r="T2646" i="28"/>
  <c r="S2646" i="28"/>
  <c r="P2646" i="28"/>
  <c r="T2645" i="28"/>
  <c r="S2645" i="28"/>
  <c r="P2645" i="28"/>
  <c r="T2644" i="28"/>
  <c r="S2644" i="28"/>
  <c r="P2644" i="28"/>
  <c r="T2643" i="28"/>
  <c r="S2643" i="28"/>
  <c r="P2643" i="28"/>
  <c r="T2642" i="28"/>
  <c r="S2642" i="28"/>
  <c r="P2642" i="28"/>
  <c r="T2641" i="28"/>
  <c r="S2641" i="28"/>
  <c r="P2641" i="28"/>
  <c r="T2640" i="28"/>
  <c r="S2640" i="28"/>
  <c r="P2640" i="28"/>
  <c r="T2639" i="28"/>
  <c r="S2639" i="28"/>
  <c r="P2639" i="28"/>
  <c r="T2638" i="28"/>
  <c r="S2638" i="28"/>
  <c r="P2638" i="28"/>
  <c r="T2637" i="28"/>
  <c r="S2637" i="28"/>
  <c r="P2637" i="28"/>
  <c r="T2636" i="28"/>
  <c r="S2636" i="28"/>
  <c r="P2636" i="28"/>
  <c r="T2635" i="28"/>
  <c r="S2635" i="28"/>
  <c r="P2635" i="28"/>
  <c r="T2634" i="28"/>
  <c r="S2634" i="28"/>
  <c r="P2634" i="28"/>
  <c r="T2633" i="28"/>
  <c r="S2633" i="28"/>
  <c r="P2633" i="28"/>
  <c r="T2632" i="28"/>
  <c r="S2632" i="28"/>
  <c r="P2632" i="28"/>
  <c r="T2631" i="28"/>
  <c r="S2631" i="28"/>
  <c r="P2631" i="28"/>
  <c r="T2630" i="28"/>
  <c r="S2630" i="28"/>
  <c r="P2630" i="28"/>
  <c r="T2629" i="28"/>
  <c r="S2629" i="28"/>
  <c r="P2629" i="28"/>
  <c r="T2628" i="28"/>
  <c r="S2628" i="28"/>
  <c r="P2628" i="28"/>
  <c r="T2627" i="28"/>
  <c r="S2627" i="28"/>
  <c r="P2627" i="28"/>
  <c r="T2626" i="28"/>
  <c r="S2626" i="28"/>
  <c r="P2626" i="28"/>
  <c r="T2625" i="28"/>
  <c r="S2625" i="28"/>
  <c r="P2625" i="28"/>
  <c r="T2624" i="28"/>
  <c r="S2624" i="28"/>
  <c r="P2624" i="28"/>
  <c r="T2623" i="28"/>
  <c r="S2623" i="28"/>
  <c r="P2623" i="28"/>
  <c r="T2622" i="28"/>
  <c r="S2622" i="28"/>
  <c r="P2622" i="28"/>
  <c r="T2621" i="28"/>
  <c r="S2621" i="28"/>
  <c r="P2621" i="28"/>
  <c r="T2620" i="28"/>
  <c r="S2620" i="28"/>
  <c r="P2620" i="28"/>
  <c r="T2619" i="28"/>
  <c r="S2619" i="28"/>
  <c r="P2619" i="28"/>
  <c r="T2618" i="28"/>
  <c r="S2618" i="28"/>
  <c r="P2618" i="28"/>
  <c r="T2617" i="28"/>
  <c r="S2617" i="28"/>
  <c r="P2617" i="28"/>
  <c r="T2616" i="28"/>
  <c r="S2616" i="28"/>
  <c r="P2616" i="28"/>
  <c r="T2615" i="28"/>
  <c r="S2615" i="28"/>
  <c r="P2615" i="28"/>
  <c r="T2614" i="28"/>
  <c r="S2614" i="28"/>
  <c r="P2614" i="28"/>
  <c r="T2613" i="28"/>
  <c r="S2613" i="28"/>
  <c r="P2613" i="28"/>
  <c r="T2612" i="28"/>
  <c r="S2612" i="28"/>
  <c r="P2612" i="28"/>
  <c r="T2611" i="28"/>
  <c r="S2611" i="28"/>
  <c r="P2611" i="28"/>
  <c r="T2610" i="28"/>
  <c r="S2610" i="28"/>
  <c r="P2610" i="28"/>
  <c r="T2609" i="28"/>
  <c r="S2609" i="28"/>
  <c r="P2609" i="28"/>
  <c r="T2608" i="28"/>
  <c r="S2608" i="28"/>
  <c r="P2608" i="28"/>
  <c r="T2607" i="28"/>
  <c r="S2607" i="28"/>
  <c r="P2607" i="28"/>
  <c r="T2606" i="28"/>
  <c r="S2606" i="28"/>
  <c r="P2606" i="28"/>
  <c r="T2605" i="28"/>
  <c r="S2605" i="28"/>
  <c r="P2605" i="28"/>
  <c r="T2604" i="28"/>
  <c r="S2604" i="28"/>
  <c r="P2604" i="28"/>
  <c r="T2603" i="28"/>
  <c r="S2603" i="28"/>
  <c r="P2603" i="28"/>
  <c r="T2602" i="28"/>
  <c r="S2602" i="28"/>
  <c r="P2602" i="28"/>
  <c r="T2601" i="28"/>
  <c r="S2601" i="28"/>
  <c r="P2601" i="28"/>
  <c r="T2600" i="28"/>
  <c r="S2600" i="28"/>
  <c r="P2600" i="28"/>
  <c r="T2599" i="28"/>
  <c r="S2599" i="28"/>
  <c r="P2599" i="28"/>
  <c r="T2598" i="28"/>
  <c r="S2598" i="28"/>
  <c r="P2598" i="28"/>
  <c r="T2597" i="28"/>
  <c r="S2597" i="28"/>
  <c r="P2597" i="28"/>
  <c r="T2596" i="28"/>
  <c r="S2596" i="28"/>
  <c r="P2596" i="28"/>
  <c r="T2595" i="28"/>
  <c r="S2595" i="28"/>
  <c r="P2595" i="28"/>
  <c r="T2594" i="28"/>
  <c r="S2594" i="28"/>
  <c r="P2594" i="28"/>
  <c r="T2593" i="28"/>
  <c r="S2593" i="28"/>
  <c r="P2593" i="28"/>
  <c r="T2592" i="28"/>
  <c r="S2592" i="28"/>
  <c r="P2592" i="28"/>
  <c r="T2591" i="28"/>
  <c r="S2591" i="28"/>
  <c r="P2591" i="28"/>
  <c r="T2590" i="28"/>
  <c r="S2590" i="28"/>
  <c r="P2590" i="28"/>
  <c r="T2589" i="28"/>
  <c r="S2589" i="28"/>
  <c r="P2589" i="28"/>
  <c r="T2588" i="28"/>
  <c r="S2588" i="28"/>
  <c r="P2588" i="28"/>
  <c r="T2587" i="28"/>
  <c r="S2587" i="28"/>
  <c r="P2587" i="28"/>
  <c r="T2586" i="28"/>
  <c r="S2586" i="28"/>
  <c r="P2586" i="28"/>
  <c r="T2585" i="28"/>
  <c r="S2585" i="28"/>
  <c r="P2585" i="28"/>
  <c r="T2584" i="28"/>
  <c r="S2584" i="28"/>
  <c r="P2584" i="28"/>
  <c r="T2583" i="28"/>
  <c r="S2583" i="28"/>
  <c r="P2583" i="28"/>
  <c r="T2582" i="28"/>
  <c r="S2582" i="28"/>
  <c r="P2582" i="28"/>
  <c r="T2581" i="28"/>
  <c r="S2581" i="28"/>
  <c r="P2581" i="28"/>
  <c r="T2580" i="28"/>
  <c r="S2580" i="28"/>
  <c r="P2580" i="28"/>
  <c r="T2579" i="28"/>
  <c r="S2579" i="28"/>
  <c r="P2579" i="28"/>
  <c r="T2578" i="28"/>
  <c r="S2578" i="28"/>
  <c r="P2578" i="28"/>
  <c r="T2577" i="28"/>
  <c r="S2577" i="28"/>
  <c r="P2577" i="28"/>
  <c r="T2576" i="28"/>
  <c r="S2576" i="28"/>
  <c r="P2576" i="28"/>
  <c r="T2575" i="28"/>
  <c r="S2575" i="28"/>
  <c r="P2575" i="28"/>
  <c r="T2574" i="28"/>
  <c r="S2574" i="28"/>
  <c r="P2574" i="28"/>
  <c r="T2573" i="28"/>
  <c r="S2573" i="28"/>
  <c r="P2573" i="28"/>
  <c r="T2572" i="28"/>
  <c r="S2572" i="28"/>
  <c r="P2572" i="28"/>
  <c r="T2571" i="28"/>
  <c r="S2571" i="28"/>
  <c r="P2571" i="28"/>
  <c r="T2570" i="28"/>
  <c r="S2570" i="28"/>
  <c r="P2570" i="28"/>
  <c r="T2569" i="28"/>
  <c r="S2569" i="28"/>
  <c r="P2569" i="28"/>
  <c r="T2568" i="28"/>
  <c r="S2568" i="28"/>
  <c r="P2568" i="28"/>
  <c r="T2567" i="28"/>
  <c r="S2567" i="28"/>
  <c r="P2567" i="28"/>
  <c r="T2566" i="28"/>
  <c r="S2566" i="28"/>
  <c r="P2566" i="28"/>
  <c r="T2565" i="28"/>
  <c r="S2565" i="28"/>
  <c r="P2565" i="28"/>
  <c r="T2564" i="28"/>
  <c r="S2564" i="28"/>
  <c r="P2564" i="28"/>
  <c r="T2563" i="28"/>
  <c r="S2563" i="28"/>
  <c r="P2563" i="28"/>
  <c r="T2562" i="28"/>
  <c r="S2562" i="28"/>
  <c r="P2562" i="28"/>
  <c r="T2561" i="28"/>
  <c r="S2561" i="28"/>
  <c r="P2561" i="28"/>
  <c r="T2560" i="28"/>
  <c r="S2560" i="28"/>
  <c r="P2560" i="28"/>
  <c r="T2559" i="28"/>
  <c r="S2559" i="28"/>
  <c r="P2559" i="28"/>
  <c r="T2558" i="28"/>
  <c r="S2558" i="28"/>
  <c r="P2558" i="28"/>
  <c r="T2557" i="28"/>
  <c r="S2557" i="28"/>
  <c r="P2557" i="28"/>
  <c r="T2556" i="28"/>
  <c r="S2556" i="28"/>
  <c r="P2556" i="28"/>
  <c r="T2555" i="28"/>
  <c r="S2555" i="28"/>
  <c r="P2555" i="28"/>
  <c r="T2554" i="28"/>
  <c r="S2554" i="28"/>
  <c r="P2554" i="28"/>
  <c r="T2553" i="28"/>
  <c r="S2553" i="28"/>
  <c r="P2553" i="28"/>
  <c r="T2552" i="28"/>
  <c r="S2552" i="28"/>
  <c r="P2552" i="28"/>
  <c r="T2551" i="28"/>
  <c r="S2551" i="28"/>
  <c r="P2551" i="28"/>
  <c r="T2550" i="28"/>
  <c r="S2550" i="28"/>
  <c r="P2550" i="28"/>
  <c r="T2549" i="28"/>
  <c r="S2549" i="28"/>
  <c r="P2549" i="28"/>
  <c r="T2548" i="28"/>
  <c r="S2548" i="28"/>
  <c r="P2548" i="28"/>
  <c r="T2547" i="28"/>
  <c r="S2547" i="28"/>
  <c r="P2547" i="28"/>
  <c r="T2546" i="28"/>
  <c r="S2546" i="28"/>
  <c r="P2546" i="28"/>
  <c r="T2545" i="28"/>
  <c r="S2545" i="28"/>
  <c r="P2545" i="28"/>
  <c r="T2544" i="28"/>
  <c r="S2544" i="28"/>
  <c r="P2544" i="28"/>
  <c r="T2543" i="28"/>
  <c r="S2543" i="28"/>
  <c r="P2543" i="28"/>
  <c r="T2542" i="28"/>
  <c r="S2542" i="28"/>
  <c r="P2542" i="28"/>
  <c r="T2541" i="28"/>
  <c r="S2541" i="28"/>
  <c r="P2541" i="28"/>
  <c r="T2540" i="28"/>
  <c r="S2540" i="28"/>
  <c r="P2540" i="28"/>
  <c r="T2539" i="28"/>
  <c r="S2539" i="28"/>
  <c r="P2539" i="28"/>
  <c r="T2538" i="28"/>
  <c r="S2538" i="28"/>
  <c r="P2538" i="28"/>
  <c r="T2537" i="28"/>
  <c r="S2537" i="28"/>
  <c r="P2537" i="28"/>
  <c r="T2536" i="28"/>
  <c r="S2536" i="28"/>
  <c r="P2536" i="28"/>
  <c r="T2535" i="28"/>
  <c r="S2535" i="28"/>
  <c r="P2535" i="28"/>
  <c r="T2534" i="28"/>
  <c r="S2534" i="28"/>
  <c r="P2534" i="28"/>
  <c r="T2533" i="28"/>
  <c r="S2533" i="28"/>
  <c r="P2533" i="28"/>
  <c r="T2532" i="28"/>
  <c r="S2532" i="28"/>
  <c r="P2532" i="28"/>
  <c r="T2531" i="28"/>
  <c r="S2531" i="28"/>
  <c r="P2531" i="28"/>
  <c r="T2530" i="28"/>
  <c r="S2530" i="28"/>
  <c r="P2530" i="28"/>
  <c r="T2529" i="28"/>
  <c r="S2529" i="28"/>
  <c r="P2529" i="28"/>
  <c r="T2528" i="28"/>
  <c r="S2528" i="28"/>
  <c r="P2528" i="28"/>
  <c r="T2527" i="28"/>
  <c r="S2527" i="28"/>
  <c r="P2527" i="28"/>
  <c r="T2526" i="28"/>
  <c r="S2526" i="28"/>
  <c r="P2526" i="28"/>
  <c r="T2525" i="28"/>
  <c r="S2525" i="28"/>
  <c r="P2525" i="28"/>
  <c r="T2524" i="28"/>
  <c r="S2524" i="28"/>
  <c r="P2524" i="28"/>
  <c r="T2523" i="28"/>
  <c r="S2523" i="28"/>
  <c r="P2523" i="28"/>
  <c r="T2522" i="28"/>
  <c r="S2522" i="28"/>
  <c r="P2522" i="28"/>
  <c r="T2521" i="28"/>
  <c r="S2521" i="28"/>
  <c r="P2521" i="28"/>
  <c r="T2520" i="28"/>
  <c r="S2520" i="28"/>
  <c r="P2520" i="28"/>
  <c r="T2519" i="28"/>
  <c r="S2519" i="28"/>
  <c r="P2519" i="28"/>
  <c r="T2518" i="28"/>
  <c r="S2518" i="28"/>
  <c r="P2518" i="28"/>
  <c r="T2517" i="28"/>
  <c r="S2517" i="28"/>
  <c r="P2517" i="28"/>
  <c r="T2516" i="28"/>
  <c r="S2516" i="28"/>
  <c r="P2516" i="28"/>
  <c r="T2515" i="28"/>
  <c r="S2515" i="28"/>
  <c r="P2515" i="28"/>
  <c r="T2514" i="28"/>
  <c r="S2514" i="28"/>
  <c r="P2514" i="28"/>
  <c r="T2513" i="28"/>
  <c r="S2513" i="28"/>
  <c r="P2513" i="28"/>
  <c r="T2512" i="28"/>
  <c r="S2512" i="28"/>
  <c r="P2512" i="28"/>
  <c r="T2511" i="28"/>
  <c r="S2511" i="28"/>
  <c r="P2511" i="28"/>
  <c r="T2510" i="28"/>
  <c r="S2510" i="28"/>
  <c r="P2510" i="28"/>
  <c r="T2509" i="28"/>
  <c r="S2509" i="28"/>
  <c r="P2509" i="28"/>
  <c r="T2508" i="28"/>
  <c r="S2508" i="28"/>
  <c r="P2508" i="28"/>
  <c r="T2507" i="28"/>
  <c r="S2507" i="28"/>
  <c r="P2507" i="28"/>
  <c r="T2506" i="28"/>
  <c r="S2506" i="28"/>
  <c r="P2506" i="28"/>
  <c r="T2505" i="28"/>
  <c r="S2505" i="28"/>
  <c r="P2505" i="28"/>
  <c r="T2504" i="28"/>
  <c r="S2504" i="28"/>
  <c r="P2504" i="28"/>
  <c r="T2503" i="28"/>
  <c r="S2503" i="28"/>
  <c r="P2503" i="28"/>
  <c r="T2502" i="28"/>
  <c r="S2502" i="28"/>
  <c r="P2502" i="28"/>
  <c r="T2501" i="28"/>
  <c r="S2501" i="28"/>
  <c r="P2501" i="28"/>
  <c r="T2500" i="28"/>
  <c r="S2500" i="28"/>
  <c r="P2500" i="28"/>
  <c r="T2499" i="28"/>
  <c r="S2499" i="28"/>
  <c r="P2499" i="28"/>
  <c r="T2498" i="28"/>
  <c r="S2498" i="28"/>
  <c r="P2498" i="28"/>
  <c r="T2497" i="28"/>
  <c r="S2497" i="28"/>
  <c r="P2497" i="28"/>
  <c r="T2496" i="28"/>
  <c r="S2496" i="28"/>
  <c r="P2496" i="28"/>
  <c r="T2495" i="28"/>
  <c r="S2495" i="28"/>
  <c r="P2495" i="28"/>
  <c r="T2494" i="28"/>
  <c r="S2494" i="28"/>
  <c r="P2494" i="28"/>
  <c r="T2493" i="28"/>
  <c r="S2493" i="28"/>
  <c r="P2493" i="28"/>
  <c r="T2492" i="28"/>
  <c r="S2492" i="28"/>
  <c r="P2492" i="28"/>
  <c r="T2491" i="28"/>
  <c r="S2491" i="28"/>
  <c r="P2491" i="28"/>
  <c r="T2490" i="28"/>
  <c r="S2490" i="28"/>
  <c r="P2490" i="28"/>
  <c r="T2489" i="28"/>
  <c r="S2489" i="28"/>
  <c r="P2489" i="28"/>
  <c r="T2488" i="28"/>
  <c r="S2488" i="28"/>
  <c r="P2488" i="28"/>
  <c r="T2487" i="28"/>
  <c r="S2487" i="28"/>
  <c r="P2487" i="28"/>
  <c r="T2486" i="28"/>
  <c r="S2486" i="28"/>
  <c r="P2486" i="28"/>
  <c r="T2485" i="28"/>
  <c r="S2485" i="28"/>
  <c r="P2485" i="28"/>
  <c r="T2484" i="28"/>
  <c r="S2484" i="28"/>
  <c r="P2484" i="28"/>
  <c r="T2483" i="28"/>
  <c r="S2483" i="28"/>
  <c r="P2483" i="28"/>
  <c r="T2482" i="28"/>
  <c r="S2482" i="28"/>
  <c r="P2482" i="28"/>
  <c r="T2481" i="28"/>
  <c r="S2481" i="28"/>
  <c r="P2481" i="28"/>
  <c r="T2480" i="28"/>
  <c r="S2480" i="28"/>
  <c r="P2480" i="28"/>
  <c r="T2479" i="28"/>
  <c r="S2479" i="28"/>
  <c r="P2479" i="28"/>
  <c r="T2478" i="28"/>
  <c r="S2478" i="28"/>
  <c r="P2478" i="28"/>
  <c r="T2477" i="28"/>
  <c r="S2477" i="28"/>
  <c r="P2477" i="28"/>
  <c r="T2476" i="28"/>
  <c r="S2476" i="28"/>
  <c r="P2476" i="28"/>
  <c r="T2475" i="28"/>
  <c r="S2475" i="28"/>
  <c r="P2475" i="28"/>
  <c r="T2474" i="28"/>
  <c r="S2474" i="28"/>
  <c r="P2474" i="28"/>
  <c r="T2473" i="28"/>
  <c r="S2473" i="28"/>
  <c r="P2473" i="28"/>
  <c r="T2472" i="28"/>
  <c r="S2472" i="28"/>
  <c r="P2472" i="28"/>
  <c r="T2471" i="28"/>
  <c r="S2471" i="28"/>
  <c r="P2471" i="28"/>
  <c r="T2470" i="28"/>
  <c r="S2470" i="28"/>
  <c r="P2470" i="28"/>
  <c r="T2469" i="28"/>
  <c r="S2469" i="28"/>
  <c r="P2469" i="28"/>
  <c r="T2468" i="28"/>
  <c r="S2468" i="28"/>
  <c r="P2468" i="28"/>
  <c r="T2467" i="28"/>
  <c r="S2467" i="28"/>
  <c r="P2467" i="28"/>
  <c r="T2466" i="28"/>
  <c r="S2466" i="28"/>
  <c r="P2466" i="28"/>
  <c r="T2465" i="28"/>
  <c r="S2465" i="28"/>
  <c r="P2465" i="28"/>
  <c r="T2464" i="28"/>
  <c r="S2464" i="28"/>
  <c r="P2464" i="28"/>
  <c r="T2463" i="28"/>
  <c r="S2463" i="28"/>
  <c r="P2463" i="28"/>
  <c r="T2462" i="28"/>
  <c r="S2462" i="28"/>
  <c r="P2462" i="28"/>
  <c r="T2461" i="28"/>
  <c r="S2461" i="28"/>
  <c r="P2461" i="28"/>
  <c r="T2460" i="28"/>
  <c r="S2460" i="28"/>
  <c r="P2460" i="28"/>
  <c r="T2459" i="28"/>
  <c r="S2459" i="28"/>
  <c r="P2459" i="28"/>
  <c r="T2458" i="28"/>
  <c r="S2458" i="28"/>
  <c r="P2458" i="28"/>
  <c r="T2457" i="28"/>
  <c r="S2457" i="28"/>
  <c r="P2457" i="28"/>
  <c r="T2456" i="28"/>
  <c r="S2456" i="28"/>
  <c r="P2456" i="28"/>
  <c r="T2455" i="28"/>
  <c r="S2455" i="28"/>
  <c r="P2455" i="28"/>
  <c r="T2454" i="28"/>
  <c r="S2454" i="28"/>
  <c r="P2454" i="28"/>
  <c r="T2453" i="28"/>
  <c r="S2453" i="28"/>
  <c r="P2453" i="28"/>
  <c r="T2452" i="28"/>
  <c r="S2452" i="28"/>
  <c r="P2452" i="28"/>
  <c r="T2451" i="28"/>
  <c r="S2451" i="28"/>
  <c r="P2451" i="28"/>
  <c r="T2450" i="28"/>
  <c r="S2450" i="28"/>
  <c r="P2450" i="28"/>
  <c r="T2449" i="28"/>
  <c r="S2449" i="28"/>
  <c r="P2449" i="28"/>
  <c r="T2448" i="28"/>
  <c r="S2448" i="28"/>
  <c r="P2448" i="28"/>
  <c r="T2447" i="28"/>
  <c r="S2447" i="28"/>
  <c r="P2447" i="28"/>
  <c r="T2446" i="28"/>
  <c r="S2446" i="28"/>
  <c r="P2446" i="28"/>
  <c r="T2445" i="28"/>
  <c r="S2445" i="28"/>
  <c r="P2445" i="28"/>
  <c r="T2444" i="28"/>
  <c r="S2444" i="28"/>
  <c r="P2444" i="28"/>
  <c r="T2443" i="28"/>
  <c r="S2443" i="28"/>
  <c r="P2443" i="28"/>
  <c r="T2442" i="28"/>
  <c r="S2442" i="28"/>
  <c r="P2442" i="28"/>
  <c r="T2441" i="28"/>
  <c r="S2441" i="28"/>
  <c r="P2441" i="28"/>
  <c r="T2440" i="28"/>
  <c r="S2440" i="28"/>
  <c r="P2440" i="28"/>
  <c r="T2439" i="28"/>
  <c r="S2439" i="28"/>
  <c r="P2439" i="28"/>
  <c r="T2438" i="28"/>
  <c r="S2438" i="28"/>
  <c r="P2438" i="28"/>
  <c r="T2437" i="28"/>
  <c r="S2437" i="28"/>
  <c r="P2437" i="28"/>
  <c r="T2436" i="28"/>
  <c r="S2436" i="28"/>
  <c r="P2436" i="28"/>
  <c r="T2435" i="28"/>
  <c r="S2435" i="28"/>
  <c r="P2435" i="28"/>
  <c r="T2434" i="28"/>
  <c r="S2434" i="28"/>
  <c r="P2434" i="28"/>
  <c r="T2433" i="28"/>
  <c r="S2433" i="28"/>
  <c r="P2433" i="28"/>
  <c r="T2432" i="28"/>
  <c r="S2432" i="28"/>
  <c r="P2432" i="28"/>
  <c r="T2431" i="28"/>
  <c r="S2431" i="28"/>
  <c r="P2431" i="28"/>
  <c r="T2430" i="28"/>
  <c r="S2430" i="28"/>
  <c r="P2430" i="28"/>
  <c r="T2429" i="28"/>
  <c r="S2429" i="28"/>
  <c r="P2429" i="28"/>
  <c r="T2428" i="28"/>
  <c r="S2428" i="28"/>
  <c r="P2428" i="28"/>
  <c r="T2427" i="28"/>
  <c r="S2427" i="28"/>
  <c r="P2427" i="28"/>
  <c r="T2426" i="28"/>
  <c r="S2426" i="28"/>
  <c r="P2426" i="28"/>
  <c r="T2425" i="28"/>
  <c r="S2425" i="28"/>
  <c r="P2425" i="28"/>
  <c r="T2424" i="28"/>
  <c r="S2424" i="28"/>
  <c r="P2424" i="28"/>
  <c r="T2423" i="28"/>
  <c r="S2423" i="28"/>
  <c r="P2423" i="28"/>
  <c r="T2422" i="28"/>
  <c r="S2422" i="28"/>
  <c r="P2422" i="28"/>
  <c r="T2421" i="28"/>
  <c r="S2421" i="28"/>
  <c r="P2421" i="28"/>
  <c r="T2420" i="28"/>
  <c r="S2420" i="28"/>
  <c r="P2420" i="28"/>
  <c r="T2419" i="28"/>
  <c r="S2419" i="28"/>
  <c r="P2419" i="28"/>
  <c r="T2418" i="28"/>
  <c r="S2418" i="28"/>
  <c r="P2418" i="28"/>
  <c r="T2417" i="28"/>
  <c r="S2417" i="28"/>
  <c r="P2417" i="28"/>
  <c r="T2416" i="28"/>
  <c r="S2416" i="28"/>
  <c r="P2416" i="28"/>
  <c r="T2415" i="28"/>
  <c r="S2415" i="28"/>
  <c r="P2415" i="28"/>
  <c r="T2414" i="28"/>
  <c r="S2414" i="28"/>
  <c r="P2414" i="28"/>
  <c r="T2413" i="28"/>
  <c r="S2413" i="28"/>
  <c r="P2413" i="28"/>
  <c r="T2412" i="28"/>
  <c r="S2412" i="28"/>
  <c r="P2412" i="28"/>
  <c r="T2411" i="28"/>
  <c r="S2411" i="28"/>
  <c r="P2411" i="28"/>
  <c r="T2410" i="28"/>
  <c r="S2410" i="28"/>
  <c r="P2410" i="28"/>
  <c r="T2409" i="28"/>
  <c r="S2409" i="28"/>
  <c r="P2409" i="28"/>
  <c r="T2408" i="28"/>
  <c r="S2408" i="28"/>
  <c r="P2408" i="28"/>
  <c r="T2407" i="28"/>
  <c r="S2407" i="28"/>
  <c r="P2407" i="28"/>
  <c r="T2406" i="28"/>
  <c r="S2406" i="28"/>
  <c r="P2406" i="28"/>
  <c r="T2405" i="28"/>
  <c r="S2405" i="28"/>
  <c r="P2405" i="28"/>
  <c r="T2404" i="28"/>
  <c r="S2404" i="28"/>
  <c r="P2404" i="28"/>
  <c r="T2403" i="28"/>
  <c r="S2403" i="28"/>
  <c r="P2403" i="28"/>
  <c r="T2402" i="28"/>
  <c r="S2402" i="28"/>
  <c r="P2402" i="28"/>
  <c r="T2401" i="28"/>
  <c r="S2401" i="28"/>
  <c r="P2401" i="28"/>
  <c r="T2400" i="28"/>
  <c r="S2400" i="28"/>
  <c r="P2400" i="28"/>
  <c r="T2399" i="28"/>
  <c r="S2399" i="28"/>
  <c r="P2399" i="28"/>
  <c r="T2398" i="28"/>
  <c r="S2398" i="28"/>
  <c r="P2398" i="28"/>
  <c r="T2397" i="28"/>
  <c r="S2397" i="28"/>
  <c r="P2397" i="28"/>
  <c r="T2396" i="28"/>
  <c r="S2396" i="28"/>
  <c r="P2396" i="28"/>
  <c r="T2395" i="28"/>
  <c r="S2395" i="28"/>
  <c r="P2395" i="28"/>
  <c r="T2394" i="28"/>
  <c r="S2394" i="28"/>
  <c r="P2394" i="28"/>
  <c r="T2393" i="28"/>
  <c r="S2393" i="28"/>
  <c r="P2393" i="28"/>
  <c r="T2392" i="28"/>
  <c r="S2392" i="28"/>
  <c r="P2392" i="28"/>
  <c r="T2391" i="28"/>
  <c r="S2391" i="28"/>
  <c r="P2391" i="28"/>
  <c r="T2390" i="28"/>
  <c r="S2390" i="28"/>
  <c r="P2390" i="28"/>
  <c r="T2389" i="28"/>
  <c r="S2389" i="28"/>
  <c r="P2389" i="28"/>
  <c r="T2388" i="28"/>
  <c r="S2388" i="28"/>
  <c r="P2388" i="28"/>
  <c r="T2387" i="28"/>
  <c r="S2387" i="28"/>
  <c r="P2387" i="28"/>
  <c r="T2386" i="28"/>
  <c r="S2386" i="28"/>
  <c r="P2386" i="28"/>
  <c r="T2385" i="28"/>
  <c r="S2385" i="28"/>
  <c r="P2385" i="28"/>
  <c r="T2384" i="28"/>
  <c r="S2384" i="28"/>
  <c r="P2384" i="28"/>
  <c r="T2383" i="28"/>
  <c r="S2383" i="28"/>
  <c r="P2383" i="28"/>
  <c r="T2382" i="28"/>
  <c r="S2382" i="28"/>
  <c r="P2382" i="28"/>
  <c r="T2381" i="28"/>
  <c r="S2381" i="28"/>
  <c r="P2381" i="28"/>
  <c r="T2380" i="28"/>
  <c r="S2380" i="28"/>
  <c r="P2380" i="28"/>
  <c r="T2379" i="28"/>
  <c r="S2379" i="28"/>
  <c r="P2379" i="28"/>
  <c r="T2378" i="28"/>
  <c r="S2378" i="28"/>
  <c r="P2378" i="28"/>
  <c r="T2377" i="28"/>
  <c r="S2377" i="28"/>
  <c r="P2377" i="28"/>
  <c r="T2376" i="28"/>
  <c r="S2376" i="28"/>
  <c r="P2376" i="28"/>
  <c r="T2375" i="28"/>
  <c r="S2375" i="28"/>
  <c r="P2375" i="28"/>
  <c r="T2374" i="28"/>
  <c r="S2374" i="28"/>
  <c r="P2374" i="28"/>
  <c r="T2373" i="28"/>
  <c r="S2373" i="28"/>
  <c r="P2373" i="28"/>
  <c r="T2372" i="28"/>
  <c r="S2372" i="28"/>
  <c r="P2372" i="28"/>
  <c r="T2371" i="28"/>
  <c r="S2371" i="28"/>
  <c r="P2371" i="28"/>
  <c r="T2370" i="28"/>
  <c r="S2370" i="28"/>
  <c r="P2370" i="28"/>
  <c r="T2369" i="28"/>
  <c r="S2369" i="28"/>
  <c r="P2369" i="28"/>
  <c r="T2368" i="28"/>
  <c r="S2368" i="28"/>
  <c r="P2368" i="28"/>
  <c r="T2367" i="28"/>
  <c r="S2367" i="28"/>
  <c r="P2367" i="28"/>
  <c r="T2366" i="28"/>
  <c r="S2366" i="28"/>
  <c r="P2366" i="28"/>
  <c r="T2365" i="28"/>
  <c r="S2365" i="28"/>
  <c r="P2365" i="28"/>
  <c r="T2364" i="28"/>
  <c r="S2364" i="28"/>
  <c r="P2364" i="28"/>
  <c r="T2363" i="28"/>
  <c r="S2363" i="28"/>
  <c r="P2363" i="28"/>
  <c r="T2362" i="28"/>
  <c r="S2362" i="28"/>
  <c r="P2362" i="28"/>
  <c r="T2361" i="28"/>
  <c r="S2361" i="28"/>
  <c r="P2361" i="28"/>
  <c r="T2360" i="28"/>
  <c r="S2360" i="28"/>
  <c r="P2360" i="28"/>
  <c r="T2359" i="28"/>
  <c r="S2359" i="28"/>
  <c r="P2359" i="28"/>
  <c r="T2358" i="28"/>
  <c r="S2358" i="28"/>
  <c r="P2358" i="28"/>
  <c r="T2357" i="28"/>
  <c r="S2357" i="28"/>
  <c r="P2357" i="28"/>
  <c r="T2356" i="28"/>
  <c r="S2356" i="28"/>
  <c r="P2356" i="28"/>
  <c r="T2355" i="28"/>
  <c r="S2355" i="28"/>
  <c r="P2355" i="28"/>
  <c r="T2354" i="28"/>
  <c r="S2354" i="28"/>
  <c r="P2354" i="28"/>
  <c r="T2353" i="28"/>
  <c r="S2353" i="28"/>
  <c r="P2353" i="28"/>
  <c r="T2352" i="28"/>
  <c r="S2352" i="28"/>
  <c r="P2352" i="28"/>
  <c r="T2351" i="28"/>
  <c r="S2351" i="28"/>
  <c r="P2351" i="28"/>
  <c r="T2350" i="28"/>
  <c r="S2350" i="28"/>
  <c r="P2350" i="28"/>
  <c r="T2349" i="28"/>
  <c r="S2349" i="28"/>
  <c r="P2349" i="28"/>
  <c r="T2348" i="28"/>
  <c r="S2348" i="28"/>
  <c r="P2348" i="28"/>
  <c r="T2347" i="28"/>
  <c r="S2347" i="28"/>
  <c r="P2347" i="28"/>
  <c r="T2346" i="28"/>
  <c r="S2346" i="28"/>
  <c r="P2346" i="28"/>
  <c r="T2345" i="28"/>
  <c r="S2345" i="28"/>
  <c r="P2345" i="28"/>
  <c r="T2344" i="28"/>
  <c r="S2344" i="28"/>
  <c r="P2344" i="28"/>
  <c r="T2343" i="28"/>
  <c r="S2343" i="28"/>
  <c r="P2343" i="28"/>
  <c r="T2342" i="28"/>
  <c r="S2342" i="28"/>
  <c r="P2342" i="28"/>
  <c r="T2341" i="28"/>
  <c r="S2341" i="28"/>
  <c r="P2341" i="28"/>
  <c r="T2340" i="28"/>
  <c r="S2340" i="28"/>
  <c r="P2340" i="28"/>
  <c r="T2339" i="28"/>
  <c r="S2339" i="28"/>
  <c r="P2339" i="28"/>
  <c r="T2338" i="28"/>
  <c r="S2338" i="28"/>
  <c r="P2338" i="28"/>
  <c r="T2337" i="28"/>
  <c r="S2337" i="28"/>
  <c r="P2337" i="28"/>
  <c r="T2336" i="28"/>
  <c r="S2336" i="28"/>
  <c r="P2336" i="28"/>
  <c r="T2335" i="28"/>
  <c r="S2335" i="28"/>
  <c r="P2335" i="28"/>
  <c r="T2334" i="28"/>
  <c r="S2334" i="28"/>
  <c r="P2334" i="28"/>
  <c r="T2333" i="28"/>
  <c r="S2333" i="28"/>
  <c r="P2333" i="28"/>
  <c r="T2332" i="28"/>
  <c r="S2332" i="28"/>
  <c r="P2332" i="28"/>
  <c r="T2331" i="28"/>
  <c r="S2331" i="28"/>
  <c r="P2331" i="28"/>
  <c r="T2330" i="28"/>
  <c r="S2330" i="28"/>
  <c r="P2330" i="28"/>
  <c r="T2329" i="28"/>
  <c r="S2329" i="28"/>
  <c r="P2329" i="28"/>
  <c r="T2328" i="28"/>
  <c r="S2328" i="28"/>
  <c r="P2328" i="28"/>
  <c r="T2327" i="28"/>
  <c r="S2327" i="28"/>
  <c r="P2327" i="28"/>
  <c r="T2326" i="28"/>
  <c r="S2326" i="28"/>
  <c r="P2326" i="28"/>
  <c r="T2325" i="28"/>
  <c r="S2325" i="28"/>
  <c r="P2325" i="28"/>
  <c r="T2324" i="28"/>
  <c r="S2324" i="28"/>
  <c r="P2324" i="28"/>
  <c r="T2323" i="28"/>
  <c r="S2323" i="28"/>
  <c r="P2323" i="28"/>
  <c r="T2322" i="28"/>
  <c r="S2322" i="28"/>
  <c r="P2322" i="28"/>
  <c r="T2321" i="28"/>
  <c r="S2321" i="28"/>
  <c r="P2321" i="28"/>
  <c r="T2320" i="28"/>
  <c r="S2320" i="28"/>
  <c r="P2320" i="28"/>
  <c r="T2319" i="28"/>
  <c r="S2319" i="28"/>
  <c r="P2319" i="28"/>
  <c r="T2318" i="28"/>
  <c r="S2318" i="28"/>
  <c r="P2318" i="28"/>
  <c r="T2317" i="28"/>
  <c r="S2317" i="28"/>
  <c r="P2317" i="28"/>
  <c r="T2316" i="28"/>
  <c r="S2316" i="28"/>
  <c r="P2316" i="28"/>
  <c r="T2315" i="28"/>
  <c r="S2315" i="28"/>
  <c r="P2315" i="28"/>
  <c r="T2314" i="28"/>
  <c r="S2314" i="28"/>
  <c r="P2314" i="28"/>
  <c r="T2313" i="28"/>
  <c r="S2313" i="28"/>
  <c r="P2313" i="28"/>
  <c r="T2312" i="28"/>
  <c r="S2312" i="28"/>
  <c r="P2312" i="28"/>
  <c r="T2311" i="28"/>
  <c r="S2311" i="28"/>
  <c r="P2311" i="28"/>
  <c r="T2310" i="28"/>
  <c r="S2310" i="28"/>
  <c r="P2310" i="28"/>
  <c r="T2309" i="28"/>
  <c r="S2309" i="28"/>
  <c r="P2309" i="28"/>
  <c r="T2308" i="28"/>
  <c r="S2308" i="28"/>
  <c r="P2308" i="28"/>
  <c r="T2307" i="28"/>
  <c r="S2307" i="28"/>
  <c r="P2307" i="28"/>
  <c r="T2306" i="28"/>
  <c r="S2306" i="28"/>
  <c r="P2306" i="28"/>
  <c r="T2305" i="28"/>
  <c r="S2305" i="28"/>
  <c r="P2305" i="28"/>
  <c r="T2304" i="28"/>
  <c r="S2304" i="28"/>
  <c r="P2304" i="28"/>
  <c r="T2303" i="28"/>
  <c r="S2303" i="28"/>
  <c r="P2303" i="28"/>
  <c r="T2302" i="28"/>
  <c r="S2302" i="28"/>
  <c r="P2302" i="28"/>
  <c r="T2301" i="28"/>
  <c r="S2301" i="28"/>
  <c r="P2301" i="28"/>
  <c r="T2300" i="28"/>
  <c r="S2300" i="28"/>
  <c r="P2300" i="28"/>
  <c r="T2299" i="28"/>
  <c r="S2299" i="28"/>
  <c r="P2299" i="28"/>
  <c r="T2298" i="28"/>
  <c r="S2298" i="28"/>
  <c r="P2298" i="28"/>
  <c r="T2297" i="28"/>
  <c r="S2297" i="28"/>
  <c r="P2297" i="28"/>
  <c r="T2296" i="28"/>
  <c r="S2296" i="28"/>
  <c r="P2296" i="28"/>
  <c r="T2295" i="28"/>
  <c r="S2295" i="28"/>
  <c r="P2295" i="28"/>
  <c r="T2294" i="28"/>
  <c r="S2294" i="28"/>
  <c r="P2294" i="28"/>
  <c r="T2293" i="28"/>
  <c r="S2293" i="28"/>
  <c r="P2293" i="28"/>
  <c r="T2292" i="28"/>
  <c r="S2292" i="28"/>
  <c r="P2292" i="28"/>
  <c r="T2291" i="28"/>
  <c r="S2291" i="28"/>
  <c r="P2291" i="28"/>
  <c r="T2290" i="28"/>
  <c r="S2290" i="28"/>
  <c r="P2290" i="28"/>
  <c r="T2289" i="28"/>
  <c r="S2289" i="28"/>
  <c r="P2289" i="28"/>
  <c r="T2288" i="28"/>
  <c r="S2288" i="28"/>
  <c r="P2288" i="28"/>
  <c r="T2287" i="28"/>
  <c r="S2287" i="28"/>
  <c r="P2287" i="28"/>
  <c r="T2286" i="28"/>
  <c r="S2286" i="28"/>
  <c r="P2286" i="28"/>
  <c r="T2285" i="28"/>
  <c r="S2285" i="28"/>
  <c r="P2285" i="28"/>
  <c r="T2284" i="28"/>
  <c r="S2284" i="28"/>
  <c r="P2284" i="28"/>
  <c r="T2283" i="28"/>
  <c r="S2283" i="28"/>
  <c r="P2283" i="28"/>
  <c r="T2282" i="28"/>
  <c r="S2282" i="28"/>
  <c r="P2282" i="28"/>
  <c r="T2281" i="28"/>
  <c r="S2281" i="28"/>
  <c r="P2281" i="28"/>
  <c r="T2280" i="28"/>
  <c r="S2280" i="28"/>
  <c r="P2280" i="28"/>
  <c r="T2279" i="28"/>
  <c r="S2279" i="28"/>
  <c r="P2279" i="28"/>
  <c r="T2278" i="28"/>
  <c r="S2278" i="28"/>
  <c r="P2278" i="28"/>
  <c r="T2277" i="28"/>
  <c r="S2277" i="28"/>
  <c r="P2277" i="28"/>
  <c r="T2276" i="28"/>
  <c r="S2276" i="28"/>
  <c r="P2276" i="28"/>
  <c r="T2275" i="28"/>
  <c r="S2275" i="28"/>
  <c r="P2275" i="28"/>
  <c r="T2274" i="28"/>
  <c r="S2274" i="28"/>
  <c r="P2274" i="28"/>
  <c r="T2273" i="28"/>
  <c r="S2273" i="28"/>
  <c r="P2273" i="28"/>
  <c r="T2272" i="28"/>
  <c r="S2272" i="28"/>
  <c r="P2272" i="28"/>
  <c r="T2271" i="28"/>
  <c r="S2271" i="28"/>
  <c r="P2271" i="28"/>
  <c r="T2270" i="28"/>
  <c r="S2270" i="28"/>
  <c r="P2270" i="28"/>
  <c r="T2269" i="28"/>
  <c r="S2269" i="28"/>
  <c r="P2269" i="28"/>
  <c r="T2268" i="28"/>
  <c r="S2268" i="28"/>
  <c r="P2268" i="28"/>
  <c r="T2267" i="28"/>
  <c r="S2267" i="28"/>
  <c r="P2267" i="28"/>
  <c r="T2266" i="28"/>
  <c r="S2266" i="28"/>
  <c r="P2266" i="28"/>
  <c r="T2265" i="28"/>
  <c r="S2265" i="28"/>
  <c r="P2265" i="28"/>
  <c r="T2264" i="28"/>
  <c r="S2264" i="28"/>
  <c r="P2264" i="28"/>
  <c r="T2263" i="28"/>
  <c r="S2263" i="28"/>
  <c r="P2263" i="28"/>
  <c r="T2262" i="28"/>
  <c r="S2262" i="28"/>
  <c r="P2262" i="28"/>
  <c r="T2261" i="28"/>
  <c r="S2261" i="28"/>
  <c r="P2261" i="28"/>
  <c r="T2260" i="28"/>
  <c r="S2260" i="28"/>
  <c r="P2260" i="28"/>
  <c r="T2259" i="28"/>
  <c r="S2259" i="28"/>
  <c r="P2259" i="28"/>
  <c r="T2258" i="28"/>
  <c r="S2258" i="28"/>
  <c r="P2258" i="28"/>
  <c r="T2257" i="28"/>
  <c r="S2257" i="28"/>
  <c r="P2257" i="28"/>
  <c r="T2256" i="28"/>
  <c r="S2256" i="28"/>
  <c r="P2256" i="28"/>
  <c r="T2255" i="28"/>
  <c r="S2255" i="28"/>
  <c r="P2255" i="28"/>
  <c r="T2254" i="28"/>
  <c r="S2254" i="28"/>
  <c r="P2254" i="28"/>
  <c r="T2253" i="28"/>
  <c r="S2253" i="28"/>
  <c r="P2253" i="28"/>
  <c r="T2252" i="28"/>
  <c r="S2252" i="28"/>
  <c r="P2252" i="28"/>
  <c r="T2251" i="28"/>
  <c r="S2251" i="28"/>
  <c r="P2251" i="28"/>
  <c r="T2250" i="28"/>
  <c r="S2250" i="28"/>
  <c r="P2250" i="28"/>
  <c r="T2249" i="28"/>
  <c r="S2249" i="28"/>
  <c r="P2249" i="28"/>
  <c r="T2248" i="28"/>
  <c r="S2248" i="28"/>
  <c r="P2248" i="28"/>
  <c r="T2247" i="28"/>
  <c r="S2247" i="28"/>
  <c r="P2247" i="28"/>
  <c r="T2246" i="28"/>
  <c r="S2246" i="28"/>
  <c r="P2246" i="28"/>
  <c r="T2245" i="28"/>
  <c r="S2245" i="28"/>
  <c r="P2245" i="28"/>
  <c r="T2244" i="28"/>
  <c r="S2244" i="28"/>
  <c r="P2244" i="28"/>
  <c r="T2243" i="28"/>
  <c r="S2243" i="28"/>
  <c r="P2243" i="28"/>
  <c r="T2242" i="28"/>
  <c r="S2242" i="28"/>
  <c r="P2242" i="28"/>
  <c r="T2241" i="28"/>
  <c r="S2241" i="28"/>
  <c r="P2241" i="28"/>
  <c r="T2240" i="28"/>
  <c r="S2240" i="28"/>
  <c r="P2240" i="28"/>
  <c r="T2239" i="28"/>
  <c r="S2239" i="28"/>
  <c r="P2239" i="28"/>
  <c r="T2238" i="28"/>
  <c r="S2238" i="28"/>
  <c r="P2238" i="28"/>
  <c r="T2237" i="28"/>
  <c r="S2237" i="28"/>
  <c r="P2237" i="28"/>
  <c r="T2236" i="28"/>
  <c r="S2236" i="28"/>
  <c r="P2236" i="28"/>
  <c r="T2235" i="28"/>
  <c r="S2235" i="28"/>
  <c r="P2235" i="28"/>
  <c r="T2234" i="28"/>
  <c r="S2234" i="28"/>
  <c r="P2234" i="28"/>
  <c r="T2233" i="28"/>
  <c r="S2233" i="28"/>
  <c r="P2233" i="28"/>
  <c r="T2232" i="28"/>
  <c r="S2232" i="28"/>
  <c r="P2232" i="28"/>
  <c r="T2231" i="28"/>
  <c r="S2231" i="28"/>
  <c r="P2231" i="28"/>
  <c r="T2230" i="28"/>
  <c r="S2230" i="28"/>
  <c r="P2230" i="28"/>
  <c r="T2229" i="28"/>
  <c r="S2229" i="28"/>
  <c r="P2229" i="28"/>
  <c r="T2228" i="28"/>
  <c r="S2228" i="28"/>
  <c r="P2228" i="28"/>
  <c r="T2227" i="28"/>
  <c r="S2227" i="28"/>
  <c r="P2227" i="28"/>
  <c r="T2226" i="28"/>
  <c r="S2226" i="28"/>
  <c r="P2226" i="28"/>
  <c r="T2225" i="28"/>
  <c r="S2225" i="28"/>
  <c r="P2225" i="28"/>
  <c r="T2224" i="28"/>
  <c r="S2224" i="28"/>
  <c r="P2224" i="28"/>
  <c r="T2223" i="28"/>
  <c r="S2223" i="28"/>
  <c r="P2223" i="28"/>
  <c r="T2222" i="28"/>
  <c r="S2222" i="28"/>
  <c r="P2222" i="28"/>
  <c r="T2221" i="28"/>
  <c r="S2221" i="28"/>
  <c r="P2221" i="28"/>
  <c r="T2220" i="28"/>
  <c r="S2220" i="28"/>
  <c r="P2220" i="28"/>
  <c r="T2219" i="28"/>
  <c r="S2219" i="28"/>
  <c r="P2219" i="28"/>
  <c r="T2218" i="28"/>
  <c r="S2218" i="28"/>
  <c r="P2218" i="28"/>
  <c r="T2217" i="28"/>
  <c r="S2217" i="28"/>
  <c r="P2217" i="28"/>
  <c r="T2216" i="28"/>
  <c r="S2216" i="28"/>
  <c r="P2216" i="28"/>
  <c r="T2215" i="28"/>
  <c r="S2215" i="28"/>
  <c r="P2215" i="28"/>
  <c r="T2214" i="28"/>
  <c r="S2214" i="28"/>
  <c r="P2214" i="28"/>
  <c r="T2213" i="28"/>
  <c r="S2213" i="28"/>
  <c r="P2213" i="28"/>
  <c r="T2212" i="28"/>
  <c r="S2212" i="28"/>
  <c r="P2212" i="28"/>
  <c r="T2211" i="28"/>
  <c r="S2211" i="28"/>
  <c r="P2211" i="28"/>
  <c r="T2210" i="28"/>
  <c r="S2210" i="28"/>
  <c r="P2210" i="28"/>
  <c r="T2209" i="28"/>
  <c r="S2209" i="28"/>
  <c r="P2209" i="28"/>
  <c r="T2208" i="28"/>
  <c r="S2208" i="28"/>
  <c r="P2208" i="28"/>
  <c r="T2207" i="28"/>
  <c r="S2207" i="28"/>
  <c r="P2207" i="28"/>
  <c r="T2206" i="28"/>
  <c r="S2206" i="28"/>
  <c r="P2206" i="28"/>
  <c r="T2205" i="28"/>
  <c r="S2205" i="28"/>
  <c r="P2205" i="28"/>
  <c r="T2204" i="28"/>
  <c r="S2204" i="28"/>
  <c r="P2204" i="28"/>
  <c r="T2203" i="28"/>
  <c r="S2203" i="28"/>
  <c r="P2203" i="28"/>
  <c r="T2202" i="28"/>
  <c r="S2202" i="28"/>
  <c r="P2202" i="28"/>
  <c r="T2201" i="28"/>
  <c r="S2201" i="28"/>
  <c r="P2201" i="28"/>
  <c r="T2200" i="28"/>
  <c r="S2200" i="28"/>
  <c r="P2200" i="28"/>
  <c r="T2199" i="28"/>
  <c r="S2199" i="28"/>
  <c r="P2199" i="28"/>
  <c r="T2198" i="28"/>
  <c r="S2198" i="28"/>
  <c r="P2198" i="28"/>
  <c r="T2197" i="28"/>
  <c r="S2197" i="28"/>
  <c r="P2197" i="28"/>
  <c r="T2196" i="28"/>
  <c r="S2196" i="28"/>
  <c r="P2196" i="28"/>
  <c r="T2195" i="28"/>
  <c r="S2195" i="28"/>
  <c r="P2195" i="28"/>
  <c r="T2194" i="28"/>
  <c r="S2194" i="28"/>
  <c r="P2194" i="28"/>
  <c r="T2193" i="28"/>
  <c r="S2193" i="28"/>
  <c r="P2193" i="28"/>
  <c r="T2192" i="28"/>
  <c r="S2192" i="28"/>
  <c r="P2192" i="28"/>
  <c r="T2191" i="28"/>
  <c r="S2191" i="28"/>
  <c r="P2191" i="28"/>
  <c r="T2190" i="28"/>
  <c r="S2190" i="28"/>
  <c r="P2190" i="28"/>
  <c r="T2189" i="28"/>
  <c r="S2189" i="28"/>
  <c r="P2189" i="28"/>
  <c r="T2188" i="28"/>
  <c r="S2188" i="28"/>
  <c r="P2188" i="28"/>
  <c r="T2187" i="28"/>
  <c r="S2187" i="28"/>
  <c r="P2187" i="28"/>
  <c r="T2186" i="28"/>
  <c r="S2186" i="28"/>
  <c r="P2186" i="28"/>
  <c r="T2185" i="28"/>
  <c r="S2185" i="28"/>
  <c r="P2185" i="28"/>
  <c r="T2184" i="28"/>
  <c r="S2184" i="28"/>
  <c r="P2184" i="28"/>
  <c r="T2183" i="28"/>
  <c r="S2183" i="28"/>
  <c r="P2183" i="28"/>
  <c r="T2182" i="28"/>
  <c r="S2182" i="28"/>
  <c r="P2182" i="28"/>
  <c r="T2181" i="28"/>
  <c r="S2181" i="28"/>
  <c r="P2181" i="28"/>
  <c r="T2180" i="28"/>
  <c r="S2180" i="28"/>
  <c r="P2180" i="28"/>
  <c r="T2179" i="28"/>
  <c r="S2179" i="28"/>
  <c r="P2179" i="28"/>
  <c r="T2178" i="28"/>
  <c r="S2178" i="28"/>
  <c r="P2178" i="28"/>
  <c r="T2177" i="28"/>
  <c r="S2177" i="28"/>
  <c r="P2177" i="28"/>
  <c r="T2176" i="28"/>
  <c r="S2176" i="28"/>
  <c r="P2176" i="28"/>
  <c r="T2175" i="28"/>
  <c r="S2175" i="28"/>
  <c r="P2175" i="28"/>
  <c r="T2174" i="28"/>
  <c r="S2174" i="28"/>
  <c r="P2174" i="28"/>
  <c r="T2173" i="28"/>
  <c r="S2173" i="28"/>
  <c r="P2173" i="28"/>
  <c r="T2172" i="28"/>
  <c r="S2172" i="28"/>
  <c r="P2172" i="28"/>
  <c r="T2171" i="28"/>
  <c r="S2171" i="28"/>
  <c r="P2171" i="28"/>
  <c r="T2170" i="28"/>
  <c r="S2170" i="28"/>
  <c r="P2170" i="28"/>
  <c r="T2169" i="28"/>
  <c r="S2169" i="28"/>
  <c r="P2169" i="28"/>
  <c r="T2168" i="28"/>
  <c r="S2168" i="28"/>
  <c r="P2168" i="28"/>
  <c r="T2167" i="28"/>
  <c r="S2167" i="28"/>
  <c r="P2167" i="28"/>
  <c r="T2166" i="28"/>
  <c r="S2166" i="28"/>
  <c r="P2166" i="28"/>
  <c r="T2165" i="28"/>
  <c r="S2165" i="28"/>
  <c r="P2165" i="28"/>
  <c r="T2164" i="28"/>
  <c r="S2164" i="28"/>
  <c r="P2164" i="28"/>
  <c r="T2163" i="28"/>
  <c r="S2163" i="28"/>
  <c r="P2163" i="28"/>
  <c r="T2162" i="28"/>
  <c r="S2162" i="28"/>
  <c r="P2162" i="28"/>
  <c r="T2161" i="28"/>
  <c r="S2161" i="28"/>
  <c r="P2161" i="28"/>
  <c r="T2160" i="28"/>
  <c r="S2160" i="28"/>
  <c r="P2160" i="28"/>
  <c r="T2159" i="28"/>
  <c r="S2159" i="28"/>
  <c r="P2159" i="28"/>
  <c r="T2158" i="28"/>
  <c r="S2158" i="28"/>
  <c r="P2158" i="28"/>
  <c r="T2157" i="28"/>
  <c r="S2157" i="28"/>
  <c r="P2157" i="28"/>
  <c r="T2156" i="28"/>
  <c r="S2156" i="28"/>
  <c r="P2156" i="28"/>
  <c r="T2155" i="28"/>
  <c r="S2155" i="28"/>
  <c r="P2155" i="28"/>
  <c r="T2154" i="28"/>
  <c r="S2154" i="28"/>
  <c r="P2154" i="28"/>
  <c r="T2153" i="28"/>
  <c r="S2153" i="28"/>
  <c r="P2153" i="28"/>
  <c r="T2152" i="28"/>
  <c r="S2152" i="28"/>
  <c r="P2152" i="28"/>
  <c r="T2151" i="28"/>
  <c r="S2151" i="28"/>
  <c r="P2151" i="28"/>
  <c r="T2150" i="28"/>
  <c r="S2150" i="28"/>
  <c r="P2150" i="28"/>
  <c r="T2149" i="28"/>
  <c r="S2149" i="28"/>
  <c r="P2149" i="28"/>
  <c r="T2148" i="28"/>
  <c r="S2148" i="28"/>
  <c r="P2148" i="28"/>
  <c r="T2147" i="28"/>
  <c r="S2147" i="28"/>
  <c r="P2147" i="28"/>
  <c r="T2146" i="28"/>
  <c r="S2146" i="28"/>
  <c r="P2146" i="28"/>
  <c r="T2145" i="28"/>
  <c r="S2145" i="28"/>
  <c r="P2145" i="28"/>
  <c r="T2144" i="28"/>
  <c r="S2144" i="28"/>
  <c r="P2144" i="28"/>
  <c r="T2143" i="28"/>
  <c r="S2143" i="28"/>
  <c r="P2143" i="28"/>
  <c r="T2142" i="28"/>
  <c r="S2142" i="28"/>
  <c r="P2142" i="28"/>
  <c r="T2141" i="28"/>
  <c r="S2141" i="28"/>
  <c r="P2141" i="28"/>
  <c r="T2140" i="28"/>
  <c r="S2140" i="28"/>
  <c r="P2140" i="28"/>
  <c r="T2139" i="28"/>
  <c r="S2139" i="28"/>
  <c r="P2139" i="28"/>
  <c r="T2138" i="28"/>
  <c r="S2138" i="28"/>
  <c r="P2138" i="28"/>
  <c r="T2137" i="28"/>
  <c r="S2137" i="28"/>
  <c r="P2137" i="28"/>
  <c r="T2136" i="28"/>
  <c r="S2136" i="28"/>
  <c r="P2136" i="28"/>
  <c r="T2135" i="28"/>
  <c r="S2135" i="28"/>
  <c r="P2135" i="28"/>
  <c r="T2134" i="28"/>
  <c r="S2134" i="28"/>
  <c r="P2134" i="28"/>
  <c r="T2133" i="28"/>
  <c r="S2133" i="28"/>
  <c r="P2133" i="28"/>
  <c r="T2132" i="28"/>
  <c r="S2132" i="28"/>
  <c r="P2132" i="28"/>
  <c r="T2131" i="28"/>
  <c r="S2131" i="28"/>
  <c r="P2131" i="28"/>
  <c r="T2130" i="28"/>
  <c r="S2130" i="28"/>
  <c r="P2130" i="28"/>
  <c r="T2129" i="28"/>
  <c r="S2129" i="28"/>
  <c r="P2129" i="28"/>
  <c r="T2128" i="28"/>
  <c r="S2128" i="28"/>
  <c r="P2128" i="28"/>
  <c r="T2127" i="28"/>
  <c r="S2127" i="28"/>
  <c r="P2127" i="28"/>
  <c r="T2126" i="28"/>
  <c r="S2126" i="28"/>
  <c r="P2126" i="28"/>
  <c r="T2125" i="28"/>
  <c r="S2125" i="28"/>
  <c r="P2125" i="28"/>
  <c r="T2124" i="28"/>
  <c r="S2124" i="28"/>
  <c r="P2124" i="28"/>
  <c r="T2123" i="28"/>
  <c r="S2123" i="28"/>
  <c r="P2123" i="28"/>
  <c r="T2122" i="28"/>
  <c r="S2122" i="28"/>
  <c r="P2122" i="28"/>
  <c r="T2121" i="28"/>
  <c r="S2121" i="28"/>
  <c r="P2121" i="28"/>
  <c r="T2120" i="28"/>
  <c r="S2120" i="28"/>
  <c r="P2120" i="28"/>
  <c r="T2119" i="28"/>
  <c r="S2119" i="28"/>
  <c r="P2119" i="28"/>
  <c r="T2118" i="28"/>
  <c r="S2118" i="28"/>
  <c r="P2118" i="28"/>
  <c r="T2117" i="28"/>
  <c r="S2117" i="28"/>
  <c r="P2117" i="28"/>
  <c r="T2116" i="28"/>
  <c r="S2116" i="28"/>
  <c r="P2116" i="28"/>
  <c r="T2115" i="28"/>
  <c r="S2115" i="28"/>
  <c r="P2115" i="28"/>
  <c r="T2114" i="28"/>
  <c r="S2114" i="28"/>
  <c r="P2114" i="28"/>
  <c r="T2113" i="28"/>
  <c r="S2113" i="28"/>
  <c r="P2113" i="28"/>
  <c r="T2112" i="28"/>
  <c r="S2112" i="28"/>
  <c r="P2112" i="28"/>
  <c r="T2111" i="28"/>
  <c r="S2111" i="28"/>
  <c r="P2111" i="28"/>
  <c r="T2110" i="28"/>
  <c r="S2110" i="28"/>
  <c r="P2110" i="28"/>
  <c r="T2109" i="28"/>
  <c r="S2109" i="28"/>
  <c r="P2109" i="28"/>
  <c r="T2108" i="28"/>
  <c r="S2108" i="28"/>
  <c r="P2108" i="28"/>
  <c r="T2107" i="28"/>
  <c r="S2107" i="28"/>
  <c r="P2107" i="28"/>
  <c r="T2106" i="28"/>
  <c r="S2106" i="28"/>
  <c r="P2106" i="28"/>
  <c r="T2105" i="28"/>
  <c r="S2105" i="28"/>
  <c r="P2105" i="28"/>
  <c r="T2104" i="28"/>
  <c r="S2104" i="28"/>
  <c r="P2104" i="28"/>
  <c r="T2103" i="28"/>
  <c r="S2103" i="28"/>
  <c r="P2103" i="28"/>
  <c r="T2102" i="28"/>
  <c r="S2102" i="28"/>
  <c r="P2102" i="28"/>
  <c r="T2101" i="28"/>
  <c r="S2101" i="28"/>
  <c r="P2101" i="28"/>
  <c r="T2100" i="28"/>
  <c r="S2100" i="28"/>
  <c r="P2100" i="28"/>
  <c r="T2099" i="28"/>
  <c r="S2099" i="28"/>
  <c r="P2099" i="28"/>
  <c r="T2098" i="28"/>
  <c r="S2098" i="28"/>
  <c r="P2098" i="28"/>
  <c r="T2097" i="28"/>
  <c r="S2097" i="28"/>
  <c r="P2097" i="28"/>
  <c r="T2096" i="28"/>
  <c r="S2096" i="28"/>
  <c r="P2096" i="28"/>
  <c r="T2095" i="28"/>
  <c r="S2095" i="28"/>
  <c r="P2095" i="28"/>
  <c r="T2094" i="28"/>
  <c r="S2094" i="28"/>
  <c r="P2094" i="28"/>
  <c r="T2093" i="28"/>
  <c r="S2093" i="28"/>
  <c r="P2093" i="28"/>
  <c r="T2092" i="28"/>
  <c r="S2092" i="28"/>
  <c r="P2092" i="28"/>
  <c r="T2091" i="28"/>
  <c r="S2091" i="28"/>
  <c r="P2091" i="28"/>
  <c r="T2090" i="28"/>
  <c r="S2090" i="28"/>
  <c r="P2090" i="28"/>
  <c r="T2089" i="28"/>
  <c r="S2089" i="28"/>
  <c r="P2089" i="28"/>
  <c r="T2088" i="28"/>
  <c r="S2088" i="28"/>
  <c r="P2088" i="28"/>
  <c r="T2087" i="28"/>
  <c r="S2087" i="28"/>
  <c r="P2087" i="28"/>
  <c r="T2086" i="28"/>
  <c r="S2086" i="28"/>
  <c r="P2086" i="28"/>
  <c r="T2085" i="28"/>
  <c r="S2085" i="28"/>
  <c r="P2085" i="28"/>
  <c r="T2084" i="28"/>
  <c r="S2084" i="28"/>
  <c r="P2084" i="28"/>
  <c r="T2083" i="28"/>
  <c r="S2083" i="28"/>
  <c r="P2083" i="28"/>
  <c r="T2082" i="28"/>
  <c r="S2082" i="28"/>
  <c r="P2082" i="28"/>
  <c r="T2081" i="28"/>
  <c r="S2081" i="28"/>
  <c r="P2081" i="28"/>
  <c r="T2080" i="28"/>
  <c r="S2080" i="28"/>
  <c r="P2080" i="28"/>
  <c r="T2079" i="28"/>
  <c r="S2079" i="28"/>
  <c r="P2079" i="28"/>
  <c r="T2078" i="28"/>
  <c r="S2078" i="28"/>
  <c r="P2078" i="28"/>
  <c r="T2077" i="28"/>
  <c r="S2077" i="28"/>
  <c r="P2077" i="28"/>
  <c r="T2076" i="28"/>
  <c r="S2076" i="28"/>
  <c r="P2076" i="28"/>
  <c r="T2075" i="28"/>
  <c r="S2075" i="28"/>
  <c r="P2075" i="28"/>
  <c r="T2074" i="28"/>
  <c r="S2074" i="28"/>
  <c r="P2074" i="28"/>
  <c r="T2073" i="28"/>
  <c r="S2073" i="28"/>
  <c r="P2073" i="28"/>
  <c r="T2072" i="28"/>
  <c r="S2072" i="28"/>
  <c r="P2072" i="28"/>
  <c r="T2071" i="28"/>
  <c r="S2071" i="28"/>
  <c r="P2071" i="28"/>
  <c r="T2070" i="28"/>
  <c r="S2070" i="28"/>
  <c r="P2070" i="28"/>
  <c r="T2069" i="28"/>
  <c r="S2069" i="28"/>
  <c r="P2069" i="28"/>
  <c r="T2068" i="28"/>
  <c r="S2068" i="28"/>
  <c r="P2068" i="28"/>
  <c r="T2067" i="28"/>
  <c r="S2067" i="28"/>
  <c r="P2067" i="28"/>
  <c r="T2066" i="28"/>
  <c r="S2066" i="28"/>
  <c r="P2066" i="28"/>
  <c r="T2065" i="28"/>
  <c r="S2065" i="28"/>
  <c r="P2065" i="28"/>
  <c r="T2064" i="28"/>
  <c r="S2064" i="28"/>
  <c r="P2064" i="28"/>
  <c r="T2063" i="28"/>
  <c r="S2063" i="28"/>
  <c r="P2063" i="28"/>
  <c r="T2062" i="28"/>
  <c r="S2062" i="28"/>
  <c r="P2062" i="28"/>
  <c r="T2061" i="28"/>
  <c r="S2061" i="28"/>
  <c r="P2061" i="28"/>
  <c r="T2060" i="28"/>
  <c r="S2060" i="28"/>
  <c r="P2060" i="28"/>
  <c r="T2059" i="28"/>
  <c r="S2059" i="28"/>
  <c r="P2059" i="28"/>
  <c r="T2058" i="28"/>
  <c r="S2058" i="28"/>
  <c r="P2058" i="28"/>
  <c r="T2057" i="28"/>
  <c r="S2057" i="28"/>
  <c r="P2057" i="28"/>
  <c r="T2056" i="28"/>
  <c r="S2056" i="28"/>
  <c r="P2056" i="28"/>
  <c r="T2055" i="28"/>
  <c r="S2055" i="28"/>
  <c r="P2055" i="28"/>
  <c r="T2054" i="28"/>
  <c r="S2054" i="28"/>
  <c r="P2054" i="28"/>
  <c r="T2053" i="28"/>
  <c r="S2053" i="28"/>
  <c r="P2053" i="28"/>
  <c r="T2052" i="28"/>
  <c r="S2052" i="28"/>
  <c r="P2052" i="28"/>
  <c r="T2051" i="28"/>
  <c r="S2051" i="28"/>
  <c r="P2051" i="28"/>
  <c r="T2050" i="28"/>
  <c r="S2050" i="28"/>
  <c r="P2050" i="28"/>
  <c r="T2049" i="28"/>
  <c r="S2049" i="28"/>
  <c r="P2049" i="28"/>
  <c r="T2048" i="28"/>
  <c r="S2048" i="28"/>
  <c r="P2048" i="28"/>
  <c r="T2047" i="28"/>
  <c r="S2047" i="28"/>
  <c r="P2047" i="28"/>
  <c r="T2046" i="28"/>
  <c r="S2046" i="28"/>
  <c r="P2046" i="28"/>
  <c r="T2045" i="28"/>
  <c r="S2045" i="28"/>
  <c r="P2045" i="28"/>
  <c r="T2044" i="28"/>
  <c r="S2044" i="28"/>
  <c r="P2044" i="28"/>
  <c r="T2043" i="28"/>
  <c r="S2043" i="28"/>
  <c r="P2043" i="28"/>
  <c r="T2042" i="28"/>
  <c r="S2042" i="28"/>
  <c r="P2042" i="28"/>
  <c r="T2041" i="28"/>
  <c r="S2041" i="28"/>
  <c r="P2041" i="28"/>
  <c r="T2040" i="28"/>
  <c r="S2040" i="28"/>
  <c r="P2040" i="28"/>
  <c r="T2039" i="28"/>
  <c r="S2039" i="28"/>
  <c r="P2039" i="28"/>
  <c r="T2038" i="28"/>
  <c r="S2038" i="28"/>
  <c r="P2038" i="28"/>
  <c r="T2037" i="28"/>
  <c r="S2037" i="28"/>
  <c r="P2037" i="28"/>
  <c r="T2036" i="28"/>
  <c r="S2036" i="28"/>
  <c r="P2036" i="28"/>
  <c r="T2035" i="28"/>
  <c r="S2035" i="28"/>
  <c r="P2035" i="28"/>
  <c r="T2034" i="28"/>
  <c r="S2034" i="28"/>
  <c r="P2034" i="28"/>
  <c r="T2033" i="28"/>
  <c r="S2033" i="28"/>
  <c r="P2033" i="28"/>
  <c r="T2032" i="28"/>
  <c r="S2032" i="28"/>
  <c r="P2032" i="28"/>
  <c r="T2031" i="28"/>
  <c r="S2031" i="28"/>
  <c r="P2031" i="28"/>
  <c r="T2030" i="28"/>
  <c r="S2030" i="28"/>
  <c r="P2030" i="28"/>
  <c r="T2029" i="28"/>
  <c r="S2029" i="28"/>
  <c r="P2029" i="28"/>
  <c r="T2028" i="28"/>
  <c r="S2028" i="28"/>
  <c r="P2028" i="28"/>
  <c r="T2027" i="28"/>
  <c r="S2027" i="28"/>
  <c r="P2027" i="28"/>
  <c r="T2026" i="28"/>
  <c r="S2026" i="28"/>
  <c r="P2026" i="28"/>
  <c r="T2025" i="28"/>
  <c r="S2025" i="28"/>
  <c r="P2025" i="28"/>
  <c r="T2024" i="28"/>
  <c r="S2024" i="28"/>
  <c r="P2024" i="28"/>
  <c r="T2023" i="28"/>
  <c r="S2023" i="28"/>
  <c r="P2023" i="28"/>
  <c r="T2022" i="28"/>
  <c r="S2022" i="28"/>
  <c r="P2022" i="28"/>
  <c r="T2021" i="28"/>
  <c r="S2021" i="28"/>
  <c r="P2021" i="28"/>
  <c r="T2020" i="28"/>
  <c r="S2020" i="28"/>
  <c r="P2020" i="28"/>
  <c r="T2019" i="28"/>
  <c r="S2019" i="28"/>
  <c r="P2019" i="28"/>
  <c r="T2018" i="28"/>
  <c r="S2018" i="28"/>
  <c r="P2018" i="28"/>
  <c r="T2017" i="28"/>
  <c r="S2017" i="28"/>
  <c r="P2017" i="28"/>
  <c r="T2016" i="28"/>
  <c r="S2016" i="28"/>
  <c r="P2016" i="28"/>
  <c r="T2015" i="28"/>
  <c r="S2015" i="28"/>
  <c r="P2015" i="28"/>
  <c r="T2014" i="28"/>
  <c r="S2014" i="28"/>
  <c r="P2014" i="28"/>
  <c r="T2013" i="28"/>
  <c r="S2013" i="28"/>
  <c r="P2013" i="28"/>
  <c r="T2012" i="28"/>
  <c r="S2012" i="28"/>
  <c r="P2012" i="28"/>
  <c r="T2011" i="28"/>
  <c r="S2011" i="28"/>
  <c r="P2011" i="28"/>
  <c r="T2010" i="28"/>
  <c r="S2010" i="28"/>
  <c r="P2010" i="28"/>
  <c r="T2009" i="28"/>
  <c r="S2009" i="28"/>
  <c r="P2009" i="28"/>
  <c r="T2008" i="28"/>
  <c r="S2008" i="28"/>
  <c r="P2008" i="28"/>
  <c r="T2007" i="28"/>
  <c r="S2007" i="28"/>
  <c r="P2007" i="28"/>
  <c r="T2006" i="28"/>
  <c r="S2006" i="28"/>
  <c r="P2006" i="28"/>
  <c r="T2005" i="28"/>
  <c r="S2005" i="28"/>
  <c r="P2005" i="28"/>
  <c r="T2004" i="28"/>
  <c r="S2004" i="28"/>
  <c r="P2004" i="28"/>
  <c r="T2003" i="28"/>
  <c r="S2003" i="28"/>
  <c r="P2003" i="28"/>
  <c r="T2002" i="28"/>
  <c r="S2002" i="28"/>
  <c r="P2002" i="28"/>
  <c r="T2001" i="28"/>
  <c r="S2001" i="28"/>
  <c r="P2001" i="28"/>
  <c r="T2000" i="28"/>
  <c r="S2000" i="28"/>
  <c r="P2000" i="28"/>
  <c r="T1999" i="28"/>
  <c r="S1999" i="28"/>
  <c r="P1999" i="28"/>
  <c r="T1998" i="28"/>
  <c r="S1998" i="28"/>
  <c r="P1998" i="28"/>
  <c r="T1997" i="28"/>
  <c r="S1997" i="28"/>
  <c r="P1997" i="28"/>
  <c r="T1996" i="28"/>
  <c r="S1996" i="28"/>
  <c r="P1996" i="28"/>
  <c r="T1995" i="28"/>
  <c r="S1995" i="28"/>
  <c r="P1995" i="28"/>
  <c r="T1994" i="28"/>
  <c r="S1994" i="28"/>
  <c r="P1994" i="28"/>
  <c r="T1993" i="28"/>
  <c r="S1993" i="28"/>
  <c r="P1993" i="28"/>
  <c r="T1992" i="28"/>
  <c r="S1992" i="28"/>
  <c r="P1992" i="28"/>
  <c r="T1991" i="28"/>
  <c r="S1991" i="28"/>
  <c r="P1991" i="28"/>
  <c r="T1990" i="28"/>
  <c r="S1990" i="28"/>
  <c r="P1990" i="28"/>
  <c r="T1989" i="28"/>
  <c r="S1989" i="28"/>
  <c r="P1989" i="28"/>
  <c r="T1988" i="28"/>
  <c r="S1988" i="28"/>
  <c r="P1988" i="28"/>
  <c r="T1987" i="28"/>
  <c r="S1987" i="28"/>
  <c r="P1987" i="28"/>
  <c r="T1986" i="28"/>
  <c r="S1986" i="28"/>
  <c r="P1986" i="28"/>
  <c r="T1985" i="28"/>
  <c r="S1985" i="28"/>
  <c r="P1985" i="28"/>
  <c r="T1984" i="28"/>
  <c r="S1984" i="28"/>
  <c r="P1984" i="28"/>
  <c r="T1983" i="28"/>
  <c r="S1983" i="28"/>
  <c r="P1983" i="28"/>
  <c r="T1982" i="28"/>
  <c r="S1982" i="28"/>
  <c r="P1982" i="28"/>
  <c r="T1981" i="28"/>
  <c r="S1981" i="28"/>
  <c r="P1981" i="28"/>
  <c r="T1980" i="28"/>
  <c r="S1980" i="28"/>
  <c r="P1980" i="28"/>
  <c r="T1979" i="28"/>
  <c r="S1979" i="28"/>
  <c r="P1979" i="28"/>
  <c r="T1978" i="28"/>
  <c r="S1978" i="28"/>
  <c r="P1978" i="28"/>
  <c r="T1977" i="28"/>
  <c r="S1977" i="28"/>
  <c r="P1977" i="28"/>
  <c r="T1976" i="28"/>
  <c r="S1976" i="28"/>
  <c r="P1976" i="28"/>
  <c r="T1975" i="28"/>
  <c r="S1975" i="28"/>
  <c r="P1975" i="28"/>
  <c r="T1974" i="28"/>
  <c r="S1974" i="28"/>
  <c r="P1974" i="28"/>
  <c r="T1973" i="28"/>
  <c r="S1973" i="28"/>
  <c r="P1973" i="28"/>
  <c r="T1972" i="28"/>
  <c r="S1972" i="28"/>
  <c r="P1972" i="28"/>
  <c r="T1971" i="28"/>
  <c r="S1971" i="28"/>
  <c r="P1971" i="28"/>
  <c r="T1970" i="28"/>
  <c r="S1970" i="28"/>
  <c r="P1970" i="28"/>
  <c r="T1969" i="28"/>
  <c r="S1969" i="28"/>
  <c r="P1969" i="28"/>
  <c r="T1968" i="28"/>
  <c r="S1968" i="28"/>
  <c r="P1968" i="28"/>
  <c r="T1967" i="28"/>
  <c r="S1967" i="28"/>
  <c r="P1967" i="28"/>
  <c r="T1966" i="28"/>
  <c r="S1966" i="28"/>
  <c r="P1966" i="28"/>
  <c r="T1965" i="28"/>
  <c r="S1965" i="28"/>
  <c r="P1965" i="28"/>
  <c r="T1964" i="28"/>
  <c r="S1964" i="28"/>
  <c r="P1964" i="28"/>
  <c r="T1963" i="28"/>
  <c r="S1963" i="28"/>
  <c r="P1963" i="28"/>
  <c r="T1962" i="28"/>
  <c r="S1962" i="28"/>
  <c r="P1962" i="28"/>
  <c r="T1961" i="28"/>
  <c r="S1961" i="28"/>
  <c r="P1961" i="28"/>
  <c r="T1960" i="28"/>
  <c r="S1960" i="28"/>
  <c r="P1960" i="28"/>
  <c r="T1959" i="28"/>
  <c r="S1959" i="28"/>
  <c r="P1959" i="28"/>
  <c r="T1958" i="28"/>
  <c r="S1958" i="28"/>
  <c r="P1958" i="28"/>
  <c r="T1957" i="28"/>
  <c r="S1957" i="28"/>
  <c r="P1957" i="28"/>
  <c r="T1956" i="28"/>
  <c r="S1956" i="28"/>
  <c r="P1956" i="28"/>
  <c r="T1955" i="28"/>
  <c r="S1955" i="28"/>
  <c r="P1955" i="28"/>
  <c r="T1954" i="28"/>
  <c r="S1954" i="28"/>
  <c r="P1954" i="28"/>
  <c r="T1953" i="28"/>
  <c r="S1953" i="28"/>
  <c r="P1953" i="28"/>
  <c r="T1952" i="28"/>
  <c r="S1952" i="28"/>
  <c r="P1952" i="28"/>
  <c r="T1951" i="28"/>
  <c r="S1951" i="28"/>
  <c r="P1951" i="28"/>
  <c r="T1950" i="28"/>
  <c r="S1950" i="28"/>
  <c r="P1950" i="28"/>
  <c r="T1949" i="28"/>
  <c r="S1949" i="28"/>
  <c r="P1949" i="28"/>
  <c r="T1948" i="28"/>
  <c r="S1948" i="28"/>
  <c r="P1948" i="28"/>
  <c r="T1947" i="28"/>
  <c r="S1947" i="28"/>
  <c r="P1947" i="28"/>
  <c r="T1946" i="28"/>
  <c r="S1946" i="28"/>
  <c r="P1946" i="28"/>
  <c r="T1945" i="28"/>
  <c r="S1945" i="28"/>
  <c r="P1945" i="28"/>
  <c r="T1944" i="28"/>
  <c r="S1944" i="28"/>
  <c r="P1944" i="28"/>
  <c r="T1943" i="28"/>
  <c r="S1943" i="28"/>
  <c r="P1943" i="28"/>
  <c r="T1942" i="28"/>
  <c r="S1942" i="28"/>
  <c r="P1942" i="28"/>
  <c r="T1941" i="28"/>
  <c r="S1941" i="28"/>
  <c r="P1941" i="28"/>
  <c r="T1940" i="28"/>
  <c r="S1940" i="28"/>
  <c r="P1940" i="28"/>
  <c r="T1939" i="28"/>
  <c r="S1939" i="28"/>
  <c r="P1939" i="28"/>
  <c r="T1938" i="28"/>
  <c r="S1938" i="28"/>
  <c r="P1938" i="28"/>
  <c r="T1937" i="28"/>
  <c r="S1937" i="28"/>
  <c r="P1937" i="28"/>
  <c r="T1936" i="28"/>
  <c r="S1936" i="28"/>
  <c r="P1936" i="28"/>
  <c r="T1935" i="28"/>
  <c r="S1935" i="28"/>
  <c r="P1935" i="28"/>
  <c r="T1934" i="28"/>
  <c r="S1934" i="28"/>
  <c r="P1934" i="28"/>
  <c r="T1933" i="28"/>
  <c r="S1933" i="28"/>
  <c r="P1933" i="28"/>
  <c r="T1932" i="28"/>
  <c r="S1932" i="28"/>
  <c r="P1932" i="28"/>
  <c r="T1931" i="28"/>
  <c r="S1931" i="28"/>
  <c r="P1931" i="28"/>
  <c r="T1930" i="28"/>
  <c r="S1930" i="28"/>
  <c r="P1930" i="28"/>
  <c r="T1929" i="28"/>
  <c r="S1929" i="28"/>
  <c r="P1929" i="28"/>
  <c r="T1928" i="28"/>
  <c r="S1928" i="28"/>
  <c r="P1928" i="28"/>
  <c r="T1927" i="28"/>
  <c r="S1927" i="28"/>
  <c r="P1927" i="28"/>
  <c r="T1926" i="28"/>
  <c r="S1926" i="28"/>
  <c r="P1926" i="28"/>
  <c r="T1925" i="28"/>
  <c r="S1925" i="28"/>
  <c r="P1925" i="28"/>
  <c r="T1924" i="28"/>
  <c r="S1924" i="28"/>
  <c r="P1924" i="28"/>
  <c r="T1923" i="28"/>
  <c r="S1923" i="28"/>
  <c r="P1923" i="28"/>
  <c r="T1922" i="28"/>
  <c r="S1922" i="28"/>
  <c r="P1922" i="28"/>
  <c r="T1921" i="28"/>
  <c r="S1921" i="28"/>
  <c r="P1921" i="28"/>
  <c r="T1920" i="28"/>
  <c r="S1920" i="28"/>
  <c r="P1920" i="28"/>
  <c r="T1919" i="28"/>
  <c r="S1919" i="28"/>
  <c r="P1919" i="28"/>
  <c r="T1918" i="28"/>
  <c r="S1918" i="28"/>
  <c r="P1918" i="28"/>
  <c r="T1917" i="28"/>
  <c r="S1917" i="28"/>
  <c r="P1917" i="28"/>
  <c r="T1916" i="28"/>
  <c r="S1916" i="28"/>
  <c r="P1916" i="28"/>
  <c r="T1915" i="28"/>
  <c r="S1915" i="28"/>
  <c r="P1915" i="28"/>
  <c r="T1914" i="28"/>
  <c r="S1914" i="28"/>
  <c r="P1914" i="28"/>
  <c r="T1913" i="28"/>
  <c r="S1913" i="28"/>
  <c r="P1913" i="28"/>
  <c r="T1912" i="28"/>
  <c r="S1912" i="28"/>
  <c r="P1912" i="28"/>
  <c r="T1911" i="28"/>
  <c r="S1911" i="28"/>
  <c r="P1911" i="28"/>
  <c r="T1910" i="28"/>
  <c r="S1910" i="28"/>
  <c r="P1910" i="28"/>
  <c r="T1909" i="28"/>
  <c r="S1909" i="28"/>
  <c r="P1909" i="28"/>
  <c r="T1908" i="28"/>
  <c r="S1908" i="28"/>
  <c r="P1908" i="28"/>
  <c r="T1907" i="28"/>
  <c r="S1907" i="28"/>
  <c r="P1907" i="28"/>
  <c r="T1906" i="28"/>
  <c r="S1906" i="28"/>
  <c r="P1906" i="28"/>
  <c r="T1905" i="28"/>
  <c r="S1905" i="28"/>
  <c r="P1905" i="28"/>
  <c r="T1904" i="28"/>
  <c r="S1904" i="28"/>
  <c r="P1904" i="28"/>
  <c r="T1903" i="28"/>
  <c r="S1903" i="28"/>
  <c r="P1903" i="28"/>
  <c r="T1902" i="28"/>
  <c r="S1902" i="28"/>
  <c r="P1902" i="28"/>
  <c r="T1901" i="28"/>
  <c r="S1901" i="28"/>
  <c r="P1901" i="28"/>
  <c r="T1900" i="28"/>
  <c r="S1900" i="28"/>
  <c r="P1900" i="28"/>
  <c r="T1899" i="28"/>
  <c r="S1899" i="28"/>
  <c r="P1899" i="28"/>
  <c r="T1898" i="28"/>
  <c r="S1898" i="28"/>
  <c r="P1898" i="28"/>
  <c r="T1897" i="28"/>
  <c r="S1897" i="28"/>
  <c r="P1897" i="28"/>
  <c r="T1896" i="28"/>
  <c r="S1896" i="28"/>
  <c r="P1896" i="28"/>
  <c r="T1895" i="28"/>
  <c r="S1895" i="28"/>
  <c r="P1895" i="28"/>
  <c r="T1894" i="28"/>
  <c r="S1894" i="28"/>
  <c r="P1894" i="28"/>
  <c r="T1893" i="28"/>
  <c r="S1893" i="28"/>
  <c r="P1893" i="28"/>
  <c r="T1892" i="28"/>
  <c r="S1892" i="28"/>
  <c r="P1892" i="28"/>
  <c r="T1891" i="28"/>
  <c r="S1891" i="28"/>
  <c r="P1891" i="28"/>
  <c r="T1890" i="28"/>
  <c r="S1890" i="28"/>
  <c r="P1890" i="28"/>
  <c r="T1889" i="28"/>
  <c r="S1889" i="28"/>
  <c r="P1889" i="28"/>
  <c r="T1888" i="28"/>
  <c r="S1888" i="28"/>
  <c r="P1888" i="28"/>
  <c r="T1887" i="28"/>
  <c r="S1887" i="28"/>
  <c r="P1887" i="28"/>
  <c r="T1886" i="28"/>
  <c r="S1886" i="28"/>
  <c r="P1886" i="28"/>
  <c r="T1885" i="28"/>
  <c r="S1885" i="28"/>
  <c r="P1885" i="28"/>
  <c r="T1884" i="28"/>
  <c r="S1884" i="28"/>
  <c r="P1884" i="28"/>
  <c r="T1883" i="28"/>
  <c r="S1883" i="28"/>
  <c r="P1883" i="28"/>
  <c r="T1882" i="28"/>
  <c r="S1882" i="28"/>
  <c r="P1882" i="28"/>
  <c r="T1881" i="28"/>
  <c r="S1881" i="28"/>
  <c r="P1881" i="28"/>
  <c r="T1880" i="28"/>
  <c r="S1880" i="28"/>
  <c r="P1880" i="28"/>
  <c r="T1879" i="28"/>
  <c r="S1879" i="28"/>
  <c r="P1879" i="28"/>
  <c r="T1878" i="28"/>
  <c r="S1878" i="28"/>
  <c r="P1878" i="28"/>
  <c r="T1877" i="28"/>
  <c r="S1877" i="28"/>
  <c r="P1877" i="28"/>
  <c r="T1876" i="28"/>
  <c r="S1876" i="28"/>
  <c r="P1876" i="28"/>
  <c r="T1875" i="28"/>
  <c r="S1875" i="28"/>
  <c r="P1875" i="28"/>
  <c r="T1874" i="28"/>
  <c r="S1874" i="28"/>
  <c r="P1874" i="28"/>
  <c r="T1873" i="28"/>
  <c r="S1873" i="28"/>
  <c r="P1873" i="28"/>
  <c r="T1872" i="28"/>
  <c r="S1872" i="28"/>
  <c r="P1872" i="28"/>
  <c r="T1871" i="28"/>
  <c r="S1871" i="28"/>
  <c r="P1871" i="28"/>
  <c r="T1870" i="28"/>
  <c r="S1870" i="28"/>
  <c r="P1870" i="28"/>
  <c r="T1869" i="28"/>
  <c r="S1869" i="28"/>
  <c r="P1869" i="28"/>
  <c r="T1868" i="28"/>
  <c r="S1868" i="28"/>
  <c r="P1868" i="28"/>
  <c r="T1867" i="28"/>
  <c r="S1867" i="28"/>
  <c r="P1867" i="28"/>
  <c r="T1866" i="28"/>
  <c r="S1866" i="28"/>
  <c r="P1866" i="28"/>
  <c r="T1865" i="28"/>
  <c r="S1865" i="28"/>
  <c r="P1865" i="28"/>
  <c r="T1864" i="28"/>
  <c r="S1864" i="28"/>
  <c r="P1864" i="28"/>
  <c r="T1863" i="28"/>
  <c r="S1863" i="28"/>
  <c r="P1863" i="28"/>
  <c r="T1862" i="28"/>
  <c r="S1862" i="28"/>
  <c r="P1862" i="28"/>
  <c r="T1861" i="28"/>
  <c r="S1861" i="28"/>
  <c r="P1861" i="28"/>
  <c r="T1860" i="28"/>
  <c r="S1860" i="28"/>
  <c r="P1860" i="28"/>
  <c r="T1859" i="28"/>
  <c r="S1859" i="28"/>
  <c r="P1859" i="28"/>
  <c r="T1858" i="28"/>
  <c r="S1858" i="28"/>
  <c r="P1858" i="28"/>
  <c r="T1857" i="28"/>
  <c r="S1857" i="28"/>
  <c r="P1857" i="28"/>
  <c r="T1856" i="28"/>
  <c r="S1856" i="28"/>
  <c r="P1856" i="28"/>
  <c r="T1855" i="28"/>
  <c r="S1855" i="28"/>
  <c r="P1855" i="28"/>
  <c r="T1854" i="28"/>
  <c r="S1854" i="28"/>
  <c r="P1854" i="28"/>
  <c r="T1853" i="28"/>
  <c r="S1853" i="28"/>
  <c r="P1853" i="28"/>
  <c r="T1852" i="28"/>
  <c r="S1852" i="28"/>
  <c r="P1852" i="28"/>
  <c r="T1851" i="28"/>
  <c r="S1851" i="28"/>
  <c r="P1851" i="28"/>
  <c r="T1850" i="28"/>
  <c r="S1850" i="28"/>
  <c r="P1850" i="28"/>
  <c r="T1849" i="28"/>
  <c r="S1849" i="28"/>
  <c r="P1849" i="28"/>
  <c r="T1848" i="28"/>
  <c r="S1848" i="28"/>
  <c r="P1848" i="28"/>
  <c r="T1847" i="28"/>
  <c r="S1847" i="28"/>
  <c r="P1847" i="28"/>
  <c r="T1846" i="28"/>
  <c r="S1846" i="28"/>
  <c r="P1846" i="28"/>
  <c r="T1845" i="28"/>
  <c r="S1845" i="28"/>
  <c r="P1845" i="28"/>
  <c r="T1844" i="28"/>
  <c r="S1844" i="28"/>
  <c r="P1844" i="28"/>
  <c r="T1843" i="28"/>
  <c r="S1843" i="28"/>
  <c r="P1843" i="28"/>
  <c r="T1842" i="28"/>
  <c r="S1842" i="28"/>
  <c r="P1842" i="28"/>
  <c r="T1841" i="28"/>
  <c r="S1841" i="28"/>
  <c r="P1841" i="28"/>
  <c r="T1840" i="28"/>
  <c r="S1840" i="28"/>
  <c r="P1840" i="28"/>
  <c r="T1839" i="28"/>
  <c r="S1839" i="28"/>
  <c r="P1839" i="28"/>
  <c r="T1838" i="28"/>
  <c r="S1838" i="28"/>
  <c r="P1838" i="28"/>
  <c r="T1837" i="28"/>
  <c r="S1837" i="28"/>
  <c r="P1837" i="28"/>
  <c r="T1836" i="28"/>
  <c r="S1836" i="28"/>
  <c r="P1836" i="28"/>
  <c r="T1835" i="28"/>
  <c r="S1835" i="28"/>
  <c r="P1835" i="28"/>
  <c r="T1834" i="28"/>
  <c r="S1834" i="28"/>
  <c r="P1834" i="28"/>
  <c r="T1833" i="28"/>
  <c r="S1833" i="28"/>
  <c r="P1833" i="28"/>
  <c r="T1832" i="28"/>
  <c r="S1832" i="28"/>
  <c r="P1832" i="28"/>
  <c r="T1831" i="28"/>
  <c r="S1831" i="28"/>
  <c r="P1831" i="28"/>
  <c r="T1830" i="28"/>
  <c r="S1830" i="28"/>
  <c r="P1830" i="28"/>
  <c r="T1829" i="28"/>
  <c r="S1829" i="28"/>
  <c r="P1829" i="28"/>
  <c r="T1828" i="28"/>
  <c r="S1828" i="28"/>
  <c r="P1828" i="28"/>
  <c r="T1827" i="28"/>
  <c r="S1827" i="28"/>
  <c r="P1827" i="28"/>
  <c r="T1826" i="28"/>
  <c r="S1826" i="28"/>
  <c r="P1826" i="28"/>
  <c r="T1825" i="28"/>
  <c r="S1825" i="28"/>
  <c r="P1825" i="28"/>
  <c r="T1824" i="28"/>
  <c r="S1824" i="28"/>
  <c r="P1824" i="28"/>
  <c r="T1823" i="28"/>
  <c r="S1823" i="28"/>
  <c r="P1823" i="28"/>
  <c r="T1822" i="28"/>
  <c r="S1822" i="28"/>
  <c r="P1822" i="28"/>
  <c r="T1821" i="28"/>
  <c r="S1821" i="28"/>
  <c r="P1821" i="28"/>
  <c r="T1820" i="28"/>
  <c r="S1820" i="28"/>
  <c r="P1820" i="28"/>
  <c r="T1819" i="28"/>
  <c r="S1819" i="28"/>
  <c r="P1819" i="28"/>
  <c r="T1818" i="28"/>
  <c r="S1818" i="28"/>
  <c r="P1818" i="28"/>
  <c r="T1817" i="28"/>
  <c r="S1817" i="28"/>
  <c r="P1817" i="28"/>
  <c r="T1816" i="28"/>
  <c r="S1816" i="28"/>
  <c r="P1816" i="28"/>
  <c r="T1815" i="28"/>
  <c r="S1815" i="28"/>
  <c r="P1815" i="28"/>
  <c r="T1814" i="28"/>
  <c r="S1814" i="28"/>
  <c r="P1814" i="28"/>
  <c r="T1813" i="28"/>
  <c r="S1813" i="28"/>
  <c r="P1813" i="28"/>
  <c r="T1812" i="28"/>
  <c r="S1812" i="28"/>
  <c r="P1812" i="28"/>
  <c r="T1811" i="28"/>
  <c r="S1811" i="28"/>
  <c r="P1811" i="28"/>
  <c r="T1810" i="28"/>
  <c r="S1810" i="28"/>
  <c r="P1810" i="28"/>
  <c r="T1809" i="28"/>
  <c r="S1809" i="28"/>
  <c r="P1809" i="28"/>
  <c r="T1808" i="28"/>
  <c r="S1808" i="28"/>
  <c r="P1808" i="28"/>
  <c r="T1807" i="28"/>
  <c r="S1807" i="28"/>
  <c r="P1807" i="28"/>
  <c r="T1806" i="28"/>
  <c r="S1806" i="28"/>
  <c r="P1806" i="28"/>
  <c r="T1805" i="28"/>
  <c r="S1805" i="28"/>
  <c r="P1805" i="28"/>
  <c r="T1804" i="28"/>
  <c r="S1804" i="28"/>
  <c r="P1804" i="28"/>
  <c r="T1803" i="28"/>
  <c r="S1803" i="28"/>
  <c r="P1803" i="28"/>
  <c r="T1802" i="28"/>
  <c r="S1802" i="28"/>
  <c r="P1802" i="28"/>
  <c r="T1801" i="28"/>
  <c r="S1801" i="28"/>
  <c r="P1801" i="28"/>
  <c r="T1800" i="28"/>
  <c r="S1800" i="28"/>
  <c r="P1800" i="28"/>
  <c r="T1799" i="28"/>
  <c r="S1799" i="28"/>
  <c r="P1799" i="28"/>
  <c r="T1798" i="28"/>
  <c r="S1798" i="28"/>
  <c r="P1798" i="28"/>
  <c r="T1797" i="28"/>
  <c r="S1797" i="28"/>
  <c r="P1797" i="28"/>
  <c r="T1796" i="28"/>
  <c r="S1796" i="28"/>
  <c r="P1796" i="28"/>
  <c r="T1795" i="28"/>
  <c r="S1795" i="28"/>
  <c r="P1795" i="28"/>
  <c r="T1794" i="28"/>
  <c r="S1794" i="28"/>
  <c r="P1794" i="28"/>
  <c r="T1793" i="28"/>
  <c r="S1793" i="28"/>
  <c r="P1793" i="28"/>
  <c r="T1792" i="28"/>
  <c r="S1792" i="28"/>
  <c r="P1792" i="28"/>
  <c r="T1791" i="28"/>
  <c r="S1791" i="28"/>
  <c r="P1791" i="28"/>
  <c r="T1790" i="28"/>
  <c r="S1790" i="28"/>
  <c r="P1790" i="28"/>
  <c r="T1789" i="28"/>
  <c r="S1789" i="28"/>
  <c r="P1789" i="28"/>
  <c r="T1788" i="28"/>
  <c r="S1788" i="28"/>
  <c r="P1788" i="28"/>
  <c r="T1787" i="28"/>
  <c r="S1787" i="28"/>
  <c r="P1787" i="28"/>
  <c r="T1786" i="28"/>
  <c r="S1786" i="28"/>
  <c r="P1786" i="28"/>
  <c r="T1785" i="28"/>
  <c r="S1785" i="28"/>
  <c r="P1785" i="28"/>
  <c r="T1784" i="28"/>
  <c r="S1784" i="28"/>
  <c r="P1784" i="28"/>
  <c r="T1783" i="28"/>
  <c r="S1783" i="28"/>
  <c r="P1783" i="28"/>
  <c r="T1782" i="28"/>
  <c r="S1782" i="28"/>
  <c r="P1782" i="28"/>
  <c r="T1781" i="28"/>
  <c r="S1781" i="28"/>
  <c r="P1781" i="28"/>
  <c r="T1780" i="28"/>
  <c r="S1780" i="28"/>
  <c r="P1780" i="28"/>
  <c r="T1779" i="28"/>
  <c r="S1779" i="28"/>
  <c r="P1779" i="28"/>
  <c r="T1778" i="28"/>
  <c r="S1778" i="28"/>
  <c r="P1778" i="28"/>
  <c r="T1777" i="28"/>
  <c r="S1777" i="28"/>
  <c r="P1777" i="28"/>
  <c r="T1776" i="28"/>
  <c r="S1776" i="28"/>
  <c r="P1776" i="28"/>
  <c r="T1775" i="28"/>
  <c r="S1775" i="28"/>
  <c r="P1775" i="28"/>
  <c r="T1774" i="28"/>
  <c r="S1774" i="28"/>
  <c r="P1774" i="28"/>
  <c r="T1773" i="28"/>
  <c r="S1773" i="28"/>
  <c r="P1773" i="28"/>
  <c r="T1772" i="28"/>
  <c r="S1772" i="28"/>
  <c r="P1772" i="28"/>
  <c r="T1771" i="28"/>
  <c r="S1771" i="28"/>
  <c r="P1771" i="28"/>
  <c r="T1770" i="28"/>
  <c r="S1770" i="28"/>
  <c r="P1770" i="28"/>
  <c r="T1769" i="28"/>
  <c r="S1769" i="28"/>
  <c r="P1769" i="28"/>
  <c r="T1768" i="28"/>
  <c r="S1768" i="28"/>
  <c r="P1768" i="28"/>
  <c r="T1767" i="28"/>
  <c r="S1767" i="28"/>
  <c r="P1767" i="28"/>
  <c r="T1766" i="28"/>
  <c r="S1766" i="28"/>
  <c r="P1766" i="28"/>
  <c r="T1765" i="28"/>
  <c r="S1765" i="28"/>
  <c r="P1765" i="28"/>
  <c r="T1764" i="28"/>
  <c r="S1764" i="28"/>
  <c r="P1764" i="28"/>
  <c r="T1763" i="28"/>
  <c r="S1763" i="28"/>
  <c r="P1763" i="28"/>
  <c r="T1762" i="28"/>
  <c r="S1762" i="28"/>
  <c r="P1762" i="28"/>
  <c r="T1761" i="28"/>
  <c r="S1761" i="28"/>
  <c r="P1761" i="28"/>
  <c r="T1760" i="28"/>
  <c r="S1760" i="28"/>
  <c r="P1760" i="28"/>
  <c r="T1759" i="28"/>
  <c r="S1759" i="28"/>
  <c r="P1759" i="28"/>
  <c r="T1758" i="28"/>
  <c r="S1758" i="28"/>
  <c r="P1758" i="28"/>
  <c r="T1757" i="28"/>
  <c r="S1757" i="28"/>
  <c r="P1757" i="28"/>
  <c r="T1756" i="28"/>
  <c r="S1756" i="28"/>
  <c r="P1756" i="28"/>
  <c r="T1755" i="28"/>
  <c r="S1755" i="28"/>
  <c r="P1755" i="28"/>
  <c r="T1754" i="28"/>
  <c r="S1754" i="28"/>
  <c r="P1754" i="28"/>
  <c r="T1753" i="28"/>
  <c r="S1753" i="28"/>
  <c r="P1753" i="28"/>
  <c r="T1752" i="28"/>
  <c r="S1752" i="28"/>
  <c r="P1752" i="28"/>
  <c r="T1751" i="28"/>
  <c r="S1751" i="28"/>
  <c r="P1751" i="28"/>
  <c r="T1750" i="28"/>
  <c r="S1750" i="28"/>
  <c r="P1750" i="28"/>
  <c r="T1749" i="28"/>
  <c r="S1749" i="28"/>
  <c r="P1749" i="28"/>
  <c r="T1748" i="28"/>
  <c r="S1748" i="28"/>
  <c r="P1748" i="28"/>
  <c r="T1747" i="28"/>
  <c r="S1747" i="28"/>
  <c r="P1747" i="28"/>
  <c r="T1746" i="28"/>
  <c r="S1746" i="28"/>
  <c r="P1746" i="28"/>
  <c r="T1745" i="28"/>
  <c r="S1745" i="28"/>
  <c r="P1745" i="28"/>
  <c r="T1744" i="28"/>
  <c r="S1744" i="28"/>
  <c r="P1744" i="28"/>
  <c r="T1743" i="28"/>
  <c r="S1743" i="28"/>
  <c r="P1743" i="28"/>
  <c r="T1742" i="28"/>
  <c r="S1742" i="28"/>
  <c r="P1742" i="28"/>
  <c r="T1741" i="28"/>
  <c r="S1741" i="28"/>
  <c r="P1741" i="28"/>
  <c r="T1740" i="28"/>
  <c r="S1740" i="28"/>
  <c r="P1740" i="28"/>
  <c r="T1739" i="28"/>
  <c r="S1739" i="28"/>
  <c r="P1739" i="28"/>
  <c r="T1738" i="28"/>
  <c r="S1738" i="28"/>
  <c r="P1738" i="28"/>
  <c r="T1737" i="28"/>
  <c r="S1737" i="28"/>
  <c r="P1737" i="28"/>
  <c r="T1736" i="28"/>
  <c r="S1736" i="28"/>
  <c r="P1736" i="28"/>
  <c r="T1735" i="28"/>
  <c r="S1735" i="28"/>
  <c r="P1735" i="28"/>
  <c r="T1734" i="28"/>
  <c r="S1734" i="28"/>
  <c r="P1734" i="28"/>
  <c r="T1733" i="28"/>
  <c r="S1733" i="28"/>
  <c r="P1733" i="28"/>
  <c r="T1732" i="28"/>
  <c r="S1732" i="28"/>
  <c r="P1732" i="28"/>
  <c r="T1731" i="28"/>
  <c r="S1731" i="28"/>
  <c r="P1731" i="28"/>
  <c r="T1730" i="28"/>
  <c r="S1730" i="28"/>
  <c r="P1730" i="28"/>
  <c r="T1729" i="28"/>
  <c r="S1729" i="28"/>
  <c r="P1729" i="28"/>
  <c r="T1728" i="28"/>
  <c r="S1728" i="28"/>
  <c r="P1728" i="28"/>
  <c r="T1727" i="28"/>
  <c r="S1727" i="28"/>
  <c r="P1727" i="28"/>
  <c r="T1726" i="28"/>
  <c r="S1726" i="28"/>
  <c r="P1726" i="28"/>
  <c r="T1725" i="28"/>
  <c r="S1725" i="28"/>
  <c r="P1725" i="28"/>
  <c r="T1724" i="28"/>
  <c r="S1724" i="28"/>
  <c r="P1724" i="28"/>
  <c r="T1723" i="28"/>
  <c r="S1723" i="28"/>
  <c r="P1723" i="28"/>
  <c r="T1722" i="28"/>
  <c r="S1722" i="28"/>
  <c r="P1722" i="28"/>
  <c r="T1721" i="28"/>
  <c r="S1721" i="28"/>
  <c r="P1721" i="28"/>
  <c r="T1720" i="28"/>
  <c r="S1720" i="28"/>
  <c r="P1720" i="28"/>
  <c r="T1719" i="28"/>
  <c r="S1719" i="28"/>
  <c r="P1719" i="28"/>
  <c r="T1718" i="28"/>
  <c r="S1718" i="28"/>
  <c r="P1718" i="28"/>
  <c r="T1717" i="28"/>
  <c r="S1717" i="28"/>
  <c r="P1717" i="28"/>
  <c r="T1716" i="28"/>
  <c r="S1716" i="28"/>
  <c r="P1716" i="28"/>
  <c r="T1715" i="28"/>
  <c r="S1715" i="28"/>
  <c r="P1715" i="28"/>
  <c r="T1714" i="28"/>
  <c r="S1714" i="28"/>
  <c r="P1714" i="28"/>
  <c r="T1713" i="28"/>
  <c r="S1713" i="28"/>
  <c r="P1713" i="28"/>
  <c r="T1712" i="28"/>
  <c r="S1712" i="28"/>
  <c r="P1712" i="28"/>
  <c r="T1711" i="28"/>
  <c r="S1711" i="28"/>
  <c r="P1711" i="28"/>
  <c r="T1710" i="28"/>
  <c r="S1710" i="28"/>
  <c r="P1710" i="28"/>
  <c r="T1709" i="28"/>
  <c r="S1709" i="28"/>
  <c r="P1709" i="28"/>
  <c r="T1708" i="28"/>
  <c r="S1708" i="28"/>
  <c r="P1708" i="28"/>
  <c r="T1707" i="28"/>
  <c r="S1707" i="28"/>
  <c r="P1707" i="28"/>
  <c r="T1706" i="28"/>
  <c r="S1706" i="28"/>
  <c r="P1706" i="28"/>
  <c r="T1705" i="28"/>
  <c r="S1705" i="28"/>
  <c r="P1705" i="28"/>
  <c r="T1704" i="28"/>
  <c r="S1704" i="28"/>
  <c r="P1704" i="28"/>
  <c r="T1703" i="28"/>
  <c r="S1703" i="28"/>
  <c r="P1703" i="28"/>
  <c r="T1702" i="28"/>
  <c r="S1702" i="28"/>
  <c r="P1702" i="28"/>
  <c r="T1701" i="28"/>
  <c r="S1701" i="28"/>
  <c r="P1701" i="28"/>
  <c r="T1700" i="28"/>
  <c r="S1700" i="28"/>
  <c r="P1700" i="28"/>
  <c r="T1699" i="28"/>
  <c r="S1699" i="28"/>
  <c r="P1699" i="28"/>
  <c r="T1698" i="28"/>
  <c r="S1698" i="28"/>
  <c r="P1698" i="28"/>
  <c r="T1697" i="28"/>
  <c r="S1697" i="28"/>
  <c r="P1697" i="28"/>
  <c r="T1696" i="28"/>
  <c r="S1696" i="28"/>
  <c r="P1696" i="28"/>
  <c r="T1695" i="28"/>
  <c r="S1695" i="28"/>
  <c r="P1695" i="28"/>
  <c r="T1694" i="28"/>
  <c r="S1694" i="28"/>
  <c r="P1694" i="28"/>
  <c r="T1693" i="28"/>
  <c r="S1693" i="28"/>
  <c r="P1693" i="28"/>
  <c r="T1692" i="28"/>
  <c r="S1692" i="28"/>
  <c r="P1692" i="28"/>
  <c r="T1691" i="28"/>
  <c r="S1691" i="28"/>
  <c r="P1691" i="28"/>
  <c r="T1690" i="28"/>
  <c r="S1690" i="28"/>
  <c r="P1690" i="28"/>
  <c r="T1689" i="28"/>
  <c r="S1689" i="28"/>
  <c r="P1689" i="28"/>
  <c r="T1688" i="28"/>
  <c r="S1688" i="28"/>
  <c r="P1688" i="28"/>
  <c r="T1687" i="28"/>
  <c r="S1687" i="28"/>
  <c r="P1687" i="28"/>
  <c r="T1686" i="28"/>
  <c r="S1686" i="28"/>
  <c r="P1686" i="28"/>
  <c r="T1685" i="28"/>
  <c r="S1685" i="28"/>
  <c r="P1685" i="28"/>
  <c r="T1684" i="28"/>
  <c r="S1684" i="28"/>
  <c r="P1684" i="28"/>
  <c r="T1683" i="28"/>
  <c r="S1683" i="28"/>
  <c r="P1683" i="28"/>
  <c r="T1682" i="28"/>
  <c r="S1682" i="28"/>
  <c r="P1682" i="28"/>
  <c r="T1681" i="28"/>
  <c r="S1681" i="28"/>
  <c r="P1681" i="28"/>
  <c r="T1680" i="28"/>
  <c r="S1680" i="28"/>
  <c r="P1680" i="28"/>
  <c r="T1679" i="28"/>
  <c r="S1679" i="28"/>
  <c r="P1679" i="28"/>
  <c r="T1678" i="28"/>
  <c r="S1678" i="28"/>
  <c r="P1678" i="28"/>
  <c r="T1677" i="28"/>
  <c r="S1677" i="28"/>
  <c r="P1677" i="28"/>
  <c r="T1676" i="28"/>
  <c r="S1676" i="28"/>
  <c r="P1676" i="28"/>
  <c r="T1675" i="28"/>
  <c r="S1675" i="28"/>
  <c r="P1675" i="28"/>
  <c r="T1674" i="28"/>
  <c r="S1674" i="28"/>
  <c r="P1674" i="28"/>
  <c r="T1673" i="28"/>
  <c r="S1673" i="28"/>
  <c r="P1673" i="28"/>
  <c r="T1672" i="28"/>
  <c r="S1672" i="28"/>
  <c r="P1672" i="28"/>
  <c r="T1671" i="28"/>
  <c r="S1671" i="28"/>
  <c r="P1671" i="28"/>
  <c r="T1670" i="28"/>
  <c r="S1670" i="28"/>
  <c r="P1670" i="28"/>
  <c r="T1669" i="28"/>
  <c r="S1669" i="28"/>
  <c r="P1669" i="28"/>
  <c r="T1668" i="28"/>
  <c r="S1668" i="28"/>
  <c r="P1668" i="28"/>
  <c r="T1667" i="28"/>
  <c r="S1667" i="28"/>
  <c r="P1667" i="28"/>
  <c r="T1666" i="28"/>
  <c r="S1666" i="28"/>
  <c r="P1666" i="28"/>
  <c r="T1665" i="28"/>
  <c r="S1665" i="28"/>
  <c r="P1665" i="28"/>
  <c r="T1664" i="28"/>
  <c r="S1664" i="28"/>
  <c r="P1664" i="28"/>
  <c r="T1663" i="28"/>
  <c r="S1663" i="28"/>
  <c r="P1663" i="28"/>
  <c r="T1662" i="28"/>
  <c r="S1662" i="28"/>
  <c r="P1662" i="28"/>
  <c r="T1661" i="28"/>
  <c r="S1661" i="28"/>
  <c r="P1661" i="28"/>
  <c r="T1660" i="28"/>
  <c r="S1660" i="28"/>
  <c r="P1660" i="28"/>
  <c r="T1659" i="28"/>
  <c r="S1659" i="28"/>
  <c r="P1659" i="28"/>
  <c r="T1658" i="28"/>
  <c r="S1658" i="28"/>
  <c r="P1658" i="28"/>
  <c r="T1657" i="28"/>
  <c r="S1657" i="28"/>
  <c r="P1657" i="28"/>
  <c r="T1656" i="28"/>
  <c r="S1656" i="28"/>
  <c r="P1656" i="28"/>
  <c r="T1655" i="28"/>
  <c r="S1655" i="28"/>
  <c r="P1655" i="28"/>
  <c r="T1654" i="28"/>
  <c r="S1654" i="28"/>
  <c r="P1654" i="28"/>
  <c r="T1653" i="28"/>
  <c r="S1653" i="28"/>
  <c r="P1653" i="28"/>
  <c r="T1652" i="28"/>
  <c r="S1652" i="28"/>
  <c r="P1652" i="28"/>
  <c r="T1651" i="28"/>
  <c r="S1651" i="28"/>
  <c r="P1651" i="28"/>
  <c r="T1650" i="28"/>
  <c r="S1650" i="28"/>
  <c r="P1650" i="28"/>
  <c r="T1649" i="28"/>
  <c r="S1649" i="28"/>
  <c r="P1649" i="28"/>
  <c r="T1648" i="28"/>
  <c r="S1648" i="28"/>
  <c r="P1648" i="28"/>
  <c r="T1647" i="28"/>
  <c r="S1647" i="28"/>
  <c r="P1647" i="28"/>
  <c r="T1646" i="28"/>
  <c r="S1646" i="28"/>
  <c r="P1646" i="28"/>
  <c r="T1645" i="28"/>
  <c r="S1645" i="28"/>
  <c r="P1645" i="28"/>
  <c r="T1644" i="28"/>
  <c r="S1644" i="28"/>
  <c r="P1644" i="28"/>
  <c r="T1643" i="28"/>
  <c r="S1643" i="28"/>
  <c r="P1643" i="28"/>
  <c r="T1642" i="28"/>
  <c r="S1642" i="28"/>
  <c r="P1642" i="28"/>
  <c r="T1641" i="28"/>
  <c r="S1641" i="28"/>
  <c r="P1641" i="28"/>
  <c r="T1640" i="28"/>
  <c r="S1640" i="28"/>
  <c r="P1640" i="28"/>
  <c r="T1639" i="28"/>
  <c r="S1639" i="28"/>
  <c r="P1639" i="28"/>
  <c r="T1638" i="28"/>
  <c r="S1638" i="28"/>
  <c r="P1638" i="28"/>
  <c r="T1637" i="28"/>
  <c r="S1637" i="28"/>
  <c r="P1637" i="28"/>
  <c r="T1636" i="28"/>
  <c r="S1636" i="28"/>
  <c r="P1636" i="28"/>
  <c r="T1635" i="28"/>
  <c r="S1635" i="28"/>
  <c r="P1635" i="28"/>
  <c r="T1634" i="28"/>
  <c r="S1634" i="28"/>
  <c r="P1634" i="28"/>
  <c r="T1633" i="28"/>
  <c r="S1633" i="28"/>
  <c r="P1633" i="28"/>
  <c r="T1632" i="28"/>
  <c r="S1632" i="28"/>
  <c r="P1632" i="28"/>
  <c r="T1631" i="28"/>
  <c r="S1631" i="28"/>
  <c r="P1631" i="28"/>
  <c r="T1630" i="28"/>
  <c r="S1630" i="28"/>
  <c r="P1630" i="28"/>
  <c r="T1629" i="28"/>
  <c r="S1629" i="28"/>
  <c r="P1629" i="28"/>
  <c r="T1628" i="28"/>
  <c r="S1628" i="28"/>
  <c r="P1628" i="28"/>
  <c r="T1627" i="28"/>
  <c r="S1627" i="28"/>
  <c r="P1627" i="28"/>
  <c r="T1626" i="28"/>
  <c r="S1626" i="28"/>
  <c r="P1626" i="28"/>
  <c r="T1625" i="28"/>
  <c r="S1625" i="28"/>
  <c r="P1625" i="28"/>
  <c r="T1624" i="28"/>
  <c r="S1624" i="28"/>
  <c r="P1624" i="28"/>
  <c r="T1623" i="28"/>
  <c r="S1623" i="28"/>
  <c r="P1623" i="28"/>
  <c r="T1622" i="28"/>
  <c r="S1622" i="28"/>
  <c r="P1622" i="28"/>
  <c r="T1621" i="28"/>
  <c r="S1621" i="28"/>
  <c r="P1621" i="28"/>
  <c r="T1620" i="28"/>
  <c r="S1620" i="28"/>
  <c r="P1620" i="28"/>
  <c r="T1619" i="28"/>
  <c r="S1619" i="28"/>
  <c r="P1619" i="28"/>
  <c r="T1618" i="28"/>
  <c r="S1618" i="28"/>
  <c r="P1618" i="28"/>
  <c r="T1617" i="28"/>
  <c r="S1617" i="28"/>
  <c r="P1617" i="28"/>
  <c r="T1616" i="28"/>
  <c r="S1616" i="28"/>
  <c r="P1616" i="28"/>
  <c r="T1615" i="28"/>
  <c r="S1615" i="28"/>
  <c r="P1615" i="28"/>
  <c r="T1614" i="28"/>
  <c r="S1614" i="28"/>
  <c r="P1614" i="28"/>
  <c r="T1613" i="28"/>
  <c r="S1613" i="28"/>
  <c r="P1613" i="28"/>
  <c r="T1612" i="28"/>
  <c r="S1612" i="28"/>
  <c r="P1612" i="28"/>
  <c r="T1611" i="28"/>
  <c r="S1611" i="28"/>
  <c r="P1611" i="28"/>
  <c r="T1610" i="28"/>
  <c r="S1610" i="28"/>
  <c r="P1610" i="28"/>
  <c r="T1609" i="28"/>
  <c r="S1609" i="28"/>
  <c r="P1609" i="28"/>
  <c r="T1608" i="28"/>
  <c r="S1608" i="28"/>
  <c r="P1608" i="28"/>
  <c r="T1607" i="28"/>
  <c r="S1607" i="28"/>
  <c r="P1607" i="28"/>
  <c r="T1606" i="28"/>
  <c r="S1606" i="28"/>
  <c r="P1606" i="28"/>
  <c r="T1605" i="28"/>
  <c r="S1605" i="28"/>
  <c r="P1605" i="28"/>
  <c r="T1604" i="28"/>
  <c r="S1604" i="28"/>
  <c r="P1604" i="28"/>
  <c r="T1603" i="28"/>
  <c r="S1603" i="28"/>
  <c r="P1603" i="28"/>
  <c r="T1602" i="28"/>
  <c r="S1602" i="28"/>
  <c r="P1602" i="28"/>
  <c r="T1601" i="28"/>
  <c r="S1601" i="28"/>
  <c r="P1601" i="28"/>
  <c r="T1600" i="28"/>
  <c r="S1600" i="28"/>
  <c r="P1600" i="28"/>
  <c r="T1599" i="28"/>
  <c r="S1599" i="28"/>
  <c r="P1599" i="28"/>
  <c r="T1598" i="28"/>
  <c r="S1598" i="28"/>
  <c r="P1598" i="28"/>
  <c r="T1597" i="28"/>
  <c r="S1597" i="28"/>
  <c r="P1597" i="28"/>
  <c r="T1596" i="28"/>
  <c r="S1596" i="28"/>
  <c r="P1596" i="28"/>
  <c r="T1595" i="28"/>
  <c r="S1595" i="28"/>
  <c r="P1595" i="28"/>
  <c r="T1594" i="28"/>
  <c r="S1594" i="28"/>
  <c r="P1594" i="28"/>
  <c r="T1593" i="28"/>
  <c r="S1593" i="28"/>
  <c r="P1593" i="28"/>
  <c r="T1592" i="28"/>
  <c r="S1592" i="28"/>
  <c r="P1592" i="28"/>
  <c r="T1591" i="28"/>
  <c r="S1591" i="28"/>
  <c r="P1591" i="28"/>
  <c r="T1590" i="28"/>
  <c r="S1590" i="28"/>
  <c r="P1590" i="28"/>
  <c r="T1589" i="28"/>
  <c r="S1589" i="28"/>
  <c r="P1589" i="28"/>
  <c r="T1588" i="28"/>
  <c r="S1588" i="28"/>
  <c r="P1588" i="28"/>
  <c r="T1587" i="28"/>
  <c r="S1587" i="28"/>
  <c r="P1587" i="28"/>
  <c r="T1586" i="28"/>
  <c r="S1586" i="28"/>
  <c r="P1586" i="28"/>
  <c r="T1585" i="28"/>
  <c r="S1585" i="28"/>
  <c r="P1585" i="28"/>
  <c r="T1584" i="28"/>
  <c r="S1584" i="28"/>
  <c r="P1584" i="28"/>
  <c r="T1583" i="28"/>
  <c r="S1583" i="28"/>
  <c r="P1583" i="28"/>
  <c r="T1582" i="28"/>
  <c r="S1582" i="28"/>
  <c r="P1582" i="28"/>
  <c r="T1581" i="28"/>
  <c r="S1581" i="28"/>
  <c r="P1581" i="28"/>
  <c r="T1580" i="28"/>
  <c r="S1580" i="28"/>
  <c r="P1580" i="28"/>
  <c r="T1579" i="28"/>
  <c r="S1579" i="28"/>
  <c r="P1579" i="28"/>
  <c r="T1578" i="28"/>
  <c r="S1578" i="28"/>
  <c r="P1578" i="28"/>
  <c r="T1577" i="28"/>
  <c r="S1577" i="28"/>
  <c r="P1577" i="28"/>
  <c r="T1576" i="28"/>
  <c r="S1576" i="28"/>
  <c r="P1576" i="28"/>
  <c r="T1575" i="28"/>
  <c r="S1575" i="28"/>
  <c r="P1575" i="28"/>
  <c r="T1574" i="28"/>
  <c r="S1574" i="28"/>
  <c r="P1574" i="28"/>
  <c r="T1573" i="28"/>
  <c r="S1573" i="28"/>
  <c r="P1573" i="28"/>
  <c r="T1572" i="28"/>
  <c r="S1572" i="28"/>
  <c r="P1572" i="28"/>
  <c r="T1571" i="28"/>
  <c r="S1571" i="28"/>
  <c r="P1571" i="28"/>
  <c r="T1570" i="28"/>
  <c r="S1570" i="28"/>
  <c r="P1570" i="28"/>
  <c r="T1569" i="28"/>
  <c r="S1569" i="28"/>
  <c r="P1569" i="28"/>
  <c r="T1568" i="28"/>
  <c r="S1568" i="28"/>
  <c r="P1568" i="28"/>
  <c r="T1567" i="28"/>
  <c r="S1567" i="28"/>
  <c r="P1567" i="28"/>
  <c r="T1566" i="28"/>
  <c r="S1566" i="28"/>
  <c r="P1566" i="28"/>
  <c r="T1565" i="28"/>
  <c r="S1565" i="28"/>
  <c r="P1565" i="28"/>
  <c r="T1564" i="28"/>
  <c r="S1564" i="28"/>
  <c r="P1564" i="28"/>
  <c r="T1563" i="28"/>
  <c r="S1563" i="28"/>
  <c r="P1563" i="28"/>
  <c r="T1562" i="28"/>
  <c r="S1562" i="28"/>
  <c r="P1562" i="28"/>
  <c r="T1561" i="28"/>
  <c r="S1561" i="28"/>
  <c r="P1561" i="28"/>
  <c r="T1560" i="28"/>
  <c r="S1560" i="28"/>
  <c r="P1560" i="28"/>
  <c r="T1559" i="28"/>
  <c r="S1559" i="28"/>
  <c r="P1559" i="28"/>
  <c r="T1558" i="28"/>
  <c r="S1558" i="28"/>
  <c r="P1558" i="28"/>
  <c r="T1557" i="28"/>
  <c r="S1557" i="28"/>
  <c r="P1557" i="28"/>
  <c r="T1556" i="28"/>
  <c r="S1556" i="28"/>
  <c r="P1556" i="28"/>
  <c r="T1555" i="28"/>
  <c r="S1555" i="28"/>
  <c r="P1555" i="28"/>
  <c r="T1554" i="28"/>
  <c r="S1554" i="28"/>
  <c r="P1554" i="28"/>
  <c r="T1553" i="28"/>
  <c r="S1553" i="28"/>
  <c r="P1553" i="28"/>
  <c r="T1552" i="28"/>
  <c r="S1552" i="28"/>
  <c r="P1552" i="28"/>
  <c r="T1551" i="28"/>
  <c r="S1551" i="28"/>
  <c r="P1551" i="28"/>
  <c r="T1550" i="28"/>
  <c r="S1550" i="28"/>
  <c r="P1550" i="28"/>
  <c r="T1549" i="28"/>
  <c r="S1549" i="28"/>
  <c r="P1549" i="28"/>
  <c r="T1548" i="28"/>
  <c r="S1548" i="28"/>
  <c r="P1548" i="28"/>
  <c r="T1547" i="28"/>
  <c r="S1547" i="28"/>
  <c r="P1547" i="28"/>
  <c r="T1546" i="28"/>
  <c r="S1546" i="28"/>
  <c r="P1546" i="28"/>
  <c r="T1545" i="28"/>
  <c r="S1545" i="28"/>
  <c r="P1545" i="28"/>
  <c r="T1544" i="28"/>
  <c r="S1544" i="28"/>
  <c r="P1544" i="28"/>
  <c r="T1543" i="28"/>
  <c r="S1543" i="28"/>
  <c r="P1543" i="28"/>
  <c r="T1542" i="28"/>
  <c r="S1542" i="28"/>
  <c r="P1542" i="28"/>
  <c r="T1541" i="28"/>
  <c r="S1541" i="28"/>
  <c r="P1541" i="28"/>
  <c r="T1540" i="28"/>
  <c r="S1540" i="28"/>
  <c r="P1540" i="28"/>
  <c r="T1539" i="28"/>
  <c r="S1539" i="28"/>
  <c r="P1539" i="28"/>
  <c r="T1538" i="28"/>
  <c r="S1538" i="28"/>
  <c r="P1538" i="28"/>
  <c r="T1537" i="28"/>
  <c r="S1537" i="28"/>
  <c r="P1537" i="28"/>
  <c r="T1536" i="28"/>
  <c r="S1536" i="28"/>
  <c r="P1536" i="28"/>
  <c r="T1535" i="28"/>
  <c r="S1535" i="28"/>
  <c r="P1535" i="28"/>
  <c r="T1534" i="28"/>
  <c r="S1534" i="28"/>
  <c r="P1534" i="28"/>
  <c r="T1533" i="28"/>
  <c r="S1533" i="28"/>
  <c r="P1533" i="28"/>
  <c r="T1532" i="28"/>
  <c r="S1532" i="28"/>
  <c r="P1532" i="28"/>
  <c r="T1531" i="28"/>
  <c r="S1531" i="28"/>
  <c r="P1531" i="28"/>
  <c r="T1530" i="28"/>
  <c r="S1530" i="28"/>
  <c r="P1530" i="28"/>
  <c r="T1529" i="28"/>
  <c r="S1529" i="28"/>
  <c r="P1529" i="28"/>
  <c r="T1528" i="28"/>
  <c r="S1528" i="28"/>
  <c r="P1528" i="28"/>
  <c r="T1527" i="28"/>
  <c r="S1527" i="28"/>
  <c r="P1527" i="28"/>
  <c r="T1526" i="28"/>
  <c r="S1526" i="28"/>
  <c r="P1526" i="28"/>
  <c r="T1525" i="28"/>
  <c r="S1525" i="28"/>
  <c r="P1525" i="28"/>
  <c r="T1524" i="28"/>
  <c r="S1524" i="28"/>
  <c r="P1524" i="28"/>
  <c r="T1523" i="28"/>
  <c r="S1523" i="28"/>
  <c r="P1523" i="28"/>
  <c r="T1522" i="28"/>
  <c r="S1522" i="28"/>
  <c r="P1522" i="28"/>
  <c r="T1521" i="28"/>
  <c r="S1521" i="28"/>
  <c r="P1521" i="28"/>
  <c r="T1520" i="28"/>
  <c r="S1520" i="28"/>
  <c r="P1520" i="28"/>
  <c r="T1519" i="28"/>
  <c r="S1519" i="28"/>
  <c r="P1519" i="28"/>
  <c r="T1518" i="28"/>
  <c r="S1518" i="28"/>
  <c r="P1518" i="28"/>
  <c r="T1517" i="28"/>
  <c r="S1517" i="28"/>
  <c r="P1517" i="28"/>
  <c r="T1516" i="28"/>
  <c r="S1516" i="28"/>
  <c r="P1516" i="28"/>
  <c r="T1515" i="28"/>
  <c r="S1515" i="28"/>
  <c r="P1515" i="28"/>
  <c r="T1514" i="28"/>
  <c r="S1514" i="28"/>
  <c r="P1514" i="28"/>
  <c r="T1513" i="28"/>
  <c r="S1513" i="28"/>
  <c r="P1513" i="28"/>
  <c r="T1512" i="28"/>
  <c r="S1512" i="28"/>
  <c r="P1512" i="28"/>
  <c r="T1511" i="28"/>
  <c r="S1511" i="28"/>
  <c r="P1511" i="28"/>
  <c r="T1510" i="28"/>
  <c r="S1510" i="28"/>
  <c r="P1510" i="28"/>
  <c r="T1509" i="28"/>
  <c r="S1509" i="28"/>
  <c r="P1509" i="28"/>
  <c r="T1508" i="28"/>
  <c r="S1508" i="28"/>
  <c r="P1508" i="28"/>
  <c r="T1507" i="28"/>
  <c r="S1507" i="28"/>
  <c r="P1507" i="28"/>
  <c r="T1506" i="28"/>
  <c r="S1506" i="28"/>
  <c r="P1506" i="28"/>
  <c r="T1505" i="28"/>
  <c r="S1505" i="28"/>
  <c r="P1505" i="28"/>
  <c r="T1504" i="28"/>
  <c r="S1504" i="28"/>
  <c r="P1504" i="28"/>
  <c r="T1503" i="28"/>
  <c r="S1503" i="28"/>
  <c r="P1503" i="28"/>
  <c r="T1502" i="28"/>
  <c r="S1502" i="28"/>
  <c r="P1502" i="28"/>
  <c r="T1501" i="28"/>
  <c r="S1501" i="28"/>
  <c r="P1501" i="28"/>
  <c r="T1500" i="28"/>
  <c r="S1500" i="28"/>
  <c r="P1500" i="28"/>
  <c r="T1499" i="28"/>
  <c r="S1499" i="28"/>
  <c r="P1499" i="28"/>
  <c r="T1498" i="28"/>
  <c r="S1498" i="28"/>
  <c r="P1498" i="28"/>
  <c r="T1497" i="28"/>
  <c r="S1497" i="28"/>
  <c r="P1497" i="28"/>
  <c r="T1496" i="28"/>
  <c r="S1496" i="28"/>
  <c r="P1496" i="28"/>
  <c r="T1495" i="28"/>
  <c r="S1495" i="28"/>
  <c r="P1495" i="28"/>
  <c r="T1494" i="28"/>
  <c r="S1494" i="28"/>
  <c r="P1494" i="28"/>
  <c r="T1493" i="28"/>
  <c r="S1493" i="28"/>
  <c r="P1493" i="28"/>
  <c r="T1492" i="28"/>
  <c r="S1492" i="28"/>
  <c r="P1492" i="28"/>
  <c r="T1491" i="28"/>
  <c r="S1491" i="28"/>
  <c r="P1491" i="28"/>
  <c r="T1490" i="28"/>
  <c r="S1490" i="28"/>
  <c r="P1490" i="28"/>
  <c r="T1489" i="28"/>
  <c r="S1489" i="28"/>
  <c r="P1489" i="28"/>
  <c r="T1488" i="28"/>
  <c r="S1488" i="28"/>
  <c r="P1488" i="28"/>
  <c r="T1487" i="28"/>
  <c r="S1487" i="28"/>
  <c r="P1487" i="28"/>
  <c r="T1486" i="28"/>
  <c r="S1486" i="28"/>
  <c r="P1486" i="28"/>
  <c r="T1485" i="28"/>
  <c r="S1485" i="28"/>
  <c r="P1485" i="28"/>
  <c r="T1484" i="28"/>
  <c r="S1484" i="28"/>
  <c r="P1484" i="28"/>
  <c r="T1483" i="28"/>
  <c r="S1483" i="28"/>
  <c r="P1483" i="28"/>
  <c r="T1482" i="28"/>
  <c r="S1482" i="28"/>
  <c r="P1482" i="28"/>
  <c r="T1481" i="28"/>
  <c r="S1481" i="28"/>
  <c r="P1481" i="28"/>
  <c r="T1480" i="28"/>
  <c r="S1480" i="28"/>
  <c r="P1480" i="28"/>
  <c r="T1479" i="28"/>
  <c r="S1479" i="28"/>
  <c r="P1479" i="28"/>
  <c r="T1478" i="28"/>
  <c r="S1478" i="28"/>
  <c r="P1478" i="28"/>
  <c r="T1477" i="28"/>
  <c r="S1477" i="28"/>
  <c r="P1477" i="28"/>
  <c r="T1476" i="28"/>
  <c r="S1476" i="28"/>
  <c r="P1476" i="28"/>
  <c r="T1475" i="28"/>
  <c r="S1475" i="28"/>
  <c r="P1475" i="28"/>
  <c r="T1474" i="28"/>
  <c r="S1474" i="28"/>
  <c r="P1474" i="28"/>
  <c r="T1473" i="28"/>
  <c r="S1473" i="28"/>
  <c r="P1473" i="28"/>
  <c r="T1472" i="28"/>
  <c r="S1472" i="28"/>
  <c r="P1472" i="28"/>
  <c r="T1471" i="28"/>
  <c r="S1471" i="28"/>
  <c r="P1471" i="28"/>
  <c r="T1470" i="28"/>
  <c r="S1470" i="28"/>
  <c r="P1470" i="28"/>
  <c r="T1469" i="28"/>
  <c r="S1469" i="28"/>
  <c r="P1469" i="28"/>
  <c r="T1468" i="28"/>
  <c r="S1468" i="28"/>
  <c r="P1468" i="28"/>
  <c r="T1467" i="28"/>
  <c r="S1467" i="28"/>
  <c r="P1467" i="28"/>
  <c r="T1466" i="28"/>
  <c r="S1466" i="28"/>
  <c r="P1466" i="28"/>
  <c r="T1465" i="28"/>
  <c r="S1465" i="28"/>
  <c r="P1465" i="28"/>
  <c r="T1464" i="28"/>
  <c r="S1464" i="28"/>
  <c r="P1464" i="28"/>
  <c r="T1463" i="28"/>
  <c r="S1463" i="28"/>
  <c r="P1463" i="28"/>
  <c r="T1462" i="28"/>
  <c r="S1462" i="28"/>
  <c r="P1462" i="28"/>
  <c r="T1461" i="28"/>
  <c r="S1461" i="28"/>
  <c r="P1461" i="28"/>
  <c r="T1460" i="28"/>
  <c r="S1460" i="28"/>
  <c r="P1460" i="28"/>
  <c r="T1459" i="28"/>
  <c r="S1459" i="28"/>
  <c r="P1459" i="28"/>
  <c r="T1458" i="28"/>
  <c r="S1458" i="28"/>
  <c r="P1458" i="28"/>
  <c r="T1457" i="28"/>
  <c r="S1457" i="28"/>
  <c r="P1457" i="28"/>
  <c r="T1456" i="28"/>
  <c r="S1456" i="28"/>
  <c r="P1456" i="28"/>
  <c r="T1455" i="28"/>
  <c r="S1455" i="28"/>
  <c r="P1455" i="28"/>
  <c r="T1454" i="28"/>
  <c r="S1454" i="28"/>
  <c r="P1454" i="28"/>
  <c r="T1453" i="28"/>
  <c r="S1453" i="28"/>
  <c r="P1453" i="28"/>
  <c r="T1452" i="28"/>
  <c r="S1452" i="28"/>
  <c r="P1452" i="28"/>
  <c r="T1451" i="28"/>
  <c r="S1451" i="28"/>
  <c r="P1451" i="28"/>
  <c r="T1450" i="28"/>
  <c r="S1450" i="28"/>
  <c r="P1450" i="28"/>
  <c r="T1449" i="28"/>
  <c r="S1449" i="28"/>
  <c r="P1449" i="28"/>
  <c r="T1448" i="28"/>
  <c r="S1448" i="28"/>
  <c r="P1448" i="28"/>
  <c r="T1447" i="28"/>
  <c r="S1447" i="28"/>
  <c r="P1447" i="28"/>
  <c r="T1446" i="28"/>
  <c r="S1446" i="28"/>
  <c r="P1446" i="28"/>
  <c r="T1445" i="28"/>
  <c r="S1445" i="28"/>
  <c r="P1445" i="28"/>
  <c r="T1444" i="28"/>
  <c r="S1444" i="28"/>
  <c r="P1444" i="28"/>
  <c r="T1443" i="28"/>
  <c r="S1443" i="28"/>
  <c r="P1443" i="28"/>
  <c r="T1442" i="28"/>
  <c r="S1442" i="28"/>
  <c r="P1442" i="28"/>
  <c r="T1441" i="28"/>
  <c r="S1441" i="28"/>
  <c r="P1441" i="28"/>
  <c r="T1440" i="28"/>
  <c r="S1440" i="28"/>
  <c r="P1440" i="28"/>
  <c r="T1439" i="28"/>
  <c r="S1439" i="28"/>
  <c r="P1439" i="28"/>
  <c r="T1438" i="28"/>
  <c r="S1438" i="28"/>
  <c r="P1438" i="28"/>
  <c r="T1437" i="28"/>
  <c r="S1437" i="28"/>
  <c r="P1437" i="28"/>
  <c r="T1436" i="28"/>
  <c r="S1436" i="28"/>
  <c r="P1436" i="28"/>
  <c r="T1435" i="28"/>
  <c r="S1435" i="28"/>
  <c r="P1435" i="28"/>
  <c r="T1434" i="28"/>
  <c r="S1434" i="28"/>
  <c r="P1434" i="28"/>
  <c r="T1433" i="28"/>
  <c r="S1433" i="28"/>
  <c r="P1433" i="28"/>
  <c r="T1432" i="28"/>
  <c r="S1432" i="28"/>
  <c r="P1432" i="28"/>
  <c r="T1431" i="28"/>
  <c r="S1431" i="28"/>
  <c r="P1431" i="28"/>
  <c r="T1430" i="28"/>
  <c r="S1430" i="28"/>
  <c r="P1430" i="28"/>
  <c r="T1429" i="28"/>
  <c r="S1429" i="28"/>
  <c r="P1429" i="28"/>
  <c r="T1428" i="28"/>
  <c r="S1428" i="28"/>
  <c r="P1428" i="28"/>
  <c r="T1427" i="28"/>
  <c r="S1427" i="28"/>
  <c r="P1427" i="28"/>
  <c r="T1426" i="28"/>
  <c r="S1426" i="28"/>
  <c r="P1426" i="28"/>
  <c r="T1425" i="28"/>
  <c r="S1425" i="28"/>
  <c r="P1425" i="28"/>
  <c r="T1424" i="28"/>
  <c r="S1424" i="28"/>
  <c r="P1424" i="28"/>
  <c r="T1423" i="28"/>
  <c r="S1423" i="28"/>
  <c r="P1423" i="28"/>
  <c r="T1422" i="28"/>
  <c r="S1422" i="28"/>
  <c r="P1422" i="28"/>
  <c r="T1421" i="28"/>
  <c r="S1421" i="28"/>
  <c r="P1421" i="28"/>
  <c r="T1420" i="28"/>
  <c r="S1420" i="28"/>
  <c r="P1420" i="28"/>
  <c r="T1419" i="28"/>
  <c r="S1419" i="28"/>
  <c r="P1419" i="28"/>
  <c r="T1418" i="28"/>
  <c r="S1418" i="28"/>
  <c r="P1418" i="28"/>
  <c r="T1417" i="28"/>
  <c r="S1417" i="28"/>
  <c r="P1417" i="28"/>
  <c r="T1416" i="28"/>
  <c r="S1416" i="28"/>
  <c r="P1416" i="28"/>
  <c r="T1415" i="28"/>
  <c r="S1415" i="28"/>
  <c r="P1415" i="28"/>
  <c r="T1414" i="28"/>
  <c r="S1414" i="28"/>
  <c r="P1414" i="28"/>
  <c r="T1413" i="28"/>
  <c r="S1413" i="28"/>
  <c r="P1413" i="28"/>
  <c r="T1412" i="28"/>
  <c r="S1412" i="28"/>
  <c r="P1412" i="28"/>
  <c r="T1411" i="28"/>
  <c r="S1411" i="28"/>
  <c r="P1411" i="28"/>
  <c r="T1410" i="28"/>
  <c r="S1410" i="28"/>
  <c r="P1410" i="28"/>
  <c r="T1409" i="28"/>
  <c r="S1409" i="28"/>
  <c r="P1409" i="28"/>
  <c r="T1408" i="28"/>
  <c r="S1408" i="28"/>
  <c r="P1408" i="28"/>
  <c r="T1407" i="28"/>
  <c r="S1407" i="28"/>
  <c r="P1407" i="28"/>
  <c r="T1406" i="28"/>
  <c r="S1406" i="28"/>
  <c r="P1406" i="28"/>
  <c r="T1405" i="28"/>
  <c r="S1405" i="28"/>
  <c r="P1405" i="28"/>
  <c r="T1404" i="28"/>
  <c r="S1404" i="28"/>
  <c r="P1404" i="28"/>
  <c r="T1403" i="28"/>
  <c r="S1403" i="28"/>
  <c r="P1403" i="28"/>
  <c r="T1402" i="28"/>
  <c r="S1402" i="28"/>
  <c r="P1402" i="28"/>
  <c r="T1401" i="28"/>
  <c r="S1401" i="28"/>
  <c r="P1401" i="28"/>
  <c r="T1400" i="28"/>
  <c r="S1400" i="28"/>
  <c r="P1400" i="28"/>
  <c r="T1399" i="28"/>
  <c r="S1399" i="28"/>
  <c r="P1399" i="28"/>
  <c r="T1398" i="28"/>
  <c r="S1398" i="28"/>
  <c r="P1398" i="28"/>
  <c r="T1397" i="28"/>
  <c r="S1397" i="28"/>
  <c r="P1397" i="28"/>
  <c r="T1396" i="28"/>
  <c r="S1396" i="28"/>
  <c r="P1396" i="28"/>
  <c r="T1395" i="28"/>
  <c r="S1395" i="28"/>
  <c r="P1395" i="28"/>
  <c r="T1394" i="28"/>
  <c r="S1394" i="28"/>
  <c r="P1394" i="28"/>
  <c r="T1393" i="28"/>
  <c r="S1393" i="28"/>
  <c r="P1393" i="28"/>
  <c r="T1392" i="28"/>
  <c r="S1392" i="28"/>
  <c r="P1392" i="28"/>
  <c r="T1391" i="28"/>
  <c r="S1391" i="28"/>
  <c r="P1391" i="28"/>
  <c r="T1390" i="28"/>
  <c r="S1390" i="28"/>
  <c r="P1390" i="28"/>
  <c r="T1389" i="28"/>
  <c r="S1389" i="28"/>
  <c r="P1389" i="28"/>
  <c r="T1388" i="28"/>
  <c r="S1388" i="28"/>
  <c r="P1388" i="28"/>
  <c r="T1387" i="28"/>
  <c r="S1387" i="28"/>
  <c r="P1387" i="28"/>
  <c r="T1386" i="28"/>
  <c r="S1386" i="28"/>
  <c r="P1386" i="28"/>
  <c r="T1385" i="28"/>
  <c r="S1385" i="28"/>
  <c r="P1385" i="28"/>
  <c r="T1384" i="28"/>
  <c r="S1384" i="28"/>
  <c r="P1384" i="28"/>
  <c r="T1383" i="28"/>
  <c r="S1383" i="28"/>
  <c r="P1383" i="28"/>
  <c r="T1382" i="28"/>
  <c r="S1382" i="28"/>
  <c r="P1382" i="28"/>
  <c r="T1381" i="28"/>
  <c r="S1381" i="28"/>
  <c r="P1381" i="28"/>
  <c r="T1380" i="28"/>
  <c r="S1380" i="28"/>
  <c r="P1380" i="28"/>
  <c r="T1379" i="28"/>
  <c r="S1379" i="28"/>
  <c r="P1379" i="28"/>
  <c r="T1378" i="28"/>
  <c r="S1378" i="28"/>
  <c r="P1378" i="28"/>
  <c r="T1377" i="28"/>
  <c r="S1377" i="28"/>
  <c r="P1377" i="28"/>
  <c r="T1376" i="28"/>
  <c r="S1376" i="28"/>
  <c r="P1376" i="28"/>
  <c r="T1375" i="28"/>
  <c r="S1375" i="28"/>
  <c r="P1375" i="28"/>
  <c r="T1374" i="28"/>
  <c r="S1374" i="28"/>
  <c r="P1374" i="28"/>
  <c r="T1373" i="28"/>
  <c r="S1373" i="28"/>
  <c r="P1373" i="28"/>
  <c r="T1372" i="28"/>
  <c r="S1372" i="28"/>
  <c r="P1372" i="28"/>
  <c r="T1371" i="28"/>
  <c r="S1371" i="28"/>
  <c r="P1371" i="28"/>
  <c r="T1370" i="28"/>
  <c r="S1370" i="28"/>
  <c r="P1370" i="28"/>
  <c r="T1369" i="28"/>
  <c r="S1369" i="28"/>
  <c r="P1369" i="28"/>
  <c r="T1368" i="28"/>
  <c r="S1368" i="28"/>
  <c r="P1368" i="28"/>
  <c r="T1367" i="28"/>
  <c r="S1367" i="28"/>
  <c r="P1367" i="28"/>
  <c r="T1366" i="28"/>
  <c r="S1366" i="28"/>
  <c r="P1366" i="28"/>
  <c r="T1365" i="28"/>
  <c r="S1365" i="28"/>
  <c r="P1365" i="28"/>
  <c r="T1364" i="28"/>
  <c r="S1364" i="28"/>
  <c r="P1364" i="28"/>
  <c r="T1363" i="28"/>
  <c r="S1363" i="28"/>
  <c r="P1363" i="28"/>
  <c r="T1362" i="28"/>
  <c r="S1362" i="28"/>
  <c r="P1362" i="28"/>
  <c r="T1361" i="28"/>
  <c r="S1361" i="28"/>
  <c r="P1361" i="28"/>
  <c r="T1360" i="28"/>
  <c r="S1360" i="28"/>
  <c r="P1360" i="28"/>
  <c r="T1359" i="28"/>
  <c r="S1359" i="28"/>
  <c r="P1359" i="28"/>
  <c r="T1358" i="28"/>
  <c r="S1358" i="28"/>
  <c r="P1358" i="28"/>
  <c r="T1357" i="28"/>
  <c r="S1357" i="28"/>
  <c r="P1357" i="28"/>
  <c r="T1356" i="28"/>
  <c r="S1356" i="28"/>
  <c r="P1356" i="28"/>
  <c r="T1355" i="28"/>
  <c r="S1355" i="28"/>
  <c r="P1355" i="28"/>
  <c r="T1354" i="28"/>
  <c r="S1354" i="28"/>
  <c r="P1354" i="28"/>
  <c r="T1353" i="28"/>
  <c r="S1353" i="28"/>
  <c r="P1353" i="28"/>
  <c r="T1352" i="28"/>
  <c r="S1352" i="28"/>
  <c r="P1352" i="28"/>
  <c r="T1351" i="28"/>
  <c r="S1351" i="28"/>
  <c r="P1351" i="28"/>
  <c r="T1350" i="28"/>
  <c r="S1350" i="28"/>
  <c r="P1350" i="28"/>
  <c r="T1349" i="28"/>
  <c r="S1349" i="28"/>
  <c r="P1349" i="28"/>
  <c r="T1348" i="28"/>
  <c r="S1348" i="28"/>
  <c r="P1348" i="28"/>
  <c r="T1347" i="28"/>
  <c r="S1347" i="28"/>
  <c r="P1347" i="28"/>
  <c r="T1346" i="28"/>
  <c r="S1346" i="28"/>
  <c r="P1346" i="28"/>
  <c r="T1345" i="28"/>
  <c r="S1345" i="28"/>
  <c r="P1345" i="28"/>
  <c r="T1344" i="28"/>
  <c r="S1344" i="28"/>
  <c r="P1344" i="28"/>
  <c r="T1343" i="28"/>
  <c r="S1343" i="28"/>
  <c r="P1343" i="28"/>
  <c r="T1342" i="28"/>
  <c r="S1342" i="28"/>
  <c r="P1342" i="28"/>
  <c r="T1341" i="28"/>
  <c r="S1341" i="28"/>
  <c r="P1341" i="28"/>
  <c r="T1340" i="28"/>
  <c r="S1340" i="28"/>
  <c r="P1340" i="28"/>
  <c r="T1339" i="28"/>
  <c r="S1339" i="28"/>
  <c r="P1339" i="28"/>
  <c r="T1338" i="28"/>
  <c r="S1338" i="28"/>
  <c r="P1338" i="28"/>
  <c r="T1337" i="28"/>
  <c r="S1337" i="28"/>
  <c r="P1337" i="28"/>
  <c r="T1336" i="28"/>
  <c r="S1336" i="28"/>
  <c r="P1336" i="28"/>
  <c r="T1335" i="28"/>
  <c r="S1335" i="28"/>
  <c r="P1335" i="28"/>
  <c r="T1334" i="28"/>
  <c r="S1334" i="28"/>
  <c r="P1334" i="28"/>
  <c r="T1333" i="28"/>
  <c r="S1333" i="28"/>
  <c r="P1333" i="28"/>
  <c r="T1332" i="28"/>
  <c r="S1332" i="28"/>
  <c r="P1332" i="28"/>
  <c r="T1331" i="28"/>
  <c r="S1331" i="28"/>
  <c r="P1331" i="28"/>
  <c r="T1330" i="28"/>
  <c r="S1330" i="28"/>
  <c r="P1330" i="28"/>
  <c r="T1329" i="28"/>
  <c r="S1329" i="28"/>
  <c r="P1329" i="28"/>
  <c r="T1328" i="28"/>
  <c r="S1328" i="28"/>
  <c r="P1328" i="28"/>
  <c r="T1327" i="28"/>
  <c r="S1327" i="28"/>
  <c r="P1327" i="28"/>
  <c r="T1326" i="28"/>
  <c r="S1326" i="28"/>
  <c r="P1326" i="28"/>
  <c r="T1325" i="28"/>
  <c r="S1325" i="28"/>
  <c r="P1325" i="28"/>
  <c r="T1324" i="28"/>
  <c r="S1324" i="28"/>
  <c r="P1324" i="28"/>
  <c r="T1323" i="28"/>
  <c r="S1323" i="28"/>
  <c r="P1323" i="28"/>
  <c r="T1322" i="28"/>
  <c r="S1322" i="28"/>
  <c r="P1322" i="28"/>
  <c r="T1321" i="28"/>
  <c r="S1321" i="28"/>
  <c r="P1321" i="28"/>
  <c r="T1320" i="28"/>
  <c r="S1320" i="28"/>
  <c r="P1320" i="28"/>
  <c r="T1319" i="28"/>
  <c r="S1319" i="28"/>
  <c r="P1319" i="28"/>
  <c r="T1318" i="28"/>
  <c r="S1318" i="28"/>
  <c r="P1318" i="28"/>
  <c r="T1317" i="28"/>
  <c r="S1317" i="28"/>
  <c r="P1317" i="28"/>
  <c r="T1316" i="28"/>
  <c r="S1316" i="28"/>
  <c r="P1316" i="28"/>
  <c r="T1315" i="28"/>
  <c r="S1315" i="28"/>
  <c r="P1315" i="28"/>
  <c r="T1314" i="28"/>
  <c r="S1314" i="28"/>
  <c r="P1314" i="28"/>
  <c r="T1313" i="28"/>
  <c r="S1313" i="28"/>
  <c r="P1313" i="28"/>
  <c r="T1312" i="28"/>
  <c r="S1312" i="28"/>
  <c r="P1312" i="28"/>
  <c r="T1311" i="28"/>
  <c r="S1311" i="28"/>
  <c r="P1311" i="28"/>
  <c r="T1310" i="28"/>
  <c r="S1310" i="28"/>
  <c r="P1310" i="28"/>
  <c r="T1309" i="28"/>
  <c r="S1309" i="28"/>
  <c r="P1309" i="28"/>
  <c r="T1308" i="28"/>
  <c r="S1308" i="28"/>
  <c r="P1308" i="28"/>
  <c r="T1307" i="28"/>
  <c r="S1307" i="28"/>
  <c r="P1307" i="28"/>
  <c r="T1306" i="28"/>
  <c r="S1306" i="28"/>
  <c r="P1306" i="28"/>
  <c r="T1305" i="28"/>
  <c r="S1305" i="28"/>
  <c r="P1305" i="28"/>
  <c r="T1304" i="28"/>
  <c r="S1304" i="28"/>
  <c r="P1304" i="28"/>
  <c r="T1303" i="28"/>
  <c r="S1303" i="28"/>
  <c r="P1303" i="28"/>
  <c r="T1302" i="28"/>
  <c r="S1302" i="28"/>
  <c r="P1302" i="28"/>
  <c r="T1301" i="28"/>
  <c r="S1301" i="28"/>
  <c r="P1301" i="28"/>
  <c r="T1300" i="28"/>
  <c r="S1300" i="28"/>
  <c r="P1300" i="28"/>
  <c r="T1299" i="28"/>
  <c r="S1299" i="28"/>
  <c r="P1299" i="28"/>
  <c r="T1298" i="28"/>
  <c r="S1298" i="28"/>
  <c r="P1298" i="28"/>
  <c r="T1297" i="28"/>
  <c r="S1297" i="28"/>
  <c r="P1297" i="28"/>
  <c r="T1296" i="28"/>
  <c r="S1296" i="28"/>
  <c r="P1296" i="28"/>
  <c r="T1295" i="28"/>
  <c r="S1295" i="28"/>
  <c r="P1295" i="28"/>
  <c r="T1294" i="28"/>
  <c r="S1294" i="28"/>
  <c r="P1294" i="28"/>
  <c r="T1293" i="28"/>
  <c r="S1293" i="28"/>
  <c r="P1293" i="28"/>
  <c r="T1292" i="28"/>
  <c r="S1292" i="28"/>
  <c r="P1292" i="28"/>
  <c r="T1291" i="28"/>
  <c r="S1291" i="28"/>
  <c r="P1291" i="28"/>
  <c r="T1290" i="28"/>
  <c r="S1290" i="28"/>
  <c r="P1290" i="28"/>
  <c r="T1289" i="28"/>
  <c r="S1289" i="28"/>
  <c r="P1289" i="28"/>
  <c r="T1288" i="28"/>
  <c r="S1288" i="28"/>
  <c r="P1288" i="28"/>
  <c r="T1287" i="28"/>
  <c r="S1287" i="28"/>
  <c r="P1287" i="28"/>
  <c r="T1286" i="28"/>
  <c r="S1286" i="28"/>
  <c r="P1286" i="28"/>
  <c r="T1285" i="28"/>
  <c r="S1285" i="28"/>
  <c r="P1285" i="28"/>
  <c r="T1284" i="28"/>
  <c r="S1284" i="28"/>
  <c r="P1284" i="28"/>
  <c r="T1283" i="28"/>
  <c r="S1283" i="28"/>
  <c r="P1283" i="28"/>
  <c r="T1282" i="28"/>
  <c r="S1282" i="28"/>
  <c r="P1282" i="28"/>
  <c r="T1281" i="28"/>
  <c r="S1281" i="28"/>
  <c r="P1281" i="28"/>
  <c r="T1280" i="28"/>
  <c r="S1280" i="28"/>
  <c r="P1280" i="28"/>
  <c r="T1279" i="28"/>
  <c r="S1279" i="28"/>
  <c r="P1279" i="28"/>
  <c r="T1278" i="28"/>
  <c r="S1278" i="28"/>
  <c r="P1278" i="28"/>
  <c r="T1277" i="28"/>
  <c r="S1277" i="28"/>
  <c r="P1277" i="28"/>
  <c r="T1276" i="28"/>
  <c r="S1276" i="28"/>
  <c r="P1276" i="28"/>
  <c r="T1275" i="28"/>
  <c r="S1275" i="28"/>
  <c r="P1275" i="28"/>
  <c r="T1274" i="28"/>
  <c r="S1274" i="28"/>
  <c r="P1274" i="28"/>
  <c r="T1273" i="28"/>
  <c r="S1273" i="28"/>
  <c r="P1273" i="28"/>
  <c r="T1272" i="28"/>
  <c r="S1272" i="28"/>
  <c r="P1272" i="28"/>
  <c r="T1271" i="28"/>
  <c r="S1271" i="28"/>
  <c r="P1271" i="28"/>
  <c r="T1270" i="28"/>
  <c r="S1270" i="28"/>
  <c r="P1270" i="28"/>
  <c r="T1269" i="28"/>
  <c r="S1269" i="28"/>
  <c r="P1269" i="28"/>
  <c r="T1268" i="28"/>
  <c r="S1268" i="28"/>
  <c r="P1268" i="28"/>
  <c r="T1267" i="28"/>
  <c r="S1267" i="28"/>
  <c r="P1267" i="28"/>
  <c r="T1266" i="28"/>
  <c r="S1266" i="28"/>
  <c r="P1266" i="28"/>
  <c r="T1265" i="28"/>
  <c r="S1265" i="28"/>
  <c r="P1265" i="28"/>
  <c r="T1264" i="28"/>
  <c r="S1264" i="28"/>
  <c r="P1264" i="28"/>
  <c r="T1263" i="28"/>
  <c r="S1263" i="28"/>
  <c r="P1263" i="28"/>
  <c r="T1262" i="28"/>
  <c r="S1262" i="28"/>
  <c r="P1262" i="28"/>
  <c r="T1261" i="28"/>
  <c r="S1261" i="28"/>
  <c r="P1261" i="28"/>
  <c r="T1260" i="28"/>
  <c r="S1260" i="28"/>
  <c r="P1260" i="28"/>
  <c r="T1259" i="28"/>
  <c r="S1259" i="28"/>
  <c r="P1259" i="28"/>
  <c r="T1258" i="28"/>
  <c r="S1258" i="28"/>
  <c r="P1258" i="28"/>
  <c r="T1257" i="28"/>
  <c r="S1257" i="28"/>
  <c r="P1257" i="28"/>
  <c r="T1256" i="28"/>
  <c r="S1256" i="28"/>
  <c r="P1256" i="28"/>
  <c r="T1255" i="28"/>
  <c r="S1255" i="28"/>
  <c r="P1255" i="28"/>
  <c r="T1254" i="28"/>
  <c r="S1254" i="28"/>
  <c r="P1254" i="28"/>
  <c r="T1253" i="28"/>
  <c r="S1253" i="28"/>
  <c r="P1253" i="28"/>
  <c r="T1252" i="28"/>
  <c r="S1252" i="28"/>
  <c r="P1252" i="28"/>
  <c r="T1251" i="28"/>
  <c r="S1251" i="28"/>
  <c r="P1251" i="28"/>
  <c r="T1250" i="28"/>
  <c r="S1250" i="28"/>
  <c r="P1250" i="28"/>
  <c r="T1249" i="28"/>
  <c r="S1249" i="28"/>
  <c r="P1249" i="28"/>
  <c r="T1248" i="28"/>
  <c r="S1248" i="28"/>
  <c r="P1248" i="28"/>
  <c r="T1247" i="28"/>
  <c r="S1247" i="28"/>
  <c r="P1247" i="28"/>
  <c r="T1246" i="28"/>
  <c r="S1246" i="28"/>
  <c r="P1246" i="28"/>
  <c r="T1245" i="28"/>
  <c r="S1245" i="28"/>
  <c r="P1245" i="28"/>
  <c r="T1244" i="28"/>
  <c r="S1244" i="28"/>
  <c r="P1244" i="28"/>
  <c r="T1243" i="28"/>
  <c r="S1243" i="28"/>
  <c r="P1243" i="28"/>
  <c r="T1242" i="28"/>
  <c r="S1242" i="28"/>
  <c r="P1242" i="28"/>
  <c r="T1241" i="28"/>
  <c r="S1241" i="28"/>
  <c r="P1241" i="28"/>
  <c r="T1240" i="28"/>
  <c r="S1240" i="28"/>
  <c r="P1240" i="28"/>
  <c r="T1239" i="28"/>
  <c r="S1239" i="28"/>
  <c r="P1239" i="28"/>
  <c r="T1238" i="28"/>
  <c r="S1238" i="28"/>
  <c r="P1238" i="28"/>
  <c r="T1237" i="28"/>
  <c r="S1237" i="28"/>
  <c r="P1237" i="28"/>
  <c r="T1236" i="28"/>
  <c r="S1236" i="28"/>
  <c r="P1236" i="28"/>
  <c r="T1235" i="28"/>
  <c r="S1235" i="28"/>
  <c r="P1235" i="28"/>
  <c r="T1234" i="28"/>
  <c r="S1234" i="28"/>
  <c r="P1234" i="28"/>
  <c r="T1233" i="28"/>
  <c r="S1233" i="28"/>
  <c r="P1233" i="28"/>
  <c r="T1232" i="28"/>
  <c r="S1232" i="28"/>
  <c r="P1232" i="28"/>
  <c r="T1231" i="28"/>
  <c r="S1231" i="28"/>
  <c r="P1231" i="28"/>
  <c r="T1230" i="28"/>
  <c r="S1230" i="28"/>
  <c r="P1230" i="28"/>
  <c r="T1229" i="28"/>
  <c r="S1229" i="28"/>
  <c r="P1229" i="28"/>
  <c r="T1228" i="28"/>
  <c r="S1228" i="28"/>
  <c r="P1228" i="28"/>
  <c r="T1227" i="28"/>
  <c r="S1227" i="28"/>
  <c r="P1227" i="28"/>
  <c r="T1226" i="28"/>
  <c r="S1226" i="28"/>
  <c r="P1226" i="28"/>
  <c r="T1225" i="28"/>
  <c r="S1225" i="28"/>
  <c r="P1225" i="28"/>
  <c r="T1224" i="28"/>
  <c r="S1224" i="28"/>
  <c r="P1224" i="28"/>
  <c r="T1223" i="28"/>
  <c r="S1223" i="28"/>
  <c r="P1223" i="28"/>
  <c r="T1222" i="28"/>
  <c r="S1222" i="28"/>
  <c r="P1222" i="28"/>
  <c r="T1221" i="28"/>
  <c r="S1221" i="28"/>
  <c r="P1221" i="28"/>
  <c r="T1220" i="28"/>
  <c r="S1220" i="28"/>
  <c r="P1220" i="28"/>
  <c r="T1219" i="28"/>
  <c r="S1219" i="28"/>
  <c r="P1219" i="28"/>
  <c r="T1218" i="28"/>
  <c r="S1218" i="28"/>
  <c r="P1218" i="28"/>
  <c r="T1217" i="28"/>
  <c r="S1217" i="28"/>
  <c r="P1217" i="28"/>
  <c r="T1216" i="28"/>
  <c r="S1216" i="28"/>
  <c r="P1216" i="28"/>
  <c r="T1215" i="28"/>
  <c r="S1215" i="28"/>
  <c r="P1215" i="28"/>
  <c r="T1214" i="28"/>
  <c r="S1214" i="28"/>
  <c r="P1214" i="28"/>
  <c r="T1213" i="28"/>
  <c r="S1213" i="28"/>
  <c r="P1213" i="28"/>
  <c r="T1212" i="28"/>
  <c r="S1212" i="28"/>
  <c r="P1212" i="28"/>
  <c r="T1211" i="28"/>
  <c r="S1211" i="28"/>
  <c r="P1211" i="28"/>
  <c r="T1210" i="28"/>
  <c r="S1210" i="28"/>
  <c r="P1210" i="28"/>
  <c r="T1209" i="28"/>
  <c r="S1209" i="28"/>
  <c r="P1209" i="28"/>
  <c r="T1208" i="28"/>
  <c r="S1208" i="28"/>
  <c r="P1208" i="28"/>
  <c r="T1207" i="28"/>
  <c r="S1207" i="28"/>
  <c r="P1207" i="28"/>
  <c r="T1206" i="28"/>
  <c r="S1206" i="28"/>
  <c r="P1206" i="28"/>
  <c r="T1205" i="28"/>
  <c r="S1205" i="28"/>
  <c r="P1205" i="28"/>
  <c r="T1204" i="28"/>
  <c r="S1204" i="28"/>
  <c r="P1204" i="28"/>
  <c r="T1203" i="28"/>
  <c r="S1203" i="28"/>
  <c r="P1203" i="28"/>
  <c r="T1202" i="28"/>
  <c r="S1202" i="28"/>
  <c r="P1202" i="28"/>
  <c r="T1201" i="28"/>
  <c r="S1201" i="28"/>
  <c r="P1201" i="28"/>
  <c r="T1200" i="28"/>
  <c r="S1200" i="28"/>
  <c r="P1200" i="28"/>
  <c r="T1199" i="28"/>
  <c r="S1199" i="28"/>
  <c r="P1199" i="28"/>
  <c r="T1198" i="28"/>
  <c r="S1198" i="28"/>
  <c r="P1198" i="28"/>
  <c r="T1197" i="28"/>
  <c r="S1197" i="28"/>
  <c r="P1197" i="28"/>
  <c r="T1196" i="28"/>
  <c r="S1196" i="28"/>
  <c r="P1196" i="28"/>
  <c r="T1195" i="28"/>
  <c r="S1195" i="28"/>
  <c r="P1195" i="28"/>
  <c r="T1194" i="28"/>
  <c r="S1194" i="28"/>
  <c r="P1194" i="28"/>
  <c r="T1193" i="28"/>
  <c r="S1193" i="28"/>
  <c r="P1193" i="28"/>
  <c r="T1192" i="28"/>
  <c r="S1192" i="28"/>
  <c r="P1192" i="28"/>
  <c r="T1191" i="28"/>
  <c r="S1191" i="28"/>
  <c r="P1191" i="28"/>
  <c r="T1190" i="28"/>
  <c r="S1190" i="28"/>
  <c r="P1190" i="28"/>
  <c r="T1189" i="28"/>
  <c r="S1189" i="28"/>
  <c r="P1189" i="28"/>
  <c r="T1188" i="28"/>
  <c r="S1188" i="28"/>
  <c r="P1188" i="28"/>
  <c r="T1187" i="28"/>
  <c r="S1187" i="28"/>
  <c r="P1187" i="28"/>
  <c r="T1186" i="28"/>
  <c r="S1186" i="28"/>
  <c r="P1186" i="28"/>
  <c r="T1185" i="28"/>
  <c r="S1185" i="28"/>
  <c r="P1185" i="28"/>
  <c r="T1184" i="28"/>
  <c r="S1184" i="28"/>
  <c r="P1184" i="28"/>
  <c r="T1183" i="28"/>
  <c r="S1183" i="28"/>
  <c r="P1183" i="28"/>
  <c r="T1182" i="28"/>
  <c r="S1182" i="28"/>
  <c r="P1182" i="28"/>
  <c r="T1181" i="28"/>
  <c r="S1181" i="28"/>
  <c r="P1181" i="28"/>
  <c r="T1180" i="28"/>
  <c r="S1180" i="28"/>
  <c r="P1180" i="28"/>
  <c r="T1179" i="28"/>
  <c r="S1179" i="28"/>
  <c r="P1179" i="28"/>
  <c r="T1178" i="28"/>
  <c r="S1178" i="28"/>
  <c r="P1178" i="28"/>
  <c r="T1177" i="28"/>
  <c r="S1177" i="28"/>
  <c r="P1177" i="28"/>
  <c r="T1176" i="28"/>
  <c r="S1176" i="28"/>
  <c r="P1176" i="28"/>
  <c r="T1175" i="28"/>
  <c r="S1175" i="28"/>
  <c r="P1175" i="28"/>
  <c r="T1174" i="28"/>
  <c r="S1174" i="28"/>
  <c r="P1174" i="28"/>
  <c r="T1173" i="28"/>
  <c r="S1173" i="28"/>
  <c r="P1173" i="28"/>
  <c r="T1172" i="28"/>
  <c r="S1172" i="28"/>
  <c r="P1172" i="28"/>
  <c r="T1171" i="28"/>
  <c r="S1171" i="28"/>
  <c r="P1171" i="28"/>
  <c r="T1170" i="28"/>
  <c r="S1170" i="28"/>
  <c r="P1170" i="28"/>
  <c r="T1169" i="28"/>
  <c r="S1169" i="28"/>
  <c r="P1169" i="28"/>
  <c r="T1168" i="28"/>
  <c r="S1168" i="28"/>
  <c r="P1168" i="28"/>
  <c r="T1167" i="28"/>
  <c r="S1167" i="28"/>
  <c r="P1167" i="28"/>
  <c r="T1166" i="28"/>
  <c r="S1166" i="28"/>
  <c r="P1166" i="28"/>
  <c r="T1165" i="28"/>
  <c r="S1165" i="28"/>
  <c r="P1165" i="28"/>
  <c r="T1164" i="28"/>
  <c r="S1164" i="28"/>
  <c r="P1164" i="28"/>
  <c r="T1163" i="28"/>
  <c r="S1163" i="28"/>
  <c r="P1163" i="28"/>
  <c r="T1162" i="28"/>
  <c r="S1162" i="28"/>
  <c r="P1162" i="28"/>
  <c r="T1161" i="28"/>
  <c r="S1161" i="28"/>
  <c r="P1161" i="28"/>
  <c r="T1160" i="28"/>
  <c r="S1160" i="28"/>
  <c r="P1160" i="28"/>
  <c r="T1159" i="28"/>
  <c r="S1159" i="28"/>
  <c r="P1159" i="28"/>
  <c r="T1158" i="28"/>
  <c r="S1158" i="28"/>
  <c r="P1158" i="28"/>
  <c r="T1157" i="28"/>
  <c r="S1157" i="28"/>
  <c r="P1157" i="28"/>
  <c r="T1156" i="28"/>
  <c r="S1156" i="28"/>
  <c r="P1156" i="28"/>
  <c r="T1155" i="28"/>
  <c r="S1155" i="28"/>
  <c r="P1155" i="28"/>
  <c r="T1154" i="28"/>
  <c r="S1154" i="28"/>
  <c r="P1154" i="28"/>
  <c r="T1153" i="28"/>
  <c r="S1153" i="28"/>
  <c r="P1153" i="28"/>
  <c r="T1152" i="28"/>
  <c r="S1152" i="28"/>
  <c r="P1152" i="28"/>
  <c r="T1151" i="28"/>
  <c r="S1151" i="28"/>
  <c r="P1151" i="28"/>
  <c r="T1150" i="28"/>
  <c r="S1150" i="28"/>
  <c r="P1150" i="28"/>
  <c r="T1149" i="28"/>
  <c r="S1149" i="28"/>
  <c r="P1149" i="28"/>
  <c r="T1148" i="28"/>
  <c r="S1148" i="28"/>
  <c r="P1148" i="28"/>
  <c r="T1147" i="28"/>
  <c r="S1147" i="28"/>
  <c r="P1147" i="28"/>
  <c r="T1146" i="28"/>
  <c r="S1146" i="28"/>
  <c r="P1146" i="28"/>
  <c r="T1145" i="28"/>
  <c r="S1145" i="28"/>
  <c r="P1145" i="28"/>
  <c r="T1144" i="28"/>
  <c r="S1144" i="28"/>
  <c r="P1144" i="28"/>
  <c r="T1143" i="28"/>
  <c r="S1143" i="28"/>
  <c r="P1143" i="28"/>
  <c r="T1142" i="28"/>
  <c r="S1142" i="28"/>
  <c r="P1142" i="28"/>
  <c r="T1141" i="28"/>
  <c r="S1141" i="28"/>
  <c r="P1141" i="28"/>
  <c r="T1140" i="28"/>
  <c r="S1140" i="28"/>
  <c r="P1140" i="28"/>
  <c r="T1139" i="28"/>
  <c r="S1139" i="28"/>
  <c r="P1139" i="28"/>
  <c r="T1138" i="28"/>
  <c r="S1138" i="28"/>
  <c r="P1138" i="28"/>
  <c r="T1137" i="28"/>
  <c r="S1137" i="28"/>
  <c r="P1137" i="28"/>
  <c r="T1136" i="28"/>
  <c r="S1136" i="28"/>
  <c r="P1136" i="28"/>
  <c r="T1135" i="28"/>
  <c r="S1135" i="28"/>
  <c r="P1135" i="28"/>
  <c r="T1134" i="28"/>
  <c r="S1134" i="28"/>
  <c r="P1134" i="28"/>
  <c r="T1133" i="28"/>
  <c r="S1133" i="28"/>
  <c r="P1133" i="28"/>
  <c r="T1132" i="28"/>
  <c r="S1132" i="28"/>
  <c r="P1132" i="28"/>
  <c r="T1131" i="28"/>
  <c r="S1131" i="28"/>
  <c r="P1131" i="28"/>
  <c r="T1130" i="28"/>
  <c r="S1130" i="28"/>
  <c r="P1130" i="28"/>
  <c r="T1129" i="28"/>
  <c r="S1129" i="28"/>
  <c r="P1129" i="28"/>
  <c r="T1128" i="28"/>
  <c r="S1128" i="28"/>
  <c r="P1128" i="28"/>
  <c r="T1127" i="28"/>
  <c r="S1127" i="28"/>
  <c r="P1127" i="28"/>
  <c r="T1126" i="28"/>
  <c r="S1126" i="28"/>
  <c r="P1126" i="28"/>
  <c r="T1125" i="28"/>
  <c r="S1125" i="28"/>
  <c r="P1125" i="28"/>
  <c r="T1124" i="28"/>
  <c r="S1124" i="28"/>
  <c r="P1124" i="28"/>
  <c r="T1123" i="28"/>
  <c r="S1123" i="28"/>
  <c r="P1123" i="28"/>
  <c r="T1122" i="28"/>
  <c r="S1122" i="28"/>
  <c r="P1122" i="28"/>
  <c r="T1121" i="28"/>
  <c r="S1121" i="28"/>
  <c r="P1121" i="28"/>
  <c r="T1120" i="28"/>
  <c r="S1120" i="28"/>
  <c r="P1120" i="28"/>
  <c r="T1119" i="28"/>
  <c r="S1119" i="28"/>
  <c r="P1119" i="28"/>
  <c r="T1118" i="28"/>
  <c r="S1118" i="28"/>
  <c r="P1118" i="28"/>
  <c r="T1117" i="28"/>
  <c r="S1117" i="28"/>
  <c r="P1117" i="28"/>
  <c r="T1116" i="28"/>
  <c r="S1116" i="28"/>
  <c r="P1116" i="28"/>
  <c r="T1115" i="28"/>
  <c r="S1115" i="28"/>
  <c r="P1115" i="28"/>
  <c r="T1114" i="28"/>
  <c r="S1114" i="28"/>
  <c r="P1114" i="28"/>
  <c r="T1113" i="28"/>
  <c r="S1113" i="28"/>
  <c r="P1113" i="28"/>
  <c r="T1112" i="28"/>
  <c r="S1112" i="28"/>
  <c r="P1112" i="28"/>
  <c r="T1111" i="28"/>
  <c r="S1111" i="28"/>
  <c r="P1111" i="28"/>
  <c r="T1110" i="28"/>
  <c r="S1110" i="28"/>
  <c r="P1110" i="28"/>
  <c r="T1109" i="28"/>
  <c r="S1109" i="28"/>
  <c r="P1109" i="28"/>
  <c r="T1108" i="28"/>
  <c r="S1108" i="28"/>
  <c r="P1108" i="28"/>
  <c r="T1107" i="28"/>
  <c r="S1107" i="28"/>
  <c r="P1107" i="28"/>
  <c r="T1106" i="28"/>
  <c r="S1106" i="28"/>
  <c r="P1106" i="28"/>
  <c r="T1105" i="28"/>
  <c r="S1105" i="28"/>
  <c r="P1105" i="28"/>
  <c r="T1104" i="28"/>
  <c r="S1104" i="28"/>
  <c r="P1104" i="28"/>
  <c r="T1103" i="28"/>
  <c r="S1103" i="28"/>
  <c r="P1103" i="28"/>
  <c r="T1102" i="28"/>
  <c r="S1102" i="28"/>
  <c r="P1102" i="28"/>
  <c r="T1101" i="28"/>
  <c r="S1101" i="28"/>
  <c r="P1101" i="28"/>
  <c r="T1100" i="28"/>
  <c r="S1100" i="28"/>
  <c r="P1100" i="28"/>
  <c r="T1099" i="28"/>
  <c r="S1099" i="28"/>
  <c r="P1099" i="28"/>
  <c r="T1098" i="28"/>
  <c r="S1098" i="28"/>
  <c r="P1098" i="28"/>
  <c r="T1097" i="28"/>
  <c r="S1097" i="28"/>
  <c r="P1097" i="28"/>
  <c r="T1096" i="28"/>
  <c r="S1096" i="28"/>
  <c r="P1096" i="28"/>
  <c r="T1095" i="28"/>
  <c r="S1095" i="28"/>
  <c r="P1095" i="28"/>
  <c r="T1094" i="28"/>
  <c r="S1094" i="28"/>
  <c r="P1094" i="28"/>
  <c r="T1093" i="28"/>
  <c r="S1093" i="28"/>
  <c r="P1093" i="28"/>
  <c r="T1092" i="28"/>
  <c r="S1092" i="28"/>
  <c r="P1092" i="28"/>
  <c r="T1091" i="28"/>
  <c r="S1091" i="28"/>
  <c r="P1091" i="28"/>
  <c r="T1090" i="28"/>
  <c r="S1090" i="28"/>
  <c r="P1090" i="28"/>
  <c r="T1089" i="28"/>
  <c r="S1089" i="28"/>
  <c r="P1089" i="28"/>
  <c r="T1088" i="28"/>
  <c r="S1088" i="28"/>
  <c r="P1088" i="28"/>
  <c r="T1087" i="28"/>
  <c r="S1087" i="28"/>
  <c r="P1087" i="28"/>
  <c r="T1086" i="28"/>
  <c r="S1086" i="28"/>
  <c r="P1086" i="28"/>
  <c r="T1085" i="28"/>
  <c r="S1085" i="28"/>
  <c r="P1085" i="28"/>
  <c r="T1084" i="28"/>
  <c r="S1084" i="28"/>
  <c r="P1084" i="28"/>
  <c r="T1083" i="28"/>
  <c r="S1083" i="28"/>
  <c r="P1083" i="28"/>
  <c r="T1082" i="28"/>
  <c r="S1082" i="28"/>
  <c r="P1082" i="28"/>
  <c r="T1081" i="28"/>
  <c r="S1081" i="28"/>
  <c r="P1081" i="28"/>
  <c r="T1080" i="28"/>
  <c r="S1080" i="28"/>
  <c r="P1080" i="28"/>
  <c r="T1079" i="28"/>
  <c r="S1079" i="28"/>
  <c r="P1079" i="28"/>
  <c r="T1078" i="28"/>
  <c r="S1078" i="28"/>
  <c r="P1078" i="28"/>
  <c r="T1077" i="28"/>
  <c r="S1077" i="28"/>
  <c r="P1077" i="28"/>
  <c r="T1076" i="28"/>
  <c r="S1076" i="28"/>
  <c r="P1076" i="28"/>
  <c r="T1075" i="28"/>
  <c r="S1075" i="28"/>
  <c r="P1075" i="28"/>
  <c r="T1074" i="28"/>
  <c r="S1074" i="28"/>
  <c r="P1074" i="28"/>
  <c r="T1073" i="28"/>
  <c r="S1073" i="28"/>
  <c r="P1073" i="28"/>
  <c r="T1072" i="28"/>
  <c r="S1072" i="28"/>
  <c r="P1072" i="28"/>
  <c r="T1071" i="28"/>
  <c r="S1071" i="28"/>
  <c r="P1071" i="28"/>
  <c r="T1070" i="28"/>
  <c r="S1070" i="28"/>
  <c r="P1070" i="28"/>
  <c r="T1069" i="28"/>
  <c r="S1069" i="28"/>
  <c r="P1069" i="28"/>
  <c r="T1068" i="28"/>
  <c r="S1068" i="28"/>
  <c r="P1068" i="28"/>
  <c r="T1067" i="28"/>
  <c r="S1067" i="28"/>
  <c r="P1067" i="28"/>
  <c r="T1066" i="28"/>
  <c r="S1066" i="28"/>
  <c r="P1066" i="28"/>
  <c r="T1065" i="28"/>
  <c r="S1065" i="28"/>
  <c r="P1065" i="28"/>
  <c r="T1064" i="28"/>
  <c r="S1064" i="28"/>
  <c r="P1064" i="28"/>
  <c r="T1063" i="28"/>
  <c r="S1063" i="28"/>
  <c r="P1063" i="28"/>
  <c r="T1062" i="28"/>
  <c r="S1062" i="28"/>
  <c r="P1062" i="28"/>
  <c r="T1061" i="28"/>
  <c r="S1061" i="28"/>
  <c r="P1061" i="28"/>
  <c r="T1060" i="28"/>
  <c r="S1060" i="28"/>
  <c r="P1060" i="28"/>
  <c r="T1059" i="28"/>
  <c r="S1059" i="28"/>
  <c r="P1059" i="28"/>
  <c r="T1058" i="28"/>
  <c r="S1058" i="28"/>
  <c r="P1058" i="28"/>
  <c r="T1057" i="28"/>
  <c r="S1057" i="28"/>
  <c r="P1057" i="28"/>
  <c r="T1056" i="28"/>
  <c r="S1056" i="28"/>
  <c r="P1056" i="28"/>
  <c r="T1055" i="28"/>
  <c r="S1055" i="28"/>
  <c r="P1055" i="28"/>
  <c r="T1054" i="28"/>
  <c r="S1054" i="28"/>
  <c r="P1054" i="28"/>
  <c r="T1053" i="28"/>
  <c r="S1053" i="28"/>
  <c r="P1053" i="28"/>
  <c r="T1052" i="28"/>
  <c r="S1052" i="28"/>
  <c r="P1052" i="28"/>
  <c r="T1051" i="28"/>
  <c r="S1051" i="28"/>
  <c r="P1051" i="28"/>
  <c r="T1050" i="28"/>
  <c r="S1050" i="28"/>
  <c r="P1050" i="28"/>
  <c r="T1049" i="28"/>
  <c r="S1049" i="28"/>
  <c r="P1049" i="28"/>
  <c r="T1048" i="28"/>
  <c r="S1048" i="28"/>
  <c r="P1048" i="28"/>
  <c r="T1047" i="28"/>
  <c r="S1047" i="28"/>
  <c r="P1047" i="28"/>
  <c r="T1046" i="28"/>
  <c r="S1046" i="28"/>
  <c r="P1046" i="28"/>
  <c r="T1045" i="28"/>
  <c r="S1045" i="28"/>
  <c r="P1045" i="28"/>
  <c r="T1044" i="28"/>
  <c r="S1044" i="28"/>
  <c r="P1044" i="28"/>
  <c r="T1043" i="28"/>
  <c r="S1043" i="28"/>
  <c r="P1043" i="28"/>
  <c r="T1042" i="28"/>
  <c r="S1042" i="28"/>
  <c r="P1042" i="28"/>
  <c r="T1041" i="28"/>
  <c r="S1041" i="28"/>
  <c r="P1041" i="28"/>
  <c r="T1040" i="28"/>
  <c r="S1040" i="28"/>
  <c r="P1040" i="28"/>
  <c r="T1039" i="28"/>
  <c r="S1039" i="28"/>
  <c r="P1039" i="28"/>
  <c r="T1038" i="28"/>
  <c r="S1038" i="28"/>
  <c r="P1038" i="28"/>
  <c r="T1037" i="28"/>
  <c r="S1037" i="28"/>
  <c r="P1037" i="28"/>
  <c r="T1036" i="28"/>
  <c r="S1036" i="28"/>
  <c r="P1036" i="28"/>
  <c r="T1035" i="28"/>
  <c r="S1035" i="28"/>
  <c r="P1035" i="28"/>
  <c r="T1034" i="28"/>
  <c r="S1034" i="28"/>
  <c r="P1034" i="28"/>
  <c r="T1033" i="28"/>
  <c r="S1033" i="28"/>
  <c r="P1033" i="28"/>
  <c r="T1032" i="28"/>
  <c r="S1032" i="28"/>
  <c r="P1032" i="28"/>
  <c r="T1031" i="28"/>
  <c r="S1031" i="28"/>
  <c r="P1031" i="28"/>
  <c r="T1030" i="28"/>
  <c r="S1030" i="28"/>
  <c r="P1030" i="28"/>
  <c r="T1029" i="28"/>
  <c r="S1029" i="28"/>
  <c r="P1029" i="28"/>
  <c r="T1028" i="28"/>
  <c r="S1028" i="28"/>
  <c r="P1028" i="28"/>
  <c r="T1027" i="28"/>
  <c r="S1027" i="28"/>
  <c r="P1027" i="28"/>
  <c r="T1026" i="28"/>
  <c r="S1026" i="28"/>
  <c r="P1026" i="28"/>
  <c r="T1025" i="28"/>
  <c r="S1025" i="28"/>
  <c r="P1025" i="28"/>
  <c r="T1024" i="28"/>
  <c r="S1024" i="28"/>
  <c r="P1024" i="28"/>
  <c r="T1023" i="28"/>
  <c r="S1023" i="28"/>
  <c r="P1023" i="28"/>
  <c r="T1022" i="28"/>
  <c r="S1022" i="28"/>
  <c r="P1022" i="28"/>
  <c r="T1021" i="28"/>
  <c r="S1021" i="28"/>
  <c r="P1021" i="28"/>
  <c r="T1020" i="28"/>
  <c r="S1020" i="28"/>
  <c r="P1020" i="28"/>
  <c r="T1019" i="28"/>
  <c r="S1019" i="28"/>
  <c r="P1019" i="28"/>
  <c r="T1018" i="28"/>
  <c r="S1018" i="28"/>
  <c r="P1018" i="28"/>
  <c r="T1017" i="28"/>
  <c r="S1017" i="28"/>
  <c r="P1017" i="28"/>
  <c r="T1016" i="28"/>
  <c r="S1016" i="28"/>
  <c r="P1016" i="28"/>
  <c r="T1015" i="28"/>
  <c r="S1015" i="28"/>
  <c r="P1015" i="28"/>
  <c r="T1014" i="28"/>
  <c r="S1014" i="28"/>
  <c r="P1014" i="28"/>
  <c r="T1013" i="28"/>
  <c r="S1013" i="28"/>
  <c r="P1013" i="28"/>
  <c r="T1012" i="28"/>
  <c r="S1012" i="28"/>
  <c r="P1012" i="28"/>
  <c r="T1011" i="28"/>
  <c r="S1011" i="28"/>
  <c r="P1011" i="28"/>
  <c r="T1010" i="28"/>
  <c r="S1010" i="28"/>
  <c r="P1010" i="28"/>
  <c r="T1009" i="28"/>
  <c r="S1009" i="28"/>
  <c r="P1009" i="28"/>
  <c r="T1008" i="28"/>
  <c r="S1008" i="28"/>
  <c r="P1008" i="28"/>
  <c r="T1007" i="28"/>
  <c r="S1007" i="28"/>
  <c r="P1007" i="28"/>
  <c r="T1006" i="28"/>
  <c r="S1006" i="28"/>
  <c r="P1006" i="28"/>
  <c r="T1005" i="28"/>
  <c r="S1005" i="28"/>
  <c r="P1005" i="28"/>
  <c r="T1004" i="28"/>
  <c r="S1004" i="28"/>
  <c r="P1004" i="28"/>
  <c r="T1003" i="28"/>
  <c r="S1003" i="28"/>
  <c r="P1003" i="28"/>
  <c r="T1002" i="28"/>
  <c r="S1002" i="28"/>
  <c r="P1002" i="28"/>
  <c r="T1001" i="28"/>
  <c r="S1001" i="28"/>
  <c r="P1001" i="28"/>
  <c r="T1000" i="28"/>
  <c r="S1000" i="28"/>
  <c r="P1000" i="28"/>
  <c r="T999" i="28"/>
  <c r="S999" i="28"/>
  <c r="P999" i="28"/>
  <c r="T998" i="28"/>
  <c r="S998" i="28"/>
  <c r="P998" i="28"/>
  <c r="T997" i="28"/>
  <c r="S997" i="28"/>
  <c r="P997" i="28"/>
  <c r="T996" i="28"/>
  <c r="S996" i="28"/>
  <c r="P996" i="28"/>
  <c r="T995" i="28"/>
  <c r="S995" i="28"/>
  <c r="P995" i="28"/>
  <c r="T994" i="28"/>
  <c r="S994" i="28"/>
  <c r="P994" i="28"/>
  <c r="T993" i="28"/>
  <c r="S993" i="28"/>
  <c r="P993" i="28"/>
  <c r="T992" i="28"/>
  <c r="S992" i="28"/>
  <c r="P992" i="28"/>
  <c r="T991" i="28"/>
  <c r="S991" i="28"/>
  <c r="P991" i="28"/>
  <c r="T990" i="28"/>
  <c r="S990" i="28"/>
  <c r="P990" i="28"/>
  <c r="T989" i="28"/>
  <c r="S989" i="28"/>
  <c r="P989" i="28"/>
  <c r="T988" i="28"/>
  <c r="S988" i="28"/>
  <c r="P988" i="28"/>
  <c r="T987" i="28"/>
  <c r="S987" i="28"/>
  <c r="P987" i="28"/>
  <c r="T986" i="28"/>
  <c r="S986" i="28"/>
  <c r="P986" i="28"/>
  <c r="T985" i="28"/>
  <c r="S985" i="28"/>
  <c r="P985" i="28"/>
  <c r="T984" i="28"/>
  <c r="S984" i="28"/>
  <c r="P984" i="28"/>
  <c r="T983" i="28"/>
  <c r="S983" i="28"/>
  <c r="P983" i="28"/>
  <c r="T982" i="28"/>
  <c r="S982" i="28"/>
  <c r="P982" i="28"/>
  <c r="T981" i="28"/>
  <c r="S981" i="28"/>
  <c r="P981" i="28"/>
  <c r="T980" i="28"/>
  <c r="S980" i="28"/>
  <c r="P980" i="28"/>
  <c r="T979" i="28"/>
  <c r="S979" i="28"/>
  <c r="P979" i="28"/>
  <c r="T978" i="28"/>
  <c r="S978" i="28"/>
  <c r="P978" i="28"/>
  <c r="T977" i="28"/>
  <c r="S977" i="28"/>
  <c r="P977" i="28"/>
  <c r="T976" i="28"/>
  <c r="S976" i="28"/>
  <c r="P976" i="28"/>
  <c r="T975" i="28"/>
  <c r="S975" i="28"/>
  <c r="P975" i="28"/>
  <c r="T974" i="28"/>
  <c r="S974" i="28"/>
  <c r="P974" i="28"/>
  <c r="T973" i="28"/>
  <c r="S973" i="28"/>
  <c r="P973" i="28"/>
  <c r="T972" i="28"/>
  <c r="S972" i="28"/>
  <c r="P972" i="28"/>
  <c r="T971" i="28"/>
  <c r="S971" i="28"/>
  <c r="P971" i="28"/>
  <c r="T970" i="28"/>
  <c r="S970" i="28"/>
  <c r="P970" i="28"/>
  <c r="T969" i="28"/>
  <c r="S969" i="28"/>
  <c r="P969" i="28"/>
  <c r="T968" i="28"/>
  <c r="S968" i="28"/>
  <c r="P968" i="28"/>
  <c r="T967" i="28"/>
  <c r="S967" i="28"/>
  <c r="P967" i="28"/>
  <c r="T966" i="28"/>
  <c r="S966" i="28"/>
  <c r="P966" i="28"/>
  <c r="T965" i="28"/>
  <c r="S965" i="28"/>
  <c r="P965" i="28"/>
  <c r="T964" i="28"/>
  <c r="S964" i="28"/>
  <c r="P964" i="28"/>
  <c r="T963" i="28"/>
  <c r="S963" i="28"/>
  <c r="P963" i="28"/>
  <c r="T962" i="28"/>
  <c r="S962" i="28"/>
  <c r="P962" i="28"/>
  <c r="T961" i="28"/>
  <c r="S961" i="28"/>
  <c r="P961" i="28"/>
  <c r="T960" i="28"/>
  <c r="S960" i="28"/>
  <c r="P960" i="28"/>
  <c r="T959" i="28"/>
  <c r="S959" i="28"/>
  <c r="P959" i="28"/>
  <c r="T958" i="28"/>
  <c r="S958" i="28"/>
  <c r="P958" i="28"/>
  <c r="T957" i="28"/>
  <c r="S957" i="28"/>
  <c r="P957" i="28"/>
  <c r="T956" i="28"/>
  <c r="S956" i="28"/>
  <c r="P956" i="28"/>
  <c r="T955" i="28"/>
  <c r="S955" i="28"/>
  <c r="P955" i="28"/>
  <c r="T954" i="28"/>
  <c r="S954" i="28"/>
  <c r="P954" i="28"/>
  <c r="T953" i="28"/>
  <c r="S953" i="28"/>
  <c r="P953" i="28"/>
  <c r="T952" i="28"/>
  <c r="S952" i="28"/>
  <c r="P952" i="28"/>
  <c r="T951" i="28"/>
  <c r="S951" i="28"/>
  <c r="P951" i="28"/>
  <c r="T950" i="28"/>
  <c r="S950" i="28"/>
  <c r="P950" i="28"/>
  <c r="T949" i="28"/>
  <c r="S949" i="28"/>
  <c r="P949" i="28"/>
  <c r="T948" i="28"/>
  <c r="S948" i="28"/>
  <c r="P948" i="28"/>
  <c r="T947" i="28"/>
  <c r="S947" i="28"/>
  <c r="P947" i="28"/>
  <c r="T946" i="28"/>
  <c r="S946" i="28"/>
  <c r="P946" i="28"/>
  <c r="T945" i="28"/>
  <c r="S945" i="28"/>
  <c r="P945" i="28"/>
  <c r="T944" i="28"/>
  <c r="S944" i="28"/>
  <c r="P944" i="28"/>
  <c r="T943" i="28"/>
  <c r="S943" i="28"/>
  <c r="P943" i="28"/>
  <c r="T942" i="28"/>
  <c r="S942" i="28"/>
  <c r="P942" i="28"/>
  <c r="T941" i="28"/>
  <c r="S941" i="28"/>
  <c r="P941" i="28"/>
  <c r="T940" i="28"/>
  <c r="S940" i="28"/>
  <c r="P940" i="28"/>
  <c r="T939" i="28"/>
  <c r="S939" i="28"/>
  <c r="P939" i="28"/>
  <c r="T938" i="28"/>
  <c r="S938" i="28"/>
  <c r="P938" i="28"/>
  <c r="T937" i="28"/>
  <c r="S937" i="28"/>
  <c r="P937" i="28"/>
  <c r="T936" i="28"/>
  <c r="S936" i="28"/>
  <c r="P936" i="28"/>
  <c r="T935" i="28"/>
  <c r="S935" i="28"/>
  <c r="P935" i="28"/>
  <c r="T934" i="28"/>
  <c r="S934" i="28"/>
  <c r="P934" i="28"/>
  <c r="T933" i="28"/>
  <c r="S933" i="28"/>
  <c r="P933" i="28"/>
  <c r="T932" i="28"/>
  <c r="S932" i="28"/>
  <c r="P932" i="28"/>
  <c r="T931" i="28"/>
  <c r="S931" i="28"/>
  <c r="P931" i="28"/>
  <c r="T930" i="28"/>
  <c r="S930" i="28"/>
  <c r="P930" i="28"/>
  <c r="T929" i="28"/>
  <c r="S929" i="28"/>
  <c r="P929" i="28"/>
  <c r="T928" i="28"/>
  <c r="S928" i="28"/>
  <c r="P928" i="28"/>
  <c r="T927" i="28"/>
  <c r="S927" i="28"/>
  <c r="P927" i="28"/>
  <c r="T926" i="28"/>
  <c r="S926" i="28"/>
  <c r="P926" i="28"/>
  <c r="T925" i="28"/>
  <c r="S925" i="28"/>
  <c r="P925" i="28"/>
  <c r="T924" i="28"/>
  <c r="S924" i="28"/>
  <c r="P924" i="28"/>
  <c r="T923" i="28"/>
  <c r="S923" i="28"/>
  <c r="P923" i="28"/>
  <c r="T922" i="28"/>
  <c r="S922" i="28"/>
  <c r="P922" i="28"/>
  <c r="T921" i="28"/>
  <c r="S921" i="28"/>
  <c r="P921" i="28"/>
  <c r="T920" i="28"/>
  <c r="S920" i="28"/>
  <c r="P920" i="28"/>
  <c r="T919" i="28"/>
  <c r="S919" i="28"/>
  <c r="P919" i="28"/>
  <c r="T918" i="28"/>
  <c r="S918" i="28"/>
  <c r="P918" i="28"/>
  <c r="T917" i="28"/>
  <c r="S917" i="28"/>
  <c r="P917" i="28"/>
  <c r="T916" i="28"/>
  <c r="S916" i="28"/>
  <c r="P916" i="28"/>
  <c r="T915" i="28"/>
  <c r="S915" i="28"/>
  <c r="P915" i="28"/>
  <c r="T914" i="28"/>
  <c r="S914" i="28"/>
  <c r="P914" i="28"/>
  <c r="T913" i="28"/>
  <c r="S913" i="28"/>
  <c r="P913" i="28"/>
  <c r="T912" i="28"/>
  <c r="S912" i="28"/>
  <c r="P912" i="28"/>
  <c r="T911" i="28"/>
  <c r="S911" i="28"/>
  <c r="P911" i="28"/>
  <c r="T910" i="28"/>
  <c r="S910" i="28"/>
  <c r="P910" i="28"/>
  <c r="T909" i="28"/>
  <c r="S909" i="28"/>
  <c r="P909" i="28"/>
  <c r="T908" i="28"/>
  <c r="S908" i="28"/>
  <c r="P908" i="28"/>
  <c r="T907" i="28"/>
  <c r="S907" i="28"/>
  <c r="P907" i="28"/>
  <c r="T906" i="28"/>
  <c r="S906" i="28"/>
  <c r="P906" i="28"/>
  <c r="T905" i="28"/>
  <c r="S905" i="28"/>
  <c r="P905" i="28"/>
  <c r="T904" i="28"/>
  <c r="S904" i="28"/>
  <c r="P904" i="28"/>
  <c r="T903" i="28"/>
  <c r="S903" i="28"/>
  <c r="P903" i="28"/>
  <c r="T902" i="28"/>
  <c r="S902" i="28"/>
  <c r="P902" i="28"/>
  <c r="T901" i="28"/>
  <c r="S901" i="28"/>
  <c r="P901" i="28"/>
  <c r="T900" i="28"/>
  <c r="S900" i="28"/>
  <c r="P900" i="28"/>
  <c r="T899" i="28"/>
  <c r="S899" i="28"/>
  <c r="P899" i="28"/>
  <c r="T898" i="28"/>
  <c r="S898" i="28"/>
  <c r="P898" i="28"/>
  <c r="T897" i="28"/>
  <c r="S897" i="28"/>
  <c r="P897" i="28"/>
  <c r="T896" i="28"/>
  <c r="S896" i="28"/>
  <c r="P896" i="28"/>
  <c r="T895" i="28"/>
  <c r="S895" i="28"/>
  <c r="P895" i="28"/>
  <c r="T894" i="28"/>
  <c r="S894" i="28"/>
  <c r="P894" i="28"/>
  <c r="T893" i="28"/>
  <c r="S893" i="28"/>
  <c r="P893" i="28"/>
  <c r="T892" i="28"/>
  <c r="S892" i="28"/>
  <c r="P892" i="28"/>
  <c r="T891" i="28"/>
  <c r="S891" i="28"/>
  <c r="P891" i="28"/>
  <c r="T890" i="28"/>
  <c r="S890" i="28"/>
  <c r="P890" i="28"/>
  <c r="T889" i="28"/>
  <c r="S889" i="28"/>
  <c r="P889" i="28"/>
  <c r="T888" i="28"/>
  <c r="S888" i="28"/>
  <c r="P888" i="28"/>
  <c r="T887" i="28"/>
  <c r="S887" i="28"/>
  <c r="P887" i="28"/>
  <c r="T886" i="28"/>
  <c r="S886" i="28"/>
  <c r="P886" i="28"/>
  <c r="T885" i="28"/>
  <c r="S885" i="28"/>
  <c r="P885" i="28"/>
  <c r="T884" i="28"/>
  <c r="S884" i="28"/>
  <c r="P884" i="28"/>
  <c r="T883" i="28"/>
  <c r="S883" i="28"/>
  <c r="P883" i="28"/>
  <c r="T882" i="28"/>
  <c r="S882" i="28"/>
  <c r="P882" i="28"/>
  <c r="T881" i="28"/>
  <c r="S881" i="28"/>
  <c r="P881" i="28"/>
  <c r="T880" i="28"/>
  <c r="S880" i="28"/>
  <c r="P880" i="28"/>
  <c r="T879" i="28"/>
  <c r="S879" i="28"/>
  <c r="P879" i="28"/>
  <c r="T878" i="28"/>
  <c r="S878" i="28"/>
  <c r="P878" i="28"/>
  <c r="T877" i="28"/>
  <c r="S877" i="28"/>
  <c r="P877" i="28"/>
  <c r="T876" i="28"/>
  <c r="S876" i="28"/>
  <c r="P876" i="28"/>
  <c r="T875" i="28"/>
  <c r="S875" i="28"/>
  <c r="P875" i="28"/>
  <c r="T874" i="28"/>
  <c r="S874" i="28"/>
  <c r="P874" i="28"/>
  <c r="T873" i="28"/>
  <c r="S873" i="28"/>
  <c r="P873" i="28"/>
  <c r="T872" i="28"/>
  <c r="S872" i="28"/>
  <c r="P872" i="28"/>
  <c r="T871" i="28"/>
  <c r="S871" i="28"/>
  <c r="P871" i="28"/>
  <c r="T870" i="28"/>
  <c r="S870" i="28"/>
  <c r="P870" i="28"/>
  <c r="T869" i="28"/>
  <c r="S869" i="28"/>
  <c r="P869" i="28"/>
  <c r="T868" i="28"/>
  <c r="S868" i="28"/>
  <c r="P868" i="28"/>
  <c r="T867" i="28"/>
  <c r="S867" i="28"/>
  <c r="P867" i="28"/>
  <c r="T866" i="28"/>
  <c r="S866" i="28"/>
  <c r="P866" i="28"/>
  <c r="T865" i="28"/>
  <c r="S865" i="28"/>
  <c r="P865" i="28"/>
  <c r="T864" i="28"/>
  <c r="S864" i="28"/>
  <c r="P864" i="28"/>
  <c r="T863" i="28"/>
  <c r="S863" i="28"/>
  <c r="P863" i="28"/>
  <c r="T862" i="28"/>
  <c r="S862" i="28"/>
  <c r="P862" i="28"/>
  <c r="T861" i="28"/>
  <c r="S861" i="28"/>
  <c r="P861" i="28"/>
  <c r="T860" i="28"/>
  <c r="S860" i="28"/>
  <c r="P860" i="28"/>
  <c r="T859" i="28"/>
  <c r="S859" i="28"/>
  <c r="P859" i="28"/>
  <c r="T858" i="28"/>
  <c r="S858" i="28"/>
  <c r="P858" i="28"/>
  <c r="T857" i="28"/>
  <c r="S857" i="28"/>
  <c r="P857" i="28"/>
  <c r="T856" i="28"/>
  <c r="S856" i="28"/>
  <c r="P856" i="28"/>
  <c r="T855" i="28"/>
  <c r="S855" i="28"/>
  <c r="P855" i="28"/>
  <c r="T854" i="28"/>
  <c r="S854" i="28"/>
  <c r="P854" i="28"/>
  <c r="T853" i="28"/>
  <c r="S853" i="28"/>
  <c r="P853" i="28"/>
  <c r="T852" i="28"/>
  <c r="S852" i="28"/>
  <c r="P852" i="28"/>
  <c r="T851" i="28"/>
  <c r="S851" i="28"/>
  <c r="P851" i="28"/>
  <c r="T850" i="28"/>
  <c r="S850" i="28"/>
  <c r="P850" i="28"/>
  <c r="T849" i="28"/>
  <c r="S849" i="28"/>
  <c r="P849" i="28"/>
  <c r="T848" i="28"/>
  <c r="S848" i="28"/>
  <c r="P848" i="28"/>
  <c r="T847" i="28"/>
  <c r="S847" i="28"/>
  <c r="P847" i="28"/>
  <c r="T846" i="28"/>
  <c r="S846" i="28"/>
  <c r="P846" i="28"/>
  <c r="T845" i="28"/>
  <c r="S845" i="28"/>
  <c r="P845" i="28"/>
  <c r="T844" i="28"/>
  <c r="S844" i="28"/>
  <c r="P844" i="28"/>
  <c r="T843" i="28"/>
  <c r="S843" i="28"/>
  <c r="P843" i="28"/>
  <c r="T842" i="28"/>
  <c r="S842" i="28"/>
  <c r="P842" i="28"/>
  <c r="T841" i="28"/>
  <c r="S841" i="28"/>
  <c r="P841" i="28"/>
  <c r="T840" i="28"/>
  <c r="S840" i="28"/>
  <c r="P840" i="28"/>
  <c r="T839" i="28"/>
  <c r="S839" i="28"/>
  <c r="P839" i="28"/>
  <c r="T838" i="28"/>
  <c r="S838" i="28"/>
  <c r="P838" i="28"/>
  <c r="T837" i="28"/>
  <c r="S837" i="28"/>
  <c r="P837" i="28"/>
  <c r="T836" i="28"/>
  <c r="S836" i="28"/>
  <c r="P836" i="28"/>
  <c r="T835" i="28"/>
  <c r="S835" i="28"/>
  <c r="P835" i="28"/>
  <c r="T834" i="28"/>
  <c r="S834" i="28"/>
  <c r="P834" i="28"/>
  <c r="T833" i="28"/>
  <c r="S833" i="28"/>
  <c r="P833" i="28"/>
  <c r="T832" i="28"/>
  <c r="S832" i="28"/>
  <c r="P832" i="28"/>
  <c r="T831" i="28"/>
  <c r="S831" i="28"/>
  <c r="P831" i="28"/>
  <c r="T830" i="28"/>
  <c r="S830" i="28"/>
  <c r="P830" i="28"/>
  <c r="T829" i="28"/>
  <c r="S829" i="28"/>
  <c r="P829" i="28"/>
  <c r="T828" i="28"/>
  <c r="S828" i="28"/>
  <c r="P828" i="28"/>
  <c r="T827" i="28"/>
  <c r="S827" i="28"/>
  <c r="P827" i="28"/>
  <c r="T826" i="28"/>
  <c r="S826" i="28"/>
  <c r="P826" i="28"/>
  <c r="T825" i="28"/>
  <c r="S825" i="28"/>
  <c r="P825" i="28"/>
  <c r="T824" i="28"/>
  <c r="S824" i="28"/>
  <c r="P824" i="28"/>
  <c r="T823" i="28"/>
  <c r="S823" i="28"/>
  <c r="P823" i="28"/>
  <c r="T822" i="28"/>
  <c r="S822" i="28"/>
  <c r="P822" i="28"/>
  <c r="T821" i="28"/>
  <c r="S821" i="28"/>
  <c r="P821" i="28"/>
  <c r="T820" i="28"/>
  <c r="S820" i="28"/>
  <c r="P820" i="28"/>
  <c r="T819" i="28"/>
  <c r="S819" i="28"/>
  <c r="P819" i="28"/>
  <c r="T818" i="28"/>
  <c r="S818" i="28"/>
  <c r="P818" i="28"/>
  <c r="T817" i="28"/>
  <c r="S817" i="28"/>
  <c r="P817" i="28"/>
  <c r="T816" i="28"/>
  <c r="S816" i="28"/>
  <c r="P816" i="28"/>
  <c r="T815" i="28"/>
  <c r="S815" i="28"/>
  <c r="P815" i="28"/>
  <c r="T814" i="28"/>
  <c r="S814" i="28"/>
  <c r="P814" i="28"/>
  <c r="T813" i="28"/>
  <c r="S813" i="28"/>
  <c r="P813" i="28"/>
  <c r="T812" i="28"/>
  <c r="S812" i="28"/>
  <c r="P812" i="28"/>
  <c r="T811" i="28"/>
  <c r="S811" i="28"/>
  <c r="P811" i="28"/>
  <c r="T810" i="28"/>
  <c r="S810" i="28"/>
  <c r="P810" i="28"/>
  <c r="T809" i="28"/>
  <c r="S809" i="28"/>
  <c r="P809" i="28"/>
  <c r="T808" i="28"/>
  <c r="S808" i="28"/>
  <c r="P808" i="28"/>
  <c r="T807" i="28"/>
  <c r="S807" i="28"/>
  <c r="P807" i="28"/>
  <c r="T806" i="28"/>
  <c r="S806" i="28"/>
  <c r="P806" i="28"/>
  <c r="T805" i="28"/>
  <c r="S805" i="28"/>
  <c r="P805" i="28"/>
  <c r="T804" i="28"/>
  <c r="S804" i="28"/>
  <c r="P804" i="28"/>
  <c r="T803" i="28"/>
  <c r="S803" i="28"/>
  <c r="P803" i="28"/>
  <c r="T802" i="28"/>
  <c r="S802" i="28"/>
  <c r="P802" i="28"/>
  <c r="T801" i="28"/>
  <c r="S801" i="28"/>
  <c r="P801" i="28"/>
  <c r="T800" i="28"/>
  <c r="S800" i="28"/>
  <c r="P800" i="28"/>
  <c r="T799" i="28"/>
  <c r="S799" i="28"/>
  <c r="P799" i="28"/>
  <c r="T798" i="28"/>
  <c r="S798" i="28"/>
  <c r="P798" i="28"/>
  <c r="T797" i="28"/>
  <c r="S797" i="28"/>
  <c r="P797" i="28"/>
  <c r="T796" i="28"/>
  <c r="S796" i="28"/>
  <c r="P796" i="28"/>
  <c r="T795" i="28"/>
  <c r="S795" i="28"/>
  <c r="P795" i="28"/>
  <c r="T794" i="28"/>
  <c r="S794" i="28"/>
  <c r="P794" i="28"/>
  <c r="T793" i="28"/>
  <c r="S793" i="28"/>
  <c r="P793" i="28"/>
  <c r="T792" i="28"/>
  <c r="S792" i="28"/>
  <c r="P792" i="28"/>
  <c r="T791" i="28"/>
  <c r="S791" i="28"/>
  <c r="P791" i="28"/>
  <c r="T790" i="28"/>
  <c r="S790" i="28"/>
  <c r="P790" i="28"/>
  <c r="T789" i="28"/>
  <c r="S789" i="28"/>
  <c r="P789" i="28"/>
  <c r="T788" i="28"/>
  <c r="S788" i="28"/>
  <c r="P788" i="28"/>
  <c r="T787" i="28"/>
  <c r="S787" i="28"/>
  <c r="P787" i="28"/>
  <c r="T786" i="28"/>
  <c r="S786" i="28"/>
  <c r="P786" i="28"/>
  <c r="T785" i="28"/>
  <c r="S785" i="28"/>
  <c r="P785" i="28"/>
  <c r="T784" i="28"/>
  <c r="S784" i="28"/>
  <c r="P784" i="28"/>
  <c r="T783" i="28"/>
  <c r="S783" i="28"/>
  <c r="P783" i="28"/>
  <c r="T782" i="28"/>
  <c r="S782" i="28"/>
  <c r="P782" i="28"/>
  <c r="T781" i="28"/>
  <c r="S781" i="28"/>
  <c r="P781" i="28"/>
  <c r="T780" i="28"/>
  <c r="S780" i="28"/>
  <c r="P780" i="28"/>
  <c r="T779" i="28"/>
  <c r="S779" i="28"/>
  <c r="P779" i="28"/>
  <c r="T778" i="28"/>
  <c r="S778" i="28"/>
  <c r="P778" i="28"/>
  <c r="T777" i="28"/>
  <c r="S777" i="28"/>
  <c r="P777" i="28"/>
  <c r="T776" i="28"/>
  <c r="S776" i="28"/>
  <c r="P776" i="28"/>
  <c r="T775" i="28"/>
  <c r="S775" i="28"/>
  <c r="P775" i="28"/>
  <c r="T774" i="28"/>
  <c r="S774" i="28"/>
  <c r="P774" i="28"/>
  <c r="T773" i="28"/>
  <c r="S773" i="28"/>
  <c r="P773" i="28"/>
  <c r="T772" i="28"/>
  <c r="S772" i="28"/>
  <c r="P772" i="28"/>
  <c r="T771" i="28"/>
  <c r="S771" i="28"/>
  <c r="P771" i="28"/>
  <c r="T770" i="28"/>
  <c r="S770" i="28"/>
  <c r="P770" i="28"/>
  <c r="T769" i="28"/>
  <c r="S769" i="28"/>
  <c r="P769" i="28"/>
  <c r="T768" i="28"/>
  <c r="S768" i="28"/>
  <c r="P768" i="28"/>
  <c r="T767" i="28"/>
  <c r="S767" i="28"/>
  <c r="P767" i="28"/>
  <c r="T766" i="28"/>
  <c r="S766" i="28"/>
  <c r="P766" i="28"/>
  <c r="T765" i="28"/>
  <c r="S765" i="28"/>
  <c r="P765" i="28"/>
  <c r="T764" i="28"/>
  <c r="S764" i="28"/>
  <c r="P764" i="28"/>
  <c r="T763" i="28"/>
  <c r="S763" i="28"/>
  <c r="P763" i="28"/>
  <c r="T762" i="28"/>
  <c r="S762" i="28"/>
  <c r="P762" i="28"/>
  <c r="T761" i="28"/>
  <c r="S761" i="28"/>
  <c r="P761" i="28"/>
  <c r="T760" i="28"/>
  <c r="S760" i="28"/>
  <c r="P760" i="28"/>
  <c r="T759" i="28"/>
  <c r="S759" i="28"/>
  <c r="P759" i="28"/>
  <c r="T758" i="28"/>
  <c r="S758" i="28"/>
  <c r="P758" i="28"/>
  <c r="T757" i="28"/>
  <c r="S757" i="28"/>
  <c r="P757" i="28"/>
  <c r="T756" i="28"/>
  <c r="S756" i="28"/>
  <c r="P756" i="28"/>
  <c r="T755" i="28"/>
  <c r="S755" i="28"/>
  <c r="P755" i="28"/>
  <c r="T754" i="28"/>
  <c r="S754" i="28"/>
  <c r="P754" i="28"/>
  <c r="T753" i="28"/>
  <c r="S753" i="28"/>
  <c r="P753" i="28"/>
  <c r="T752" i="28"/>
  <c r="S752" i="28"/>
  <c r="P752" i="28"/>
  <c r="T751" i="28"/>
  <c r="S751" i="28"/>
  <c r="P751" i="28"/>
  <c r="T750" i="28"/>
  <c r="S750" i="28"/>
  <c r="P750" i="28"/>
  <c r="T749" i="28"/>
  <c r="S749" i="28"/>
  <c r="P749" i="28"/>
  <c r="T748" i="28"/>
  <c r="S748" i="28"/>
  <c r="P748" i="28"/>
  <c r="T747" i="28"/>
  <c r="S747" i="28"/>
  <c r="P747" i="28"/>
  <c r="T746" i="28"/>
  <c r="S746" i="28"/>
  <c r="P746" i="28"/>
  <c r="T745" i="28"/>
  <c r="S745" i="28"/>
  <c r="P745" i="28"/>
  <c r="T744" i="28"/>
  <c r="S744" i="28"/>
  <c r="P744" i="28"/>
  <c r="T743" i="28"/>
  <c r="S743" i="28"/>
  <c r="P743" i="28"/>
  <c r="T742" i="28"/>
  <c r="S742" i="28"/>
  <c r="P742" i="28"/>
  <c r="T741" i="28"/>
  <c r="S741" i="28"/>
  <c r="P741" i="28"/>
  <c r="T740" i="28"/>
  <c r="S740" i="28"/>
  <c r="P740" i="28"/>
  <c r="T739" i="28"/>
  <c r="S739" i="28"/>
  <c r="P739" i="28"/>
  <c r="T738" i="28"/>
  <c r="S738" i="28"/>
  <c r="P738" i="28"/>
  <c r="T737" i="28"/>
  <c r="S737" i="28"/>
  <c r="P737" i="28"/>
  <c r="T736" i="28"/>
  <c r="S736" i="28"/>
  <c r="P736" i="28"/>
  <c r="T735" i="28"/>
  <c r="S735" i="28"/>
  <c r="P735" i="28"/>
  <c r="T734" i="28"/>
  <c r="S734" i="28"/>
  <c r="P734" i="28"/>
  <c r="T733" i="28"/>
  <c r="S733" i="28"/>
  <c r="P733" i="28"/>
  <c r="T732" i="28"/>
  <c r="S732" i="28"/>
  <c r="P732" i="28"/>
  <c r="T731" i="28"/>
  <c r="S731" i="28"/>
  <c r="P731" i="28"/>
  <c r="T730" i="28"/>
  <c r="S730" i="28"/>
  <c r="P730" i="28"/>
  <c r="T729" i="28"/>
  <c r="S729" i="28"/>
  <c r="P729" i="28"/>
  <c r="T728" i="28"/>
  <c r="S728" i="28"/>
  <c r="P728" i="28"/>
  <c r="T727" i="28"/>
  <c r="S727" i="28"/>
  <c r="P727" i="28"/>
  <c r="T726" i="28"/>
  <c r="S726" i="28"/>
  <c r="P726" i="28"/>
  <c r="T725" i="28"/>
  <c r="S725" i="28"/>
  <c r="P725" i="28"/>
  <c r="T724" i="28"/>
  <c r="S724" i="28"/>
  <c r="P724" i="28"/>
  <c r="T723" i="28"/>
  <c r="S723" i="28"/>
  <c r="P723" i="28"/>
  <c r="T722" i="28"/>
  <c r="S722" i="28"/>
  <c r="P722" i="28"/>
  <c r="T721" i="28"/>
  <c r="S721" i="28"/>
  <c r="P721" i="28"/>
  <c r="T720" i="28"/>
  <c r="S720" i="28"/>
  <c r="P720" i="28"/>
  <c r="T719" i="28"/>
  <c r="S719" i="28"/>
  <c r="P719" i="28"/>
  <c r="T718" i="28"/>
  <c r="S718" i="28"/>
  <c r="P718" i="28"/>
  <c r="T717" i="28"/>
  <c r="S717" i="28"/>
  <c r="P717" i="28"/>
  <c r="T716" i="28"/>
  <c r="S716" i="28"/>
  <c r="P716" i="28"/>
  <c r="T715" i="28"/>
  <c r="S715" i="28"/>
  <c r="P715" i="28"/>
  <c r="T714" i="28"/>
  <c r="S714" i="28"/>
  <c r="P714" i="28"/>
  <c r="T713" i="28"/>
  <c r="S713" i="28"/>
  <c r="P713" i="28"/>
  <c r="T712" i="28"/>
  <c r="S712" i="28"/>
  <c r="P712" i="28"/>
  <c r="T711" i="28"/>
  <c r="S711" i="28"/>
  <c r="P711" i="28"/>
  <c r="T710" i="28"/>
  <c r="S710" i="28"/>
  <c r="P710" i="28"/>
  <c r="T709" i="28"/>
  <c r="S709" i="28"/>
  <c r="P709" i="28"/>
  <c r="T708" i="28"/>
  <c r="S708" i="28"/>
  <c r="P708" i="28"/>
  <c r="T707" i="28"/>
  <c r="S707" i="28"/>
  <c r="P707" i="28"/>
  <c r="T706" i="28"/>
  <c r="S706" i="28"/>
  <c r="P706" i="28"/>
  <c r="T705" i="28"/>
  <c r="S705" i="28"/>
  <c r="P705" i="28"/>
  <c r="T704" i="28"/>
  <c r="S704" i="28"/>
  <c r="P704" i="28"/>
  <c r="T703" i="28"/>
  <c r="S703" i="28"/>
  <c r="P703" i="28"/>
  <c r="T702" i="28"/>
  <c r="S702" i="28"/>
  <c r="P702" i="28"/>
  <c r="T701" i="28"/>
  <c r="S701" i="28"/>
  <c r="P701" i="28"/>
  <c r="T700" i="28"/>
  <c r="S700" i="28"/>
  <c r="P700" i="28"/>
  <c r="T699" i="28"/>
  <c r="S699" i="28"/>
  <c r="P699" i="28"/>
  <c r="T698" i="28"/>
  <c r="S698" i="28"/>
  <c r="P698" i="28"/>
  <c r="T697" i="28"/>
  <c r="S697" i="28"/>
  <c r="P697" i="28"/>
  <c r="T696" i="28"/>
  <c r="S696" i="28"/>
  <c r="P696" i="28"/>
  <c r="T695" i="28"/>
  <c r="S695" i="28"/>
  <c r="P695" i="28"/>
  <c r="T694" i="28"/>
  <c r="S694" i="28"/>
  <c r="P694" i="28"/>
  <c r="T693" i="28"/>
  <c r="S693" i="28"/>
  <c r="P693" i="28"/>
  <c r="T692" i="28"/>
  <c r="S692" i="28"/>
  <c r="P692" i="28"/>
  <c r="T691" i="28"/>
  <c r="S691" i="28"/>
  <c r="P691" i="28"/>
  <c r="T690" i="28"/>
  <c r="S690" i="28"/>
  <c r="P690" i="28"/>
  <c r="T689" i="28"/>
  <c r="S689" i="28"/>
  <c r="P689" i="28"/>
  <c r="T688" i="28"/>
  <c r="S688" i="28"/>
  <c r="P688" i="28"/>
  <c r="T687" i="28"/>
  <c r="S687" i="28"/>
  <c r="P687" i="28"/>
  <c r="T686" i="28"/>
  <c r="S686" i="28"/>
  <c r="P686" i="28"/>
  <c r="T685" i="28"/>
  <c r="S685" i="28"/>
  <c r="P685" i="28"/>
  <c r="T684" i="28"/>
  <c r="S684" i="28"/>
  <c r="P684" i="28"/>
  <c r="T683" i="28"/>
  <c r="S683" i="28"/>
  <c r="P683" i="28"/>
  <c r="T682" i="28"/>
  <c r="S682" i="28"/>
  <c r="P682" i="28"/>
  <c r="T681" i="28"/>
  <c r="S681" i="28"/>
  <c r="P681" i="28"/>
  <c r="T680" i="28"/>
  <c r="S680" i="28"/>
  <c r="P680" i="28"/>
  <c r="T679" i="28"/>
  <c r="S679" i="28"/>
  <c r="P679" i="28"/>
  <c r="T678" i="28"/>
  <c r="S678" i="28"/>
  <c r="P678" i="28"/>
  <c r="T677" i="28"/>
  <c r="S677" i="28"/>
  <c r="P677" i="28"/>
  <c r="T676" i="28"/>
  <c r="S676" i="28"/>
  <c r="P676" i="28"/>
  <c r="T675" i="28"/>
  <c r="S675" i="28"/>
  <c r="P675" i="28"/>
  <c r="T674" i="28"/>
  <c r="S674" i="28"/>
  <c r="P674" i="28"/>
  <c r="T673" i="28"/>
  <c r="S673" i="28"/>
  <c r="P673" i="28"/>
  <c r="T672" i="28"/>
  <c r="S672" i="28"/>
  <c r="P672" i="28"/>
  <c r="T671" i="28"/>
  <c r="S671" i="28"/>
  <c r="P671" i="28"/>
  <c r="T670" i="28"/>
  <c r="S670" i="28"/>
  <c r="P670" i="28"/>
  <c r="T669" i="28"/>
  <c r="S669" i="28"/>
  <c r="P669" i="28"/>
  <c r="T668" i="28"/>
  <c r="S668" i="28"/>
  <c r="P668" i="28"/>
  <c r="T667" i="28"/>
  <c r="S667" i="28"/>
  <c r="P667" i="28"/>
  <c r="T666" i="28"/>
  <c r="S666" i="28"/>
  <c r="P666" i="28"/>
  <c r="T665" i="28"/>
  <c r="S665" i="28"/>
  <c r="P665" i="28"/>
  <c r="T664" i="28"/>
  <c r="S664" i="28"/>
  <c r="P664" i="28"/>
  <c r="T663" i="28"/>
  <c r="S663" i="28"/>
  <c r="P663" i="28"/>
  <c r="T662" i="28"/>
  <c r="S662" i="28"/>
  <c r="P662" i="28"/>
  <c r="T661" i="28"/>
  <c r="S661" i="28"/>
  <c r="P661" i="28"/>
  <c r="T660" i="28"/>
  <c r="S660" i="28"/>
  <c r="P660" i="28"/>
  <c r="T659" i="28"/>
  <c r="S659" i="28"/>
  <c r="P659" i="28"/>
  <c r="T658" i="28"/>
  <c r="S658" i="28"/>
  <c r="P658" i="28"/>
  <c r="T657" i="28"/>
  <c r="S657" i="28"/>
  <c r="P657" i="28"/>
  <c r="T656" i="28"/>
  <c r="S656" i="28"/>
  <c r="P656" i="28"/>
  <c r="T655" i="28"/>
  <c r="S655" i="28"/>
  <c r="P655" i="28"/>
  <c r="T654" i="28"/>
  <c r="S654" i="28"/>
  <c r="P654" i="28"/>
  <c r="T653" i="28"/>
  <c r="S653" i="28"/>
  <c r="P653" i="28"/>
  <c r="T652" i="28"/>
  <c r="S652" i="28"/>
  <c r="P652" i="28"/>
  <c r="T651" i="28"/>
  <c r="S651" i="28"/>
  <c r="P651" i="28"/>
  <c r="T650" i="28"/>
  <c r="S650" i="28"/>
  <c r="P650" i="28"/>
  <c r="T649" i="28"/>
  <c r="S649" i="28"/>
  <c r="P649" i="28"/>
  <c r="T648" i="28"/>
  <c r="S648" i="28"/>
  <c r="P648" i="28"/>
  <c r="T647" i="28"/>
  <c r="S647" i="28"/>
  <c r="P647" i="28"/>
  <c r="T646" i="28"/>
  <c r="S646" i="28"/>
  <c r="P646" i="28"/>
  <c r="T645" i="28"/>
  <c r="S645" i="28"/>
  <c r="P645" i="28"/>
  <c r="T644" i="28"/>
  <c r="S644" i="28"/>
  <c r="P644" i="28"/>
  <c r="T643" i="28"/>
  <c r="S643" i="28"/>
  <c r="P643" i="28"/>
  <c r="T642" i="28"/>
  <c r="S642" i="28"/>
  <c r="P642" i="28"/>
  <c r="T641" i="28"/>
  <c r="S641" i="28"/>
  <c r="P641" i="28"/>
  <c r="T640" i="28"/>
  <c r="S640" i="28"/>
  <c r="P640" i="28"/>
  <c r="T639" i="28"/>
  <c r="S639" i="28"/>
  <c r="P639" i="28"/>
  <c r="T638" i="28"/>
  <c r="S638" i="28"/>
  <c r="P638" i="28"/>
  <c r="T637" i="28"/>
  <c r="S637" i="28"/>
  <c r="P637" i="28"/>
  <c r="T636" i="28"/>
  <c r="S636" i="28"/>
  <c r="P636" i="28"/>
  <c r="T635" i="28"/>
  <c r="S635" i="28"/>
  <c r="P635" i="28"/>
  <c r="T634" i="28"/>
  <c r="S634" i="28"/>
  <c r="P634" i="28"/>
  <c r="T633" i="28"/>
  <c r="S633" i="28"/>
  <c r="P633" i="28"/>
  <c r="T632" i="28"/>
  <c r="S632" i="28"/>
  <c r="P632" i="28"/>
  <c r="T631" i="28"/>
  <c r="S631" i="28"/>
  <c r="P631" i="28"/>
  <c r="T630" i="28"/>
  <c r="S630" i="28"/>
  <c r="P630" i="28"/>
  <c r="T629" i="28"/>
  <c r="S629" i="28"/>
  <c r="P629" i="28"/>
  <c r="T628" i="28"/>
  <c r="S628" i="28"/>
  <c r="P628" i="28"/>
  <c r="T627" i="28"/>
  <c r="S627" i="28"/>
  <c r="P627" i="28"/>
  <c r="T626" i="28"/>
  <c r="S626" i="28"/>
  <c r="P626" i="28"/>
  <c r="T625" i="28"/>
  <c r="S625" i="28"/>
  <c r="P625" i="28"/>
  <c r="T624" i="28"/>
  <c r="S624" i="28"/>
  <c r="P624" i="28"/>
  <c r="T623" i="28"/>
  <c r="S623" i="28"/>
  <c r="P623" i="28"/>
  <c r="T622" i="28"/>
  <c r="S622" i="28"/>
  <c r="P622" i="28"/>
  <c r="T621" i="28"/>
  <c r="S621" i="28"/>
  <c r="P621" i="28"/>
  <c r="T620" i="28"/>
  <c r="S620" i="28"/>
  <c r="P620" i="28"/>
  <c r="T619" i="28"/>
  <c r="S619" i="28"/>
  <c r="P619" i="28"/>
  <c r="T618" i="28"/>
  <c r="S618" i="28"/>
  <c r="P618" i="28"/>
  <c r="T617" i="28"/>
  <c r="S617" i="28"/>
  <c r="P617" i="28"/>
  <c r="T616" i="28"/>
  <c r="S616" i="28"/>
  <c r="P616" i="28"/>
  <c r="T615" i="28"/>
  <c r="S615" i="28"/>
  <c r="P615" i="28"/>
  <c r="T614" i="28"/>
  <c r="S614" i="28"/>
  <c r="P614" i="28"/>
  <c r="T613" i="28"/>
  <c r="S613" i="28"/>
  <c r="P613" i="28"/>
  <c r="T612" i="28"/>
  <c r="S612" i="28"/>
  <c r="P612" i="28"/>
  <c r="T611" i="28"/>
  <c r="S611" i="28"/>
  <c r="P611" i="28"/>
  <c r="T610" i="28"/>
  <c r="S610" i="28"/>
  <c r="P610" i="28"/>
  <c r="T609" i="28"/>
  <c r="S609" i="28"/>
  <c r="P609" i="28"/>
  <c r="T608" i="28"/>
  <c r="S608" i="28"/>
  <c r="P608" i="28"/>
  <c r="T607" i="28"/>
  <c r="S607" i="28"/>
  <c r="P607" i="28"/>
  <c r="T606" i="28"/>
  <c r="S606" i="28"/>
  <c r="P606" i="28"/>
  <c r="T605" i="28"/>
  <c r="S605" i="28"/>
  <c r="P605" i="28"/>
  <c r="T604" i="28"/>
  <c r="S604" i="28"/>
  <c r="P604" i="28"/>
  <c r="T603" i="28"/>
  <c r="S603" i="28"/>
  <c r="P603" i="28"/>
  <c r="T602" i="28"/>
  <c r="S602" i="28"/>
  <c r="P602" i="28"/>
  <c r="T601" i="28"/>
  <c r="S601" i="28"/>
  <c r="P601" i="28"/>
  <c r="T600" i="28"/>
  <c r="S600" i="28"/>
  <c r="P600" i="28"/>
  <c r="T599" i="28"/>
  <c r="S599" i="28"/>
  <c r="P599" i="28"/>
  <c r="T598" i="28"/>
  <c r="S598" i="28"/>
  <c r="P598" i="28"/>
  <c r="T597" i="28"/>
  <c r="S597" i="28"/>
  <c r="P597" i="28"/>
  <c r="T596" i="28"/>
  <c r="S596" i="28"/>
  <c r="P596" i="28"/>
  <c r="T595" i="28"/>
  <c r="S595" i="28"/>
  <c r="P595" i="28"/>
  <c r="T594" i="28"/>
  <c r="S594" i="28"/>
  <c r="P594" i="28"/>
  <c r="T593" i="28"/>
  <c r="S593" i="28"/>
  <c r="P593" i="28"/>
  <c r="T592" i="28"/>
  <c r="S592" i="28"/>
  <c r="P592" i="28"/>
  <c r="T591" i="28"/>
  <c r="S591" i="28"/>
  <c r="P591" i="28"/>
  <c r="T590" i="28"/>
  <c r="S590" i="28"/>
  <c r="P590" i="28"/>
  <c r="T589" i="28"/>
  <c r="S589" i="28"/>
  <c r="P589" i="28"/>
  <c r="T588" i="28"/>
  <c r="S588" i="28"/>
  <c r="P588" i="28"/>
  <c r="T587" i="28"/>
  <c r="S587" i="28"/>
  <c r="P587" i="28"/>
  <c r="T586" i="28"/>
  <c r="S586" i="28"/>
  <c r="P586" i="28"/>
  <c r="T585" i="28"/>
  <c r="S585" i="28"/>
  <c r="P585" i="28"/>
  <c r="T584" i="28"/>
  <c r="S584" i="28"/>
  <c r="P584" i="28"/>
  <c r="T583" i="28"/>
  <c r="S583" i="28"/>
  <c r="P583" i="28"/>
  <c r="T582" i="28"/>
  <c r="S582" i="28"/>
  <c r="P582" i="28"/>
  <c r="T581" i="28"/>
  <c r="S581" i="28"/>
  <c r="P581" i="28"/>
  <c r="T580" i="28"/>
  <c r="S580" i="28"/>
  <c r="P580" i="28"/>
  <c r="T579" i="28"/>
  <c r="S579" i="28"/>
  <c r="P579" i="28"/>
  <c r="T578" i="28"/>
  <c r="S578" i="28"/>
  <c r="P578" i="28"/>
  <c r="T577" i="28"/>
  <c r="S577" i="28"/>
  <c r="P577" i="28"/>
  <c r="T576" i="28"/>
  <c r="S576" i="28"/>
  <c r="P576" i="28"/>
  <c r="T575" i="28"/>
  <c r="S575" i="28"/>
  <c r="P575" i="28"/>
  <c r="T574" i="28"/>
  <c r="S574" i="28"/>
  <c r="P574" i="28"/>
  <c r="T573" i="28"/>
  <c r="S573" i="28"/>
  <c r="P573" i="28"/>
  <c r="T572" i="28"/>
  <c r="S572" i="28"/>
  <c r="P572" i="28"/>
  <c r="T571" i="28"/>
  <c r="S571" i="28"/>
  <c r="P571" i="28"/>
  <c r="T570" i="28"/>
  <c r="S570" i="28"/>
  <c r="P570" i="28"/>
  <c r="T569" i="28"/>
  <c r="S569" i="28"/>
  <c r="P569" i="28"/>
  <c r="T568" i="28"/>
  <c r="S568" i="28"/>
  <c r="P568" i="28"/>
  <c r="T567" i="28"/>
  <c r="S567" i="28"/>
  <c r="P567" i="28"/>
  <c r="T566" i="28"/>
  <c r="S566" i="28"/>
  <c r="P566" i="28"/>
  <c r="T565" i="28"/>
  <c r="S565" i="28"/>
  <c r="P565" i="28"/>
  <c r="T564" i="28"/>
  <c r="S564" i="28"/>
  <c r="P564" i="28"/>
  <c r="T563" i="28"/>
  <c r="S563" i="28"/>
  <c r="P563" i="28"/>
  <c r="T562" i="28"/>
  <c r="S562" i="28"/>
  <c r="P562" i="28"/>
  <c r="T561" i="28"/>
  <c r="S561" i="28"/>
  <c r="P561" i="28"/>
  <c r="T560" i="28"/>
  <c r="S560" i="28"/>
  <c r="P560" i="28"/>
  <c r="T559" i="28"/>
  <c r="S559" i="28"/>
  <c r="P559" i="28"/>
  <c r="T558" i="28"/>
  <c r="S558" i="28"/>
  <c r="P558" i="28"/>
  <c r="T557" i="28"/>
  <c r="S557" i="28"/>
  <c r="P557" i="28"/>
  <c r="T556" i="28"/>
  <c r="S556" i="28"/>
  <c r="P556" i="28"/>
  <c r="T555" i="28"/>
  <c r="S555" i="28"/>
  <c r="P555" i="28"/>
  <c r="T554" i="28"/>
  <c r="S554" i="28"/>
  <c r="P554" i="28"/>
  <c r="T553" i="28"/>
  <c r="S553" i="28"/>
  <c r="P553" i="28"/>
  <c r="T552" i="28"/>
  <c r="S552" i="28"/>
  <c r="P552" i="28"/>
  <c r="T551" i="28"/>
  <c r="S551" i="28"/>
  <c r="P551" i="28"/>
  <c r="T550" i="28"/>
  <c r="S550" i="28"/>
  <c r="P550" i="28"/>
  <c r="T549" i="28"/>
  <c r="S549" i="28"/>
  <c r="P549" i="28"/>
  <c r="T548" i="28"/>
  <c r="S548" i="28"/>
  <c r="P548" i="28"/>
  <c r="T547" i="28"/>
  <c r="S547" i="28"/>
  <c r="P547" i="28"/>
  <c r="T546" i="28"/>
  <c r="S546" i="28"/>
  <c r="P546" i="28"/>
  <c r="T545" i="28"/>
  <c r="S545" i="28"/>
  <c r="P545" i="28"/>
  <c r="T544" i="28"/>
  <c r="S544" i="28"/>
  <c r="P544" i="28"/>
  <c r="T543" i="28"/>
  <c r="S543" i="28"/>
  <c r="P543" i="28"/>
  <c r="T542" i="28"/>
  <c r="S542" i="28"/>
  <c r="P542" i="28"/>
  <c r="T541" i="28"/>
  <c r="S541" i="28"/>
  <c r="P541" i="28"/>
  <c r="T540" i="28"/>
  <c r="S540" i="28"/>
  <c r="P540" i="28"/>
  <c r="T539" i="28"/>
  <c r="S539" i="28"/>
  <c r="P539" i="28"/>
  <c r="T538" i="28"/>
  <c r="S538" i="28"/>
  <c r="P538" i="28"/>
  <c r="T537" i="28"/>
  <c r="S537" i="28"/>
  <c r="P537" i="28"/>
  <c r="T536" i="28"/>
  <c r="S536" i="28"/>
  <c r="P536" i="28"/>
  <c r="T535" i="28"/>
  <c r="S535" i="28"/>
  <c r="P535" i="28"/>
  <c r="T534" i="28"/>
  <c r="S534" i="28"/>
  <c r="P534" i="28"/>
  <c r="T533" i="28"/>
  <c r="S533" i="28"/>
  <c r="P533" i="28"/>
  <c r="T532" i="28"/>
  <c r="S532" i="28"/>
  <c r="P532" i="28"/>
  <c r="T531" i="28"/>
  <c r="S531" i="28"/>
  <c r="P531" i="28"/>
  <c r="T530" i="28"/>
  <c r="S530" i="28"/>
  <c r="P530" i="28"/>
  <c r="T529" i="28"/>
  <c r="S529" i="28"/>
  <c r="P529" i="28"/>
  <c r="T528" i="28"/>
  <c r="S528" i="28"/>
  <c r="P528" i="28"/>
  <c r="T527" i="28"/>
  <c r="S527" i="28"/>
  <c r="P527" i="28"/>
  <c r="T526" i="28"/>
  <c r="S526" i="28"/>
  <c r="P526" i="28"/>
  <c r="T525" i="28"/>
  <c r="S525" i="28"/>
  <c r="P525" i="28"/>
  <c r="T524" i="28"/>
  <c r="S524" i="28"/>
  <c r="P524" i="28"/>
  <c r="T523" i="28"/>
  <c r="S523" i="28"/>
  <c r="P523" i="28"/>
  <c r="T522" i="28"/>
  <c r="S522" i="28"/>
  <c r="P522" i="28"/>
  <c r="T521" i="28"/>
  <c r="S521" i="28"/>
  <c r="P521" i="28"/>
  <c r="T520" i="28"/>
  <c r="S520" i="28"/>
  <c r="P520" i="28"/>
  <c r="T519" i="28"/>
  <c r="S519" i="28"/>
  <c r="P519" i="28"/>
  <c r="T518" i="28"/>
  <c r="S518" i="28"/>
  <c r="P518" i="28"/>
  <c r="T517" i="28"/>
  <c r="S517" i="28"/>
  <c r="P517" i="28"/>
  <c r="T516" i="28"/>
  <c r="S516" i="28"/>
  <c r="P516" i="28"/>
  <c r="T515" i="28"/>
  <c r="S515" i="28"/>
  <c r="P515" i="28"/>
  <c r="T514" i="28"/>
  <c r="S514" i="28"/>
  <c r="P514" i="28"/>
  <c r="T513" i="28"/>
  <c r="S513" i="28"/>
  <c r="P513" i="28"/>
  <c r="T512" i="28"/>
  <c r="S512" i="28"/>
  <c r="P512" i="28"/>
  <c r="T511" i="28"/>
  <c r="S511" i="28"/>
  <c r="P511" i="28"/>
  <c r="T510" i="28"/>
  <c r="S510" i="28"/>
  <c r="P510" i="28"/>
  <c r="T509" i="28"/>
  <c r="S509" i="28"/>
  <c r="P509" i="28"/>
  <c r="T508" i="28"/>
  <c r="S508" i="28"/>
  <c r="P508" i="28"/>
  <c r="T507" i="28"/>
  <c r="S507" i="28"/>
  <c r="P507" i="28"/>
  <c r="T506" i="28"/>
  <c r="S506" i="28"/>
  <c r="P506" i="28"/>
  <c r="T505" i="28"/>
  <c r="S505" i="28"/>
  <c r="P505" i="28"/>
  <c r="T504" i="28"/>
  <c r="S504" i="28"/>
  <c r="P504" i="28"/>
  <c r="T503" i="28"/>
  <c r="S503" i="28"/>
  <c r="P503" i="28"/>
  <c r="T502" i="28"/>
  <c r="S502" i="28"/>
  <c r="P502" i="28"/>
  <c r="T501" i="28"/>
  <c r="S501" i="28"/>
  <c r="P501" i="28"/>
  <c r="T500" i="28"/>
  <c r="S500" i="28"/>
  <c r="P500" i="28"/>
  <c r="T499" i="28"/>
  <c r="S499" i="28"/>
  <c r="P499" i="28"/>
  <c r="T498" i="28"/>
  <c r="S498" i="28"/>
  <c r="P498" i="28"/>
  <c r="T497" i="28"/>
  <c r="S497" i="28"/>
  <c r="P497" i="28"/>
  <c r="T496" i="28"/>
  <c r="S496" i="28"/>
  <c r="P496" i="28"/>
  <c r="T495" i="28"/>
  <c r="S495" i="28"/>
  <c r="P495" i="28"/>
  <c r="T494" i="28"/>
  <c r="S494" i="28"/>
  <c r="P494" i="28"/>
  <c r="T493" i="28"/>
  <c r="S493" i="28"/>
  <c r="P493" i="28"/>
  <c r="T492" i="28"/>
  <c r="S492" i="28"/>
  <c r="P492" i="28"/>
  <c r="T491" i="28"/>
  <c r="S491" i="28"/>
  <c r="P491" i="28"/>
  <c r="T490" i="28"/>
  <c r="S490" i="28"/>
  <c r="P490" i="28"/>
  <c r="T489" i="28"/>
  <c r="S489" i="28"/>
  <c r="P489" i="28"/>
  <c r="T488" i="28"/>
  <c r="S488" i="28"/>
  <c r="P488" i="28"/>
  <c r="T487" i="28"/>
  <c r="S487" i="28"/>
  <c r="P487" i="28"/>
  <c r="T486" i="28"/>
  <c r="S486" i="28"/>
  <c r="P486" i="28"/>
  <c r="T485" i="28"/>
  <c r="S485" i="28"/>
  <c r="P485" i="28"/>
  <c r="T484" i="28"/>
  <c r="S484" i="28"/>
  <c r="P484" i="28"/>
  <c r="T483" i="28"/>
  <c r="S483" i="28"/>
  <c r="P483" i="28"/>
  <c r="T482" i="28"/>
  <c r="S482" i="28"/>
  <c r="P482" i="28"/>
  <c r="T481" i="28"/>
  <c r="S481" i="28"/>
  <c r="P481" i="28"/>
  <c r="T480" i="28"/>
  <c r="S480" i="28"/>
  <c r="P480" i="28"/>
  <c r="T479" i="28"/>
  <c r="S479" i="28"/>
  <c r="P479" i="28"/>
  <c r="T478" i="28"/>
  <c r="S478" i="28"/>
  <c r="P478" i="28"/>
  <c r="T477" i="28"/>
  <c r="S477" i="28"/>
  <c r="P477" i="28"/>
  <c r="T476" i="28"/>
  <c r="S476" i="28"/>
  <c r="P476" i="28"/>
  <c r="T475" i="28"/>
  <c r="S475" i="28"/>
  <c r="P475" i="28"/>
  <c r="T474" i="28"/>
  <c r="S474" i="28"/>
  <c r="P474" i="28"/>
  <c r="T473" i="28"/>
  <c r="S473" i="28"/>
  <c r="P473" i="28"/>
  <c r="T472" i="28"/>
  <c r="S472" i="28"/>
  <c r="P472" i="28"/>
  <c r="T471" i="28"/>
  <c r="S471" i="28"/>
  <c r="P471" i="28"/>
  <c r="T470" i="28"/>
  <c r="S470" i="28"/>
  <c r="P470" i="28"/>
  <c r="T469" i="28"/>
  <c r="S469" i="28"/>
  <c r="P469" i="28"/>
  <c r="T468" i="28"/>
  <c r="S468" i="28"/>
  <c r="P468" i="28"/>
  <c r="T467" i="28"/>
  <c r="S467" i="28"/>
  <c r="P467" i="28"/>
  <c r="T466" i="28"/>
  <c r="S466" i="28"/>
  <c r="P466" i="28"/>
  <c r="T465" i="28"/>
  <c r="S465" i="28"/>
  <c r="P465" i="28"/>
  <c r="T464" i="28"/>
  <c r="S464" i="28"/>
  <c r="P464" i="28"/>
  <c r="T463" i="28"/>
  <c r="S463" i="28"/>
  <c r="P463" i="28"/>
  <c r="T462" i="28"/>
  <c r="S462" i="28"/>
  <c r="P462" i="28"/>
  <c r="T461" i="28"/>
  <c r="S461" i="28"/>
  <c r="P461" i="28"/>
  <c r="T460" i="28"/>
  <c r="S460" i="28"/>
  <c r="P460" i="28"/>
  <c r="T459" i="28"/>
  <c r="S459" i="28"/>
  <c r="P459" i="28"/>
  <c r="T458" i="28"/>
  <c r="S458" i="28"/>
  <c r="P458" i="28"/>
  <c r="T457" i="28"/>
  <c r="S457" i="28"/>
  <c r="P457" i="28"/>
  <c r="T456" i="28"/>
  <c r="S456" i="28"/>
  <c r="P456" i="28"/>
  <c r="T455" i="28"/>
  <c r="S455" i="28"/>
  <c r="P455" i="28"/>
  <c r="T454" i="28"/>
  <c r="S454" i="28"/>
  <c r="P454" i="28"/>
  <c r="T453" i="28"/>
  <c r="S453" i="28"/>
  <c r="P453" i="28"/>
  <c r="T452" i="28"/>
  <c r="S452" i="28"/>
  <c r="P452" i="28"/>
  <c r="T451" i="28"/>
  <c r="S451" i="28"/>
  <c r="P451" i="28"/>
  <c r="T450" i="28"/>
  <c r="S450" i="28"/>
  <c r="P450" i="28"/>
  <c r="T449" i="28"/>
  <c r="S449" i="28"/>
  <c r="P449" i="28"/>
  <c r="T448" i="28"/>
  <c r="S448" i="28"/>
  <c r="P448" i="28"/>
  <c r="T447" i="28"/>
  <c r="S447" i="28"/>
  <c r="P447" i="28"/>
  <c r="T446" i="28"/>
  <c r="S446" i="28"/>
  <c r="P446" i="28"/>
  <c r="T445" i="28"/>
  <c r="S445" i="28"/>
  <c r="P445" i="28"/>
  <c r="T444" i="28"/>
  <c r="S444" i="28"/>
  <c r="P444" i="28"/>
  <c r="T443" i="28"/>
  <c r="S443" i="28"/>
  <c r="P443" i="28"/>
  <c r="T442" i="28"/>
  <c r="S442" i="28"/>
  <c r="P442" i="28"/>
  <c r="T441" i="28"/>
  <c r="S441" i="28"/>
  <c r="P441" i="28"/>
  <c r="T440" i="28"/>
  <c r="S440" i="28"/>
  <c r="P440" i="28"/>
  <c r="T439" i="28"/>
  <c r="S439" i="28"/>
  <c r="P439" i="28"/>
  <c r="T438" i="28"/>
  <c r="S438" i="28"/>
  <c r="P438" i="28"/>
  <c r="T437" i="28"/>
  <c r="S437" i="28"/>
  <c r="P437" i="28"/>
  <c r="T436" i="28"/>
  <c r="S436" i="28"/>
  <c r="P436" i="28"/>
  <c r="T435" i="28"/>
  <c r="S435" i="28"/>
  <c r="P435" i="28"/>
  <c r="T434" i="28"/>
  <c r="S434" i="28"/>
  <c r="P434" i="28"/>
  <c r="T433" i="28"/>
  <c r="S433" i="28"/>
  <c r="P433" i="28"/>
  <c r="T432" i="28"/>
  <c r="S432" i="28"/>
  <c r="P432" i="28"/>
  <c r="T431" i="28"/>
  <c r="S431" i="28"/>
  <c r="P431" i="28"/>
  <c r="T430" i="28"/>
  <c r="S430" i="28"/>
  <c r="P430" i="28"/>
  <c r="T429" i="28"/>
  <c r="S429" i="28"/>
  <c r="P429" i="28"/>
  <c r="T428" i="28"/>
  <c r="S428" i="28"/>
  <c r="P428" i="28"/>
  <c r="T427" i="28"/>
  <c r="S427" i="28"/>
  <c r="P427" i="28"/>
  <c r="T426" i="28"/>
  <c r="S426" i="28"/>
  <c r="P426" i="28"/>
  <c r="T425" i="28"/>
  <c r="S425" i="28"/>
  <c r="P425" i="28"/>
  <c r="T424" i="28"/>
  <c r="S424" i="28"/>
  <c r="P424" i="28"/>
  <c r="T423" i="28"/>
  <c r="S423" i="28"/>
  <c r="P423" i="28"/>
  <c r="T422" i="28"/>
  <c r="S422" i="28"/>
  <c r="P422" i="28"/>
  <c r="T421" i="28"/>
  <c r="S421" i="28"/>
  <c r="P421" i="28"/>
  <c r="T420" i="28"/>
  <c r="S420" i="28"/>
  <c r="P420" i="28"/>
  <c r="T419" i="28"/>
  <c r="S419" i="28"/>
  <c r="P419" i="28"/>
  <c r="T418" i="28"/>
  <c r="S418" i="28"/>
  <c r="P418" i="28"/>
  <c r="T417" i="28"/>
  <c r="S417" i="28"/>
  <c r="P417" i="28"/>
  <c r="T416" i="28"/>
  <c r="S416" i="28"/>
  <c r="P416" i="28"/>
  <c r="T415" i="28"/>
  <c r="S415" i="28"/>
  <c r="P415" i="28"/>
  <c r="T414" i="28"/>
  <c r="S414" i="28"/>
  <c r="P414" i="28"/>
  <c r="T413" i="28"/>
  <c r="S413" i="28"/>
  <c r="P413" i="28"/>
  <c r="T412" i="28"/>
  <c r="S412" i="28"/>
  <c r="P412" i="28"/>
  <c r="T411" i="28"/>
  <c r="S411" i="28"/>
  <c r="P411" i="28"/>
  <c r="T410" i="28"/>
  <c r="S410" i="28"/>
  <c r="P410" i="28"/>
  <c r="T409" i="28"/>
  <c r="S409" i="28"/>
  <c r="P409" i="28"/>
  <c r="T408" i="28"/>
  <c r="S408" i="28"/>
  <c r="P408" i="28"/>
  <c r="T407" i="28"/>
  <c r="S407" i="28"/>
  <c r="P407" i="28"/>
  <c r="T406" i="28"/>
  <c r="S406" i="28"/>
  <c r="P406" i="28"/>
  <c r="T405" i="28"/>
  <c r="S405" i="28"/>
  <c r="P405" i="28"/>
  <c r="T404" i="28"/>
  <c r="S404" i="28"/>
  <c r="P404" i="28"/>
  <c r="T403" i="28"/>
  <c r="S403" i="28"/>
  <c r="P403" i="28"/>
  <c r="T402" i="28"/>
  <c r="S402" i="28"/>
  <c r="P402" i="28"/>
  <c r="T401" i="28"/>
  <c r="S401" i="28"/>
  <c r="P401" i="28"/>
  <c r="T400" i="28"/>
  <c r="S400" i="28"/>
  <c r="P400" i="28"/>
  <c r="T399" i="28"/>
  <c r="S399" i="28"/>
  <c r="P399" i="28"/>
  <c r="T398" i="28"/>
  <c r="S398" i="28"/>
  <c r="P398" i="28"/>
  <c r="T397" i="28"/>
  <c r="S397" i="28"/>
  <c r="P397" i="28"/>
  <c r="T396" i="28"/>
  <c r="S396" i="28"/>
  <c r="P396" i="28"/>
  <c r="T395" i="28"/>
  <c r="S395" i="28"/>
  <c r="P395" i="28"/>
  <c r="T394" i="28"/>
  <c r="S394" i="28"/>
  <c r="P394" i="28"/>
  <c r="T393" i="28"/>
  <c r="S393" i="28"/>
  <c r="P393" i="28"/>
  <c r="T392" i="28"/>
  <c r="S392" i="28"/>
  <c r="P392" i="28"/>
  <c r="T391" i="28"/>
  <c r="S391" i="28"/>
  <c r="P391" i="28"/>
  <c r="T390" i="28"/>
  <c r="S390" i="28"/>
  <c r="P390" i="28"/>
  <c r="T389" i="28"/>
  <c r="S389" i="28"/>
  <c r="P389" i="28"/>
  <c r="T388" i="28"/>
  <c r="S388" i="28"/>
  <c r="P388" i="28"/>
  <c r="T387" i="28"/>
  <c r="S387" i="28"/>
  <c r="P387" i="28"/>
  <c r="T386" i="28"/>
  <c r="S386" i="28"/>
  <c r="P386" i="28"/>
  <c r="T385" i="28"/>
  <c r="S385" i="28"/>
  <c r="P385" i="28"/>
  <c r="T384" i="28"/>
  <c r="S384" i="28"/>
  <c r="P384" i="28"/>
  <c r="T383" i="28"/>
  <c r="S383" i="28"/>
  <c r="P383" i="28"/>
  <c r="T382" i="28"/>
  <c r="S382" i="28"/>
  <c r="P382" i="28"/>
  <c r="T381" i="28"/>
  <c r="S381" i="28"/>
  <c r="P381" i="28"/>
  <c r="T380" i="28"/>
  <c r="S380" i="28"/>
  <c r="P380" i="28"/>
  <c r="T379" i="28"/>
  <c r="S379" i="28"/>
  <c r="P379" i="28"/>
  <c r="T378" i="28"/>
  <c r="S378" i="28"/>
  <c r="P378" i="28"/>
  <c r="T377" i="28"/>
  <c r="S377" i="28"/>
  <c r="P377" i="28"/>
  <c r="T376" i="28"/>
  <c r="S376" i="28"/>
  <c r="P376" i="28"/>
  <c r="T375" i="28"/>
  <c r="S375" i="28"/>
  <c r="P375" i="28"/>
  <c r="T374" i="28"/>
  <c r="S374" i="28"/>
  <c r="P374" i="28"/>
  <c r="T373" i="28"/>
  <c r="S373" i="28"/>
  <c r="P373" i="28"/>
  <c r="T372" i="28"/>
  <c r="S372" i="28"/>
  <c r="P372" i="28"/>
  <c r="T371" i="28"/>
  <c r="S371" i="28"/>
  <c r="P371" i="28"/>
  <c r="T370" i="28"/>
  <c r="S370" i="28"/>
  <c r="P370" i="28"/>
  <c r="T369" i="28"/>
  <c r="S369" i="28"/>
  <c r="P369" i="28"/>
  <c r="T368" i="28"/>
  <c r="S368" i="28"/>
  <c r="P368" i="28"/>
  <c r="T367" i="28"/>
  <c r="S367" i="28"/>
  <c r="P367" i="28"/>
  <c r="T366" i="28"/>
  <c r="S366" i="28"/>
  <c r="P366" i="28"/>
  <c r="T365" i="28"/>
  <c r="S365" i="28"/>
  <c r="P365" i="28"/>
  <c r="T364" i="28"/>
  <c r="S364" i="28"/>
  <c r="P364" i="28"/>
  <c r="T363" i="28"/>
  <c r="S363" i="28"/>
  <c r="P363" i="28"/>
  <c r="T362" i="28"/>
  <c r="S362" i="28"/>
  <c r="P362" i="28"/>
  <c r="T361" i="28"/>
  <c r="S361" i="28"/>
  <c r="P361" i="28"/>
  <c r="T360" i="28"/>
  <c r="S360" i="28"/>
  <c r="P360" i="28"/>
  <c r="T359" i="28"/>
  <c r="S359" i="28"/>
  <c r="P359" i="28"/>
  <c r="T358" i="28"/>
  <c r="S358" i="28"/>
  <c r="P358" i="28"/>
  <c r="T357" i="28"/>
  <c r="S357" i="28"/>
  <c r="P357" i="28"/>
  <c r="T356" i="28"/>
  <c r="S356" i="28"/>
  <c r="P356" i="28"/>
  <c r="T355" i="28"/>
  <c r="S355" i="28"/>
  <c r="P355" i="28"/>
  <c r="T354" i="28"/>
  <c r="S354" i="28"/>
  <c r="P354" i="28"/>
  <c r="T353" i="28"/>
  <c r="S353" i="28"/>
  <c r="P353" i="28"/>
  <c r="T352" i="28"/>
  <c r="S352" i="28"/>
  <c r="P352" i="28"/>
  <c r="T351" i="28"/>
  <c r="S351" i="28"/>
  <c r="P351" i="28"/>
  <c r="T350" i="28"/>
  <c r="S350" i="28"/>
  <c r="P350" i="28"/>
  <c r="T349" i="28"/>
  <c r="S349" i="28"/>
  <c r="P349" i="28"/>
  <c r="T348" i="28"/>
  <c r="S348" i="28"/>
  <c r="P348" i="28"/>
  <c r="T347" i="28"/>
  <c r="S347" i="28"/>
  <c r="P347" i="28"/>
  <c r="T346" i="28"/>
  <c r="S346" i="28"/>
  <c r="P346" i="28"/>
  <c r="T345" i="28"/>
  <c r="S345" i="28"/>
  <c r="P345" i="28"/>
  <c r="T344" i="28"/>
  <c r="S344" i="28"/>
  <c r="P344" i="28"/>
  <c r="T343" i="28"/>
  <c r="S343" i="28"/>
  <c r="P343" i="28"/>
  <c r="T342" i="28"/>
  <c r="S342" i="28"/>
  <c r="P342" i="28"/>
  <c r="T341" i="28"/>
  <c r="S341" i="28"/>
  <c r="P341" i="28"/>
  <c r="T340" i="28"/>
  <c r="S340" i="28"/>
  <c r="P340" i="28"/>
  <c r="T339" i="28"/>
  <c r="S339" i="28"/>
  <c r="P339" i="28"/>
  <c r="T338" i="28"/>
  <c r="S338" i="28"/>
  <c r="P338" i="28"/>
  <c r="T337" i="28"/>
  <c r="S337" i="28"/>
  <c r="P337" i="28"/>
  <c r="T336" i="28"/>
  <c r="S336" i="28"/>
  <c r="P336" i="28"/>
  <c r="T335" i="28"/>
  <c r="S335" i="28"/>
  <c r="P335" i="28"/>
  <c r="T334" i="28"/>
  <c r="S334" i="28"/>
  <c r="P334" i="28"/>
  <c r="T333" i="28"/>
  <c r="S333" i="28"/>
  <c r="P333" i="28"/>
  <c r="T332" i="28"/>
  <c r="S332" i="28"/>
  <c r="P332" i="28"/>
  <c r="T331" i="28"/>
  <c r="S331" i="28"/>
  <c r="P331" i="28"/>
  <c r="T330" i="28"/>
  <c r="S330" i="28"/>
  <c r="P330" i="28"/>
  <c r="T329" i="28"/>
  <c r="S329" i="28"/>
  <c r="P329" i="28"/>
  <c r="T328" i="28"/>
  <c r="S328" i="28"/>
  <c r="P328" i="28"/>
  <c r="T327" i="28"/>
  <c r="S327" i="28"/>
  <c r="P327" i="28"/>
  <c r="T326" i="28"/>
  <c r="S326" i="28"/>
  <c r="P326" i="28"/>
  <c r="T325" i="28"/>
  <c r="S325" i="28"/>
  <c r="P325" i="28"/>
  <c r="T324" i="28"/>
  <c r="S324" i="28"/>
  <c r="P324" i="28"/>
  <c r="T323" i="28"/>
  <c r="S323" i="28"/>
  <c r="P323" i="28"/>
  <c r="T322" i="28"/>
  <c r="S322" i="28"/>
  <c r="P322" i="28"/>
  <c r="T321" i="28"/>
  <c r="S321" i="28"/>
  <c r="P321" i="28"/>
  <c r="T320" i="28"/>
  <c r="S320" i="28"/>
  <c r="P320" i="28"/>
  <c r="T319" i="28"/>
  <c r="S319" i="28"/>
  <c r="P319" i="28"/>
  <c r="T318" i="28"/>
  <c r="S318" i="28"/>
  <c r="P318" i="28"/>
  <c r="T317" i="28"/>
  <c r="S317" i="28"/>
  <c r="P317" i="28"/>
  <c r="T316" i="28"/>
  <c r="S316" i="28"/>
  <c r="P316" i="28"/>
  <c r="T315" i="28"/>
  <c r="S315" i="28"/>
  <c r="P315" i="28"/>
  <c r="T314" i="28"/>
  <c r="S314" i="28"/>
  <c r="P314" i="28"/>
  <c r="T313" i="28"/>
  <c r="S313" i="28"/>
  <c r="P313" i="28"/>
  <c r="T312" i="28"/>
  <c r="S312" i="28"/>
  <c r="P312" i="28"/>
  <c r="T311" i="28"/>
  <c r="S311" i="28"/>
  <c r="P311" i="28"/>
  <c r="T310" i="28"/>
  <c r="S310" i="28"/>
  <c r="P310" i="28"/>
  <c r="T309" i="28"/>
  <c r="S309" i="28"/>
  <c r="P309" i="28"/>
  <c r="T308" i="28"/>
  <c r="S308" i="28"/>
  <c r="P308" i="28"/>
  <c r="T307" i="28"/>
  <c r="S307" i="28"/>
  <c r="P307" i="28"/>
  <c r="T306" i="28"/>
  <c r="S306" i="28"/>
  <c r="P306" i="28"/>
  <c r="T305" i="28"/>
  <c r="S305" i="28"/>
  <c r="P305" i="28"/>
  <c r="T304" i="28"/>
  <c r="S304" i="28"/>
  <c r="P304" i="28"/>
  <c r="T303" i="28"/>
  <c r="S303" i="28"/>
  <c r="P303" i="28"/>
  <c r="T302" i="28"/>
  <c r="S302" i="28"/>
  <c r="P302" i="28"/>
  <c r="T301" i="28"/>
  <c r="S301" i="28"/>
  <c r="P301" i="28"/>
  <c r="T300" i="28"/>
  <c r="S300" i="28"/>
  <c r="P300" i="28"/>
  <c r="T299" i="28"/>
  <c r="S299" i="28"/>
  <c r="P299" i="28"/>
  <c r="T298" i="28"/>
  <c r="S298" i="28"/>
  <c r="P298" i="28"/>
  <c r="T297" i="28"/>
  <c r="S297" i="28"/>
  <c r="P297" i="28"/>
  <c r="T296" i="28"/>
  <c r="S296" i="28"/>
  <c r="P296" i="28"/>
  <c r="T295" i="28"/>
  <c r="S295" i="28"/>
  <c r="P295" i="28"/>
  <c r="T294" i="28"/>
  <c r="S294" i="28"/>
  <c r="P294" i="28"/>
  <c r="T293" i="28"/>
  <c r="S293" i="28"/>
  <c r="P293" i="28"/>
  <c r="T292" i="28"/>
  <c r="S292" i="28"/>
  <c r="P292" i="28"/>
  <c r="T291" i="28"/>
  <c r="S291" i="28"/>
  <c r="P291" i="28"/>
  <c r="T290" i="28"/>
  <c r="S290" i="28"/>
  <c r="P290" i="28"/>
  <c r="T289" i="28"/>
  <c r="S289" i="28"/>
  <c r="P289" i="28"/>
  <c r="T288" i="28"/>
  <c r="S288" i="28"/>
  <c r="P288" i="28"/>
  <c r="T287" i="28"/>
  <c r="S287" i="28"/>
  <c r="P287" i="28"/>
  <c r="T286" i="28"/>
  <c r="S286" i="28"/>
  <c r="P286" i="28"/>
  <c r="T285" i="28"/>
  <c r="S285" i="28"/>
  <c r="P285" i="28"/>
  <c r="T284" i="28"/>
  <c r="S284" i="28"/>
  <c r="P284" i="28"/>
  <c r="T283" i="28"/>
  <c r="S283" i="28"/>
  <c r="P283" i="28"/>
  <c r="T282" i="28"/>
  <c r="S282" i="28"/>
  <c r="P282" i="28"/>
  <c r="T281" i="28"/>
  <c r="S281" i="28"/>
  <c r="P281" i="28"/>
  <c r="T280" i="28"/>
  <c r="S280" i="28"/>
  <c r="P280" i="28"/>
  <c r="T279" i="28"/>
  <c r="S279" i="28"/>
  <c r="P279" i="28"/>
  <c r="T278" i="28"/>
  <c r="S278" i="28"/>
  <c r="P278" i="28"/>
  <c r="T277" i="28"/>
  <c r="S277" i="28"/>
  <c r="P277" i="28"/>
  <c r="T276" i="28"/>
  <c r="S276" i="28"/>
  <c r="P276" i="28"/>
  <c r="T275" i="28"/>
  <c r="S275" i="28"/>
  <c r="P275" i="28"/>
  <c r="T274" i="28"/>
  <c r="S274" i="28"/>
  <c r="P274" i="28"/>
  <c r="T273" i="28"/>
  <c r="S273" i="28"/>
  <c r="P273" i="28"/>
  <c r="T272" i="28"/>
  <c r="S272" i="28"/>
  <c r="P272" i="28"/>
  <c r="T271" i="28"/>
  <c r="S271" i="28"/>
  <c r="P271" i="28"/>
  <c r="T270" i="28"/>
  <c r="S270" i="28"/>
  <c r="P270" i="28"/>
  <c r="T269" i="28"/>
  <c r="S269" i="28"/>
  <c r="P269" i="28"/>
  <c r="T268" i="28"/>
  <c r="S268" i="28"/>
  <c r="P268" i="28"/>
  <c r="T267" i="28"/>
  <c r="S267" i="28"/>
  <c r="P267" i="28"/>
  <c r="T266" i="28"/>
  <c r="S266" i="28"/>
  <c r="P266" i="28"/>
  <c r="T265" i="28"/>
  <c r="S265" i="28"/>
  <c r="P265" i="28"/>
  <c r="T264" i="28"/>
  <c r="S264" i="28"/>
  <c r="P264" i="28"/>
  <c r="T263" i="28"/>
  <c r="S263" i="28"/>
  <c r="P263" i="28"/>
  <c r="T262" i="28"/>
  <c r="S262" i="28"/>
  <c r="P262" i="28"/>
  <c r="T261" i="28"/>
  <c r="S261" i="28"/>
  <c r="P261" i="28"/>
  <c r="T260" i="28"/>
  <c r="S260" i="28"/>
  <c r="P260" i="28"/>
  <c r="T259" i="28"/>
  <c r="S259" i="28"/>
  <c r="P259" i="28"/>
  <c r="T258" i="28"/>
  <c r="S258" i="28"/>
  <c r="P258" i="28"/>
  <c r="T257" i="28"/>
  <c r="S257" i="28"/>
  <c r="P257" i="28"/>
  <c r="T256" i="28"/>
  <c r="S256" i="28"/>
  <c r="P256" i="28"/>
  <c r="T255" i="28"/>
  <c r="S255" i="28"/>
  <c r="P255" i="28"/>
  <c r="T254" i="28"/>
  <c r="S254" i="28"/>
  <c r="P254" i="28"/>
  <c r="T253" i="28"/>
  <c r="S253" i="28"/>
  <c r="P253" i="28"/>
  <c r="T252" i="28"/>
  <c r="S252" i="28"/>
  <c r="P252" i="28"/>
  <c r="T251" i="28"/>
  <c r="S251" i="28"/>
  <c r="P251" i="28"/>
  <c r="T250" i="28"/>
  <c r="S250" i="28"/>
  <c r="P250" i="28"/>
  <c r="T249" i="28"/>
  <c r="S249" i="28"/>
  <c r="P249" i="28"/>
  <c r="T248" i="28"/>
  <c r="S248" i="28"/>
  <c r="P248" i="28"/>
  <c r="T247" i="28"/>
  <c r="S247" i="28"/>
  <c r="P247" i="28"/>
  <c r="T246" i="28"/>
  <c r="S246" i="28"/>
  <c r="P246" i="28"/>
  <c r="T245" i="28"/>
  <c r="S245" i="28"/>
  <c r="P245" i="28"/>
  <c r="T244" i="28"/>
  <c r="S244" i="28"/>
  <c r="P244" i="28"/>
  <c r="T243" i="28"/>
  <c r="S243" i="28"/>
  <c r="P243" i="28"/>
  <c r="T242" i="28"/>
  <c r="S242" i="28"/>
  <c r="P242" i="28"/>
  <c r="T241" i="28"/>
  <c r="S241" i="28"/>
  <c r="P241" i="28"/>
  <c r="T240" i="28"/>
  <c r="S240" i="28"/>
  <c r="P240" i="28"/>
  <c r="T239" i="28"/>
  <c r="S239" i="28"/>
  <c r="P239" i="28"/>
  <c r="T238" i="28"/>
  <c r="S238" i="28"/>
  <c r="P238" i="28"/>
  <c r="T237" i="28"/>
  <c r="S237" i="28"/>
  <c r="P237" i="28"/>
  <c r="T236" i="28"/>
  <c r="S236" i="28"/>
  <c r="P236" i="28"/>
  <c r="T235" i="28"/>
  <c r="S235" i="28"/>
  <c r="P235" i="28"/>
  <c r="T234" i="28"/>
  <c r="S234" i="28"/>
  <c r="P234" i="28"/>
  <c r="T233" i="28"/>
  <c r="S233" i="28"/>
  <c r="P233" i="28"/>
  <c r="T232" i="28"/>
  <c r="S232" i="28"/>
  <c r="P232" i="28"/>
  <c r="T231" i="28"/>
  <c r="S231" i="28"/>
  <c r="P231" i="28"/>
  <c r="T230" i="28"/>
  <c r="S230" i="28"/>
  <c r="P230" i="28"/>
  <c r="T229" i="28"/>
  <c r="S229" i="28"/>
  <c r="P229" i="28"/>
  <c r="T228" i="28"/>
  <c r="S228" i="28"/>
  <c r="P228" i="28"/>
  <c r="T227" i="28"/>
  <c r="S227" i="28"/>
  <c r="P227" i="28"/>
  <c r="T226" i="28"/>
  <c r="S226" i="28"/>
  <c r="P226" i="28"/>
  <c r="T225" i="28"/>
  <c r="S225" i="28"/>
  <c r="P225" i="28"/>
  <c r="T224" i="28"/>
  <c r="S224" i="28"/>
  <c r="P224" i="28"/>
  <c r="T223" i="28"/>
  <c r="S223" i="28"/>
  <c r="P223" i="28"/>
  <c r="T222" i="28"/>
  <c r="S222" i="28"/>
  <c r="P222" i="28"/>
  <c r="T221" i="28"/>
  <c r="S221" i="28"/>
  <c r="P221" i="28"/>
  <c r="T220" i="28"/>
  <c r="S220" i="28"/>
  <c r="P220" i="28"/>
  <c r="T219" i="28"/>
  <c r="S219" i="28"/>
  <c r="P219" i="28"/>
  <c r="T218" i="28"/>
  <c r="S218" i="28"/>
  <c r="P218" i="28"/>
  <c r="T217" i="28"/>
  <c r="S217" i="28"/>
  <c r="P217" i="28"/>
  <c r="T216" i="28"/>
  <c r="S216" i="28"/>
  <c r="P216" i="28"/>
  <c r="T215" i="28"/>
  <c r="S215" i="28"/>
  <c r="P215" i="28"/>
  <c r="T214" i="28"/>
  <c r="S214" i="28"/>
  <c r="P214" i="28"/>
  <c r="T213" i="28"/>
  <c r="S213" i="28"/>
  <c r="P213" i="28"/>
  <c r="T212" i="28"/>
  <c r="S212" i="28"/>
  <c r="P212" i="28"/>
  <c r="T211" i="28"/>
  <c r="S211" i="28"/>
  <c r="P211" i="28"/>
  <c r="T210" i="28"/>
  <c r="S210" i="28"/>
  <c r="P210" i="28"/>
  <c r="T209" i="28"/>
  <c r="S209" i="28"/>
  <c r="P209" i="28"/>
  <c r="T208" i="28"/>
  <c r="S208" i="28"/>
  <c r="P208" i="28"/>
  <c r="T207" i="28"/>
  <c r="S207" i="28"/>
  <c r="P207" i="28"/>
  <c r="T206" i="28"/>
  <c r="S206" i="28"/>
  <c r="P206" i="28"/>
  <c r="T205" i="28"/>
  <c r="S205" i="28"/>
  <c r="P205" i="28"/>
  <c r="T204" i="28"/>
  <c r="S204" i="28"/>
  <c r="P204" i="28"/>
  <c r="T203" i="28"/>
  <c r="S203" i="28"/>
  <c r="P203" i="28"/>
  <c r="T202" i="28"/>
  <c r="S202" i="28"/>
  <c r="P202" i="28"/>
  <c r="T201" i="28"/>
  <c r="S201" i="28"/>
  <c r="P201" i="28"/>
  <c r="T200" i="28"/>
  <c r="S200" i="28"/>
  <c r="P200" i="28"/>
  <c r="T199" i="28"/>
  <c r="S199" i="28"/>
  <c r="P199" i="28"/>
  <c r="T198" i="28"/>
  <c r="S198" i="28"/>
  <c r="P198" i="28"/>
  <c r="T197" i="28"/>
  <c r="S197" i="28"/>
  <c r="P197" i="28"/>
  <c r="T196" i="28"/>
  <c r="S196" i="28"/>
  <c r="P196" i="28"/>
  <c r="T195" i="28"/>
  <c r="S195" i="28"/>
  <c r="P195" i="28"/>
  <c r="T194" i="28"/>
  <c r="S194" i="28"/>
  <c r="P194" i="28"/>
  <c r="T193" i="28"/>
  <c r="S193" i="28"/>
  <c r="P193" i="28"/>
  <c r="T192" i="28"/>
  <c r="S192" i="28"/>
  <c r="P192" i="28"/>
  <c r="T191" i="28"/>
  <c r="S191" i="28"/>
  <c r="P191" i="28"/>
  <c r="T190" i="28"/>
  <c r="S190" i="28"/>
  <c r="P190" i="28"/>
  <c r="T189" i="28"/>
  <c r="S189" i="28"/>
  <c r="P189" i="28"/>
  <c r="T188" i="28"/>
  <c r="S188" i="28"/>
  <c r="P188" i="28"/>
  <c r="T187" i="28"/>
  <c r="S187" i="28"/>
  <c r="P187" i="28"/>
  <c r="T186" i="28"/>
  <c r="S186" i="28"/>
  <c r="P186" i="28"/>
  <c r="T185" i="28"/>
  <c r="S185" i="28"/>
  <c r="P185" i="28"/>
  <c r="T184" i="28"/>
  <c r="S184" i="28"/>
  <c r="P184" i="28"/>
  <c r="T183" i="28"/>
  <c r="S183" i="28"/>
  <c r="P183" i="28"/>
  <c r="T182" i="28"/>
  <c r="S182" i="28"/>
  <c r="P182" i="28"/>
  <c r="T181" i="28"/>
  <c r="S181" i="28"/>
  <c r="P181" i="28"/>
  <c r="T180" i="28"/>
  <c r="S180" i="28"/>
  <c r="P180" i="28"/>
  <c r="T179" i="28"/>
  <c r="S179" i="28"/>
  <c r="P179" i="28"/>
  <c r="T178" i="28"/>
  <c r="S178" i="28"/>
  <c r="P178" i="28"/>
  <c r="T177" i="28"/>
  <c r="S177" i="28"/>
  <c r="P177" i="28"/>
  <c r="T176" i="28"/>
  <c r="S176" i="28"/>
  <c r="P176" i="28"/>
  <c r="T175" i="28"/>
  <c r="S175" i="28"/>
  <c r="P175" i="28"/>
  <c r="T174" i="28"/>
  <c r="S174" i="28"/>
  <c r="P174" i="28"/>
  <c r="T173" i="28"/>
  <c r="S173" i="28"/>
  <c r="P173" i="28"/>
  <c r="T172" i="28"/>
  <c r="S172" i="28"/>
  <c r="P172" i="28"/>
  <c r="T171" i="28"/>
  <c r="S171" i="28"/>
  <c r="P171" i="28"/>
  <c r="T170" i="28"/>
  <c r="S170" i="28"/>
  <c r="P170" i="28"/>
  <c r="T169" i="28"/>
  <c r="S169" i="28"/>
  <c r="P169" i="28"/>
  <c r="T168" i="28"/>
  <c r="S168" i="28"/>
  <c r="P168" i="28"/>
  <c r="T167" i="28"/>
  <c r="S167" i="28"/>
  <c r="P167" i="28"/>
  <c r="T166" i="28"/>
  <c r="S166" i="28"/>
  <c r="P166" i="28"/>
  <c r="T165" i="28"/>
  <c r="S165" i="28"/>
  <c r="P165" i="28"/>
  <c r="T164" i="28"/>
  <c r="S164" i="28"/>
  <c r="P164" i="28"/>
  <c r="T163" i="28"/>
  <c r="S163" i="28"/>
  <c r="P163" i="28"/>
  <c r="T162" i="28"/>
  <c r="S162" i="28"/>
  <c r="P162" i="28"/>
  <c r="T161" i="28"/>
  <c r="S161" i="28"/>
  <c r="P161" i="28"/>
  <c r="T160" i="28"/>
  <c r="S160" i="28"/>
  <c r="P160" i="28"/>
  <c r="T159" i="28"/>
  <c r="S159" i="28"/>
  <c r="P159" i="28"/>
  <c r="T158" i="28"/>
  <c r="S158" i="28"/>
  <c r="P158" i="28"/>
  <c r="T157" i="28"/>
  <c r="S157" i="28"/>
  <c r="P157" i="28"/>
  <c r="T156" i="28"/>
  <c r="S156" i="28"/>
  <c r="P156" i="28"/>
  <c r="T155" i="28"/>
  <c r="S155" i="28"/>
  <c r="P155" i="28"/>
  <c r="T154" i="28"/>
  <c r="S154" i="28"/>
  <c r="P154" i="28"/>
  <c r="T153" i="28"/>
  <c r="S153" i="28"/>
  <c r="P153" i="28"/>
  <c r="T152" i="28"/>
  <c r="S152" i="28"/>
  <c r="P152" i="28"/>
  <c r="T151" i="28"/>
  <c r="S151" i="28"/>
  <c r="P151" i="28"/>
  <c r="T150" i="28"/>
  <c r="S150" i="28"/>
  <c r="P150" i="28"/>
  <c r="T149" i="28"/>
  <c r="S149" i="28"/>
  <c r="P149" i="28"/>
  <c r="T148" i="28"/>
  <c r="S148" i="28"/>
  <c r="P148" i="28"/>
  <c r="T147" i="28"/>
  <c r="S147" i="28"/>
  <c r="P147" i="28"/>
  <c r="T146" i="28"/>
  <c r="S146" i="28"/>
  <c r="P146" i="28"/>
  <c r="T145" i="28"/>
  <c r="S145" i="28"/>
  <c r="P145" i="28"/>
  <c r="T144" i="28"/>
  <c r="S144" i="28"/>
  <c r="P144" i="28"/>
  <c r="T143" i="28"/>
  <c r="S143" i="28"/>
  <c r="P143" i="28"/>
  <c r="T142" i="28"/>
  <c r="S142" i="28"/>
  <c r="P142" i="28"/>
  <c r="T141" i="28"/>
  <c r="S141" i="28"/>
  <c r="P141" i="28"/>
  <c r="T140" i="28"/>
  <c r="S140" i="28"/>
  <c r="P140" i="28"/>
  <c r="T139" i="28"/>
  <c r="S139" i="28"/>
  <c r="P139" i="28"/>
  <c r="T138" i="28"/>
  <c r="S138" i="28"/>
  <c r="P138" i="28"/>
  <c r="T137" i="28"/>
  <c r="S137" i="28"/>
  <c r="P137" i="28"/>
  <c r="T136" i="28"/>
  <c r="S136" i="28"/>
  <c r="P136" i="28"/>
  <c r="T135" i="28"/>
  <c r="S135" i="28"/>
  <c r="P135" i="28"/>
  <c r="T134" i="28"/>
  <c r="S134" i="28"/>
  <c r="P134" i="28"/>
  <c r="T133" i="28"/>
  <c r="S133" i="28"/>
  <c r="P133" i="28"/>
  <c r="T132" i="28"/>
  <c r="S132" i="28"/>
  <c r="P132" i="28"/>
  <c r="T131" i="28"/>
  <c r="S131" i="28"/>
  <c r="P131" i="28"/>
  <c r="T130" i="28"/>
  <c r="S130" i="28"/>
  <c r="P130" i="28"/>
  <c r="T129" i="28"/>
  <c r="S129" i="28"/>
  <c r="P129" i="28"/>
  <c r="T128" i="28"/>
  <c r="S128" i="28"/>
  <c r="P128" i="28"/>
  <c r="T127" i="28"/>
  <c r="S127" i="28"/>
  <c r="P127" i="28"/>
  <c r="T126" i="28"/>
  <c r="S126" i="28"/>
  <c r="P126" i="28"/>
  <c r="T125" i="28"/>
  <c r="S125" i="28"/>
  <c r="P125" i="28"/>
  <c r="T124" i="28"/>
  <c r="S124" i="28"/>
  <c r="P124" i="28"/>
  <c r="T123" i="28"/>
  <c r="S123" i="28"/>
  <c r="P123" i="28"/>
  <c r="T122" i="28"/>
  <c r="S122" i="28"/>
  <c r="P122" i="28"/>
  <c r="T121" i="28"/>
  <c r="S121" i="28"/>
  <c r="P121" i="28"/>
  <c r="T120" i="28"/>
  <c r="S120" i="28"/>
  <c r="P120" i="28"/>
  <c r="T119" i="28"/>
  <c r="S119" i="28"/>
  <c r="P119" i="28"/>
  <c r="T118" i="28"/>
  <c r="S118" i="28"/>
  <c r="P118" i="28"/>
  <c r="T117" i="28"/>
  <c r="S117" i="28"/>
  <c r="P117" i="28"/>
  <c r="T116" i="28"/>
  <c r="S116" i="28"/>
  <c r="P116" i="28"/>
  <c r="T115" i="28"/>
  <c r="S115" i="28"/>
  <c r="P115" i="28"/>
  <c r="T114" i="28"/>
  <c r="S114" i="28"/>
  <c r="P114" i="28"/>
  <c r="T113" i="28"/>
  <c r="S113" i="28"/>
  <c r="P113" i="28"/>
  <c r="T112" i="28"/>
  <c r="S112" i="28"/>
  <c r="P112" i="28"/>
  <c r="T111" i="28"/>
  <c r="S111" i="28"/>
  <c r="P111" i="28"/>
  <c r="T110" i="28"/>
  <c r="S110" i="28"/>
  <c r="P110" i="28"/>
  <c r="T109" i="28"/>
  <c r="S109" i="28"/>
  <c r="P109" i="28"/>
  <c r="T108" i="28"/>
  <c r="S108" i="28"/>
  <c r="P108" i="28"/>
  <c r="T107" i="28"/>
  <c r="S107" i="28"/>
  <c r="P107" i="28"/>
  <c r="T106" i="28"/>
  <c r="S106" i="28"/>
  <c r="P106" i="28"/>
  <c r="T105" i="28"/>
  <c r="S105" i="28"/>
  <c r="P105" i="28"/>
  <c r="T104" i="28"/>
  <c r="S104" i="28"/>
  <c r="P104" i="28"/>
  <c r="T103" i="28"/>
  <c r="S103" i="28"/>
  <c r="P103" i="28"/>
  <c r="T102" i="28"/>
  <c r="S102" i="28"/>
  <c r="P102" i="28"/>
  <c r="T101" i="28"/>
  <c r="S101" i="28"/>
  <c r="P101" i="28"/>
  <c r="T100" i="28"/>
  <c r="S100" i="28"/>
  <c r="P100" i="28"/>
  <c r="T99" i="28"/>
  <c r="S99" i="28"/>
  <c r="P99" i="28"/>
  <c r="T98" i="28"/>
  <c r="S98" i="28"/>
  <c r="P98" i="28"/>
  <c r="T97" i="28"/>
  <c r="S97" i="28"/>
  <c r="P97" i="28"/>
  <c r="T96" i="28"/>
  <c r="S96" i="28"/>
  <c r="P96" i="28"/>
  <c r="T95" i="28"/>
  <c r="S95" i="28"/>
  <c r="P95" i="28"/>
  <c r="T94" i="28"/>
  <c r="S94" i="28"/>
  <c r="P94" i="28"/>
  <c r="T93" i="28"/>
  <c r="S93" i="28"/>
  <c r="P93" i="28"/>
  <c r="T92" i="28"/>
  <c r="S92" i="28"/>
  <c r="P92" i="28"/>
  <c r="T91" i="28"/>
  <c r="S91" i="28"/>
  <c r="P91" i="28"/>
  <c r="T90" i="28"/>
  <c r="S90" i="28"/>
  <c r="P90" i="28"/>
  <c r="T89" i="28"/>
  <c r="S89" i="28"/>
  <c r="P89" i="28"/>
  <c r="T88" i="28"/>
  <c r="S88" i="28"/>
  <c r="P88" i="28"/>
  <c r="T87" i="28"/>
  <c r="S87" i="28"/>
  <c r="P87" i="28"/>
  <c r="T86" i="28"/>
  <c r="S86" i="28"/>
  <c r="P86" i="28"/>
  <c r="T85" i="28"/>
  <c r="S85" i="28"/>
  <c r="P85" i="28"/>
  <c r="T84" i="28"/>
  <c r="S84" i="28"/>
  <c r="P84" i="28"/>
  <c r="T83" i="28"/>
  <c r="S83" i="28"/>
  <c r="P83" i="28"/>
  <c r="T82" i="28"/>
  <c r="S82" i="28"/>
  <c r="P82" i="28"/>
  <c r="T81" i="28"/>
  <c r="S81" i="28"/>
  <c r="P81" i="28"/>
  <c r="T80" i="28"/>
  <c r="S80" i="28"/>
  <c r="P80" i="28"/>
  <c r="T79" i="28"/>
  <c r="S79" i="28"/>
  <c r="P79" i="28"/>
  <c r="T78" i="28"/>
  <c r="S78" i="28"/>
  <c r="P78" i="28"/>
  <c r="T77" i="28"/>
  <c r="S77" i="28"/>
  <c r="P77" i="28"/>
  <c r="T76" i="28"/>
  <c r="S76" i="28"/>
  <c r="P76" i="28"/>
  <c r="T75" i="28"/>
  <c r="S75" i="28"/>
  <c r="P75" i="28"/>
  <c r="T74" i="28"/>
  <c r="S74" i="28"/>
  <c r="P74" i="28"/>
  <c r="T73" i="28"/>
  <c r="S73" i="28"/>
  <c r="P73" i="28"/>
  <c r="T72" i="28"/>
  <c r="S72" i="28"/>
  <c r="P72" i="28"/>
  <c r="T71" i="28"/>
  <c r="S71" i="28"/>
  <c r="P71" i="28"/>
  <c r="T70" i="28"/>
  <c r="S70" i="28"/>
  <c r="P70" i="28"/>
  <c r="T69" i="28"/>
  <c r="S69" i="28"/>
  <c r="P69" i="28"/>
  <c r="T68" i="28"/>
  <c r="S68" i="28"/>
  <c r="P68" i="28"/>
  <c r="T67" i="28"/>
  <c r="S67" i="28"/>
  <c r="P67" i="28"/>
  <c r="T66" i="28"/>
  <c r="S66" i="28"/>
  <c r="P66" i="28"/>
  <c r="T65" i="28"/>
  <c r="S65" i="28"/>
  <c r="P65" i="28"/>
  <c r="T64" i="28"/>
  <c r="S64" i="28"/>
  <c r="P64" i="28"/>
  <c r="T63" i="28"/>
  <c r="S63" i="28"/>
  <c r="P63" i="28"/>
  <c r="T62" i="28"/>
  <c r="S62" i="28"/>
  <c r="P62" i="28"/>
  <c r="T61" i="28"/>
  <c r="S61" i="28"/>
  <c r="P61" i="28"/>
  <c r="T60" i="28"/>
  <c r="S60" i="28"/>
  <c r="P60" i="28"/>
  <c r="T59" i="28"/>
  <c r="S59" i="28"/>
  <c r="P59" i="28"/>
  <c r="T58" i="28"/>
  <c r="S58" i="28"/>
  <c r="P58" i="28"/>
  <c r="T57" i="28"/>
  <c r="S57" i="28"/>
  <c r="P57" i="28"/>
  <c r="T56" i="28"/>
  <c r="S56" i="28"/>
  <c r="P56" i="28"/>
  <c r="T55" i="28"/>
  <c r="S55" i="28"/>
  <c r="P55" i="28"/>
  <c r="T54" i="28"/>
  <c r="S54" i="28"/>
  <c r="P54" i="28"/>
  <c r="T53" i="28"/>
  <c r="S53" i="28"/>
  <c r="P53" i="28"/>
  <c r="T52" i="28"/>
  <c r="S52" i="28"/>
  <c r="P52" i="28"/>
  <c r="T51" i="28"/>
  <c r="S51" i="28"/>
  <c r="P51" i="28"/>
  <c r="T50" i="28"/>
  <c r="S50" i="28"/>
  <c r="P50" i="28"/>
  <c r="T49" i="28"/>
  <c r="S49" i="28"/>
  <c r="P49" i="28"/>
  <c r="T48" i="28"/>
  <c r="S48" i="28"/>
  <c r="P48" i="28"/>
  <c r="T47" i="28"/>
  <c r="S47" i="28"/>
  <c r="P47" i="28"/>
  <c r="T46" i="28"/>
  <c r="S46" i="28"/>
  <c r="P46" i="28"/>
  <c r="T45" i="28"/>
  <c r="S45" i="28"/>
  <c r="P45" i="28"/>
  <c r="T44" i="28"/>
  <c r="S44" i="28"/>
  <c r="P44" i="28"/>
  <c r="T43" i="28"/>
  <c r="S43" i="28"/>
  <c r="P43" i="28"/>
  <c r="T42" i="28"/>
  <c r="S42" i="28"/>
  <c r="P42" i="28"/>
  <c r="T41" i="28"/>
  <c r="S41" i="28"/>
  <c r="P41" i="28"/>
  <c r="T40" i="28"/>
  <c r="S40" i="28"/>
  <c r="P40" i="28"/>
  <c r="T39" i="28"/>
  <c r="S39" i="28"/>
  <c r="P39" i="28"/>
  <c r="T38" i="28"/>
  <c r="S38" i="28"/>
  <c r="P38" i="28"/>
  <c r="T37" i="28"/>
  <c r="S37" i="28"/>
  <c r="P37" i="28"/>
  <c r="T36" i="28"/>
  <c r="S36" i="28"/>
  <c r="P36" i="28"/>
  <c r="T35" i="28"/>
  <c r="S35" i="28"/>
  <c r="P35" i="28"/>
  <c r="T34" i="28"/>
  <c r="S34" i="28"/>
  <c r="P34" i="28"/>
  <c r="T33" i="28"/>
  <c r="S33" i="28"/>
  <c r="P33" i="28"/>
  <c r="T32" i="28"/>
  <c r="S32" i="28"/>
  <c r="P32" i="28"/>
  <c r="T31" i="28"/>
  <c r="S31" i="28"/>
  <c r="P31" i="28"/>
  <c r="T30" i="28"/>
  <c r="S30" i="28"/>
  <c r="P30" i="28"/>
  <c r="T29" i="28"/>
  <c r="S29" i="28"/>
  <c r="P29" i="28"/>
  <c r="T28" i="28"/>
  <c r="S28" i="28"/>
  <c r="P28" i="28"/>
  <c r="T27" i="28"/>
  <c r="S27" i="28"/>
  <c r="P27" i="28"/>
  <c r="T26" i="28"/>
  <c r="S26" i="28"/>
  <c r="P26" i="28"/>
  <c r="T25" i="28"/>
  <c r="S25" i="28"/>
  <c r="P25" i="28"/>
  <c r="T24" i="28"/>
  <c r="S24" i="28"/>
  <c r="P24" i="28"/>
  <c r="T23" i="28"/>
  <c r="S23" i="28"/>
  <c r="P23" i="28"/>
  <c r="T22" i="28"/>
  <c r="S22" i="28"/>
  <c r="P22" i="28"/>
  <c r="T21" i="28"/>
  <c r="S21" i="28"/>
  <c r="P21" i="28"/>
  <c r="T20" i="28"/>
  <c r="S20" i="28"/>
  <c r="P20" i="28"/>
  <c r="T19" i="28"/>
  <c r="S19" i="28"/>
  <c r="P19" i="28"/>
  <c r="T18" i="28"/>
  <c r="S18" i="28"/>
  <c r="P18" i="28"/>
  <c r="T17" i="28"/>
  <c r="S17" i="28"/>
  <c r="P17" i="28"/>
  <c r="T16" i="28"/>
  <c r="S16" i="28"/>
  <c r="P16" i="28"/>
  <c r="T15" i="28"/>
  <c r="S15" i="28"/>
  <c r="P15" i="28"/>
  <c r="T14" i="28"/>
  <c r="S14" i="28"/>
  <c r="P14" i="28"/>
  <c r="T13" i="28"/>
  <c r="S13" i="28"/>
  <c r="P13" i="28"/>
  <c r="T12" i="28"/>
  <c r="S12" i="28"/>
  <c r="P12" i="28"/>
  <c r="T11" i="28"/>
  <c r="S11" i="28"/>
  <c r="P11" i="28"/>
  <c r="T10" i="28"/>
  <c r="S10" i="28"/>
  <c r="P10" i="28"/>
  <c r="T9" i="28"/>
  <c r="S9" i="28"/>
  <c r="P9" i="28"/>
  <c r="T8" i="28"/>
  <c r="S8" i="28"/>
  <c r="P8" i="28"/>
  <c r="T7" i="28"/>
  <c r="S7" i="28"/>
  <c r="P7" i="28"/>
  <c r="T6" i="28"/>
  <c r="S6" i="28"/>
  <c r="P6" i="28"/>
  <c r="T5" i="28"/>
  <c r="S5" i="28"/>
  <c r="P5" i="28"/>
  <c r="T4" i="28"/>
  <c r="S4" i="28"/>
  <c r="P4" i="28"/>
  <c r="T3" i="28"/>
  <c r="S3" i="28"/>
  <c r="P3" i="28"/>
  <c r="T2" i="28"/>
  <c r="S2" i="28"/>
  <c r="P2" i="28"/>
  <c r="S2" i="22"/>
  <c r="T4115" i="22" l="1"/>
  <c r="S4115" i="22"/>
  <c r="P4115" i="22"/>
  <c r="T4114" i="22"/>
  <c r="S4114" i="22"/>
  <c r="P4114" i="22"/>
  <c r="T4113" i="22"/>
  <c r="S4113" i="22"/>
  <c r="P4113" i="22"/>
  <c r="T4112" i="22"/>
  <c r="S4112" i="22"/>
  <c r="P4112" i="22"/>
  <c r="T4111" i="22"/>
  <c r="S4111" i="22"/>
  <c r="P4111" i="22"/>
  <c r="T4110" i="22"/>
  <c r="S4110" i="22"/>
  <c r="P4110" i="22"/>
  <c r="T4109" i="22"/>
  <c r="S4109" i="22"/>
  <c r="P4109" i="22"/>
  <c r="T4108" i="22"/>
  <c r="S4108" i="22"/>
  <c r="P4108" i="22"/>
  <c r="T4107" i="22"/>
  <c r="S4107" i="22"/>
  <c r="P4107" i="22"/>
  <c r="T4106" i="22"/>
  <c r="S4106" i="22"/>
  <c r="P4106" i="22"/>
  <c r="T4105" i="22"/>
  <c r="S4105" i="22"/>
  <c r="P4105" i="22"/>
  <c r="T4104" i="22"/>
  <c r="S4104" i="22"/>
  <c r="P4104" i="22"/>
  <c r="T4103" i="22"/>
  <c r="S4103" i="22"/>
  <c r="P4103" i="22"/>
  <c r="T4102" i="22"/>
  <c r="S4102" i="22"/>
  <c r="P4102" i="22"/>
  <c r="T4101" i="22"/>
  <c r="S4101" i="22"/>
  <c r="P4101" i="22"/>
  <c r="T4100" i="22"/>
  <c r="S4100" i="22"/>
  <c r="P4100" i="22"/>
  <c r="T4099" i="22"/>
  <c r="S4099" i="22"/>
  <c r="P4099" i="22"/>
  <c r="T4098" i="22"/>
  <c r="S4098" i="22"/>
  <c r="P4098" i="22"/>
  <c r="T4097" i="22"/>
  <c r="S4097" i="22"/>
  <c r="P4097" i="22"/>
  <c r="T4096" i="22"/>
  <c r="S4096" i="22"/>
  <c r="P4096" i="22"/>
  <c r="T4095" i="22"/>
  <c r="S4095" i="22"/>
  <c r="P4095" i="22"/>
  <c r="T4094" i="22"/>
  <c r="S4094" i="22"/>
  <c r="P4094" i="22"/>
  <c r="T4093" i="22"/>
  <c r="S4093" i="22"/>
  <c r="P4093" i="22"/>
  <c r="T4092" i="22"/>
  <c r="S4092" i="22"/>
  <c r="P4092" i="22"/>
  <c r="T4091" i="22"/>
  <c r="S4091" i="22"/>
  <c r="P4091" i="22"/>
  <c r="T4090" i="22"/>
  <c r="S4090" i="22"/>
  <c r="P4090" i="22"/>
  <c r="T4089" i="22"/>
  <c r="S4089" i="22"/>
  <c r="P4089" i="22"/>
  <c r="T4088" i="22"/>
  <c r="S4088" i="22"/>
  <c r="P4088" i="22"/>
  <c r="T4087" i="22"/>
  <c r="S4087" i="22"/>
  <c r="P4087" i="22"/>
  <c r="T4086" i="22"/>
  <c r="S4086" i="22"/>
  <c r="P4086" i="22"/>
  <c r="T4085" i="22"/>
  <c r="S4085" i="22"/>
  <c r="P4085" i="22"/>
  <c r="T4084" i="22"/>
  <c r="S4084" i="22"/>
  <c r="P4084" i="22"/>
  <c r="T4083" i="22"/>
  <c r="S4083" i="22"/>
  <c r="P4083" i="22"/>
  <c r="T4082" i="22"/>
  <c r="S4082" i="22"/>
  <c r="P4082" i="22"/>
  <c r="T4081" i="22"/>
  <c r="S4081" i="22"/>
  <c r="P4081" i="22"/>
  <c r="T4080" i="22"/>
  <c r="S4080" i="22"/>
  <c r="P4080" i="22"/>
  <c r="T4079" i="22"/>
  <c r="S4079" i="22"/>
  <c r="P4079" i="22"/>
  <c r="T4078" i="22"/>
  <c r="S4078" i="22"/>
  <c r="P4078" i="22"/>
  <c r="T4077" i="22"/>
  <c r="S4077" i="22"/>
  <c r="P4077" i="22"/>
  <c r="T4076" i="22"/>
  <c r="S4076" i="22"/>
  <c r="P4076" i="22"/>
  <c r="T4075" i="22"/>
  <c r="S4075" i="22"/>
  <c r="P4075" i="22"/>
  <c r="T4074" i="22"/>
  <c r="S4074" i="22"/>
  <c r="P4074" i="22"/>
  <c r="T4073" i="22"/>
  <c r="S4073" i="22"/>
  <c r="P4073" i="22"/>
  <c r="T4072" i="22"/>
  <c r="S4072" i="22"/>
  <c r="P4072" i="22"/>
  <c r="T4071" i="22"/>
  <c r="S4071" i="22"/>
  <c r="P4071" i="22"/>
  <c r="T4070" i="22"/>
  <c r="S4070" i="22"/>
  <c r="P4070" i="22"/>
  <c r="T4069" i="22"/>
  <c r="S4069" i="22"/>
  <c r="P4069" i="22"/>
  <c r="T4068" i="22"/>
  <c r="S4068" i="22"/>
  <c r="P4068" i="22"/>
  <c r="T4067" i="22"/>
  <c r="S4067" i="22"/>
  <c r="P4067" i="22"/>
  <c r="T4066" i="22"/>
  <c r="S4066" i="22"/>
  <c r="P4066" i="22"/>
  <c r="T4065" i="22"/>
  <c r="S4065" i="22"/>
  <c r="P4065" i="22"/>
  <c r="T4064" i="22"/>
  <c r="S4064" i="22"/>
  <c r="P4064" i="22"/>
  <c r="T4063" i="22"/>
  <c r="S4063" i="22"/>
  <c r="P4063" i="22"/>
  <c r="T4062" i="22"/>
  <c r="S4062" i="22"/>
  <c r="P4062" i="22"/>
  <c r="T4061" i="22"/>
  <c r="S4061" i="22"/>
  <c r="P4061" i="22"/>
  <c r="T4060" i="22"/>
  <c r="S4060" i="22"/>
  <c r="P4060" i="22"/>
  <c r="T4059" i="22"/>
  <c r="S4059" i="22"/>
  <c r="P4059" i="22"/>
  <c r="T4058" i="22"/>
  <c r="S4058" i="22"/>
  <c r="P4058" i="22"/>
  <c r="T4057" i="22"/>
  <c r="S4057" i="22"/>
  <c r="P4057" i="22"/>
  <c r="T4056" i="22"/>
  <c r="S4056" i="22"/>
  <c r="P4056" i="22"/>
  <c r="T4055" i="22"/>
  <c r="S4055" i="22"/>
  <c r="P4055" i="22"/>
  <c r="T4054" i="22"/>
  <c r="S4054" i="22"/>
  <c r="P4054" i="22"/>
  <c r="T4053" i="22"/>
  <c r="S4053" i="22"/>
  <c r="P4053" i="22"/>
  <c r="T4052" i="22"/>
  <c r="S4052" i="22"/>
  <c r="P4052" i="22"/>
  <c r="T4051" i="22"/>
  <c r="S4051" i="22"/>
  <c r="P4051" i="22"/>
  <c r="T4050" i="22"/>
  <c r="S4050" i="22"/>
  <c r="P4050" i="22"/>
  <c r="T4049" i="22"/>
  <c r="S4049" i="22"/>
  <c r="P4049" i="22"/>
  <c r="T4048" i="22"/>
  <c r="S4048" i="22"/>
  <c r="P4048" i="22"/>
  <c r="T4047" i="22"/>
  <c r="S4047" i="22"/>
  <c r="P4047" i="22"/>
  <c r="T4046" i="22"/>
  <c r="S4046" i="22"/>
  <c r="P4046" i="22"/>
  <c r="T4045" i="22"/>
  <c r="S4045" i="22"/>
  <c r="P4045" i="22"/>
  <c r="T4044" i="22"/>
  <c r="S4044" i="22"/>
  <c r="P4044" i="22"/>
  <c r="T4043" i="22"/>
  <c r="S4043" i="22"/>
  <c r="P4043" i="22"/>
  <c r="T4042" i="22"/>
  <c r="S4042" i="22"/>
  <c r="P4042" i="22"/>
  <c r="T4041" i="22"/>
  <c r="S4041" i="22"/>
  <c r="P4041" i="22"/>
  <c r="T4040" i="22"/>
  <c r="S4040" i="22"/>
  <c r="P4040" i="22"/>
  <c r="T4039" i="22"/>
  <c r="S4039" i="22"/>
  <c r="P4039" i="22"/>
  <c r="T4038" i="22"/>
  <c r="S4038" i="22"/>
  <c r="P4038" i="22"/>
  <c r="T4037" i="22"/>
  <c r="S4037" i="22"/>
  <c r="P4037" i="22"/>
  <c r="T4036" i="22"/>
  <c r="S4036" i="22"/>
  <c r="P4036" i="22"/>
  <c r="T4035" i="22"/>
  <c r="S4035" i="22"/>
  <c r="P4035" i="22"/>
  <c r="T4034" i="22"/>
  <c r="S4034" i="22"/>
  <c r="P4034" i="22"/>
  <c r="T4033" i="22"/>
  <c r="S4033" i="22"/>
  <c r="P4033" i="22"/>
  <c r="T4032" i="22"/>
  <c r="S4032" i="22"/>
  <c r="P4032" i="22"/>
  <c r="T4031" i="22"/>
  <c r="S4031" i="22"/>
  <c r="P4031" i="22"/>
  <c r="T4030" i="22"/>
  <c r="S4030" i="22"/>
  <c r="P4030" i="22"/>
  <c r="T4029" i="22"/>
  <c r="S4029" i="22"/>
  <c r="P4029" i="22"/>
  <c r="T4028" i="22"/>
  <c r="S4028" i="22"/>
  <c r="P4028" i="22"/>
  <c r="T4027" i="22"/>
  <c r="S4027" i="22"/>
  <c r="P4027" i="22"/>
  <c r="T4026" i="22"/>
  <c r="S4026" i="22"/>
  <c r="P4026" i="22"/>
  <c r="T4025" i="22"/>
  <c r="S4025" i="22"/>
  <c r="P4025" i="22"/>
  <c r="T4024" i="22"/>
  <c r="S4024" i="22"/>
  <c r="P4024" i="22"/>
  <c r="T4023" i="22"/>
  <c r="S4023" i="22"/>
  <c r="P4023" i="22"/>
  <c r="T4022" i="22"/>
  <c r="S4022" i="22"/>
  <c r="P4022" i="22"/>
  <c r="T4021" i="22"/>
  <c r="S4021" i="22"/>
  <c r="P4021" i="22"/>
  <c r="T4020" i="22"/>
  <c r="S4020" i="22"/>
  <c r="P4020" i="22"/>
  <c r="T4019" i="22"/>
  <c r="S4019" i="22"/>
  <c r="P4019" i="22"/>
  <c r="T4018" i="22"/>
  <c r="S4018" i="22"/>
  <c r="P4018" i="22"/>
  <c r="T4017" i="22"/>
  <c r="S4017" i="22"/>
  <c r="P4017" i="22"/>
  <c r="T4016" i="22"/>
  <c r="S4016" i="22"/>
  <c r="P4016" i="22"/>
  <c r="T4015" i="22"/>
  <c r="S4015" i="22"/>
  <c r="P4015" i="22"/>
  <c r="T4014" i="22"/>
  <c r="S4014" i="22"/>
  <c r="P4014" i="22"/>
  <c r="T4013" i="22"/>
  <c r="S4013" i="22"/>
  <c r="P4013" i="22"/>
  <c r="T4012" i="22"/>
  <c r="S4012" i="22"/>
  <c r="P4012" i="22"/>
  <c r="T4011" i="22"/>
  <c r="S4011" i="22"/>
  <c r="P4011" i="22"/>
  <c r="T4010" i="22"/>
  <c r="S4010" i="22"/>
  <c r="P4010" i="22"/>
  <c r="T4009" i="22"/>
  <c r="S4009" i="22"/>
  <c r="P4009" i="22"/>
  <c r="T4008" i="22"/>
  <c r="S4008" i="22"/>
  <c r="P4008" i="22"/>
  <c r="T4007" i="22"/>
  <c r="S4007" i="22"/>
  <c r="P4007" i="22"/>
  <c r="T4006" i="22"/>
  <c r="S4006" i="22"/>
  <c r="P4006" i="22"/>
  <c r="T4005" i="22"/>
  <c r="S4005" i="22"/>
  <c r="P4005" i="22"/>
  <c r="T4004" i="22"/>
  <c r="S4004" i="22"/>
  <c r="P4004" i="22"/>
  <c r="T4003" i="22"/>
  <c r="S4003" i="22"/>
  <c r="P4003" i="22"/>
  <c r="T4002" i="22"/>
  <c r="S4002" i="22"/>
  <c r="P4002" i="22"/>
  <c r="T4001" i="22"/>
  <c r="S4001" i="22"/>
  <c r="P4001" i="22"/>
  <c r="T4000" i="22"/>
  <c r="S4000" i="22"/>
  <c r="P4000" i="22"/>
  <c r="T3999" i="22"/>
  <c r="S3999" i="22"/>
  <c r="P3999" i="22"/>
  <c r="T3998" i="22"/>
  <c r="S3998" i="22"/>
  <c r="P3998" i="22"/>
  <c r="T3997" i="22"/>
  <c r="S3997" i="22"/>
  <c r="P3997" i="22"/>
  <c r="T3996" i="22"/>
  <c r="S3996" i="22"/>
  <c r="P3996" i="22"/>
  <c r="T3995" i="22"/>
  <c r="S3995" i="22"/>
  <c r="P3995" i="22"/>
  <c r="T3994" i="22"/>
  <c r="S3994" i="22"/>
  <c r="P3994" i="22"/>
  <c r="T3993" i="22"/>
  <c r="S3993" i="22"/>
  <c r="P3993" i="22"/>
  <c r="T3992" i="22"/>
  <c r="S3992" i="22"/>
  <c r="P3992" i="22"/>
  <c r="T3991" i="22"/>
  <c r="S3991" i="22"/>
  <c r="P3991" i="22"/>
  <c r="T3990" i="22"/>
  <c r="S3990" i="22"/>
  <c r="P3990" i="22"/>
  <c r="T3989" i="22"/>
  <c r="S3989" i="22"/>
  <c r="P3989" i="22"/>
  <c r="T3988" i="22"/>
  <c r="S3988" i="22"/>
  <c r="P3988" i="22"/>
  <c r="T3987" i="22"/>
  <c r="S3987" i="22"/>
  <c r="P3987" i="22"/>
  <c r="T3986" i="22"/>
  <c r="S3986" i="22"/>
  <c r="P3986" i="22"/>
  <c r="T3985" i="22"/>
  <c r="S3985" i="22"/>
  <c r="P3985" i="22"/>
  <c r="T3984" i="22"/>
  <c r="S3984" i="22"/>
  <c r="P3984" i="22"/>
  <c r="T3983" i="22"/>
  <c r="S3983" i="22"/>
  <c r="P3983" i="22"/>
  <c r="T3982" i="22"/>
  <c r="S3982" i="22"/>
  <c r="P3982" i="22"/>
  <c r="T3981" i="22"/>
  <c r="S3981" i="22"/>
  <c r="P3981" i="22"/>
  <c r="T3980" i="22"/>
  <c r="S3980" i="22"/>
  <c r="P3980" i="22"/>
  <c r="T3979" i="22"/>
  <c r="S3979" i="22"/>
  <c r="P3979" i="22"/>
  <c r="T3978" i="22"/>
  <c r="S3978" i="22"/>
  <c r="P3978" i="22"/>
  <c r="T3977" i="22"/>
  <c r="S3977" i="22"/>
  <c r="P3977" i="22"/>
  <c r="T3976" i="22"/>
  <c r="S3976" i="22"/>
  <c r="P3976" i="22"/>
  <c r="T3975" i="22"/>
  <c r="S3975" i="22"/>
  <c r="P3975" i="22"/>
  <c r="T3974" i="22"/>
  <c r="S3974" i="22"/>
  <c r="P3974" i="22"/>
  <c r="T3973" i="22"/>
  <c r="S3973" i="22"/>
  <c r="P3973" i="22"/>
  <c r="T3972" i="22"/>
  <c r="S3972" i="22"/>
  <c r="P3972" i="22"/>
  <c r="T3971" i="22"/>
  <c r="S3971" i="22"/>
  <c r="P3971" i="22"/>
  <c r="T3970" i="22"/>
  <c r="S3970" i="22"/>
  <c r="P3970" i="22"/>
  <c r="T3969" i="22"/>
  <c r="S3969" i="22"/>
  <c r="P3969" i="22"/>
  <c r="T3968" i="22"/>
  <c r="S3968" i="22"/>
  <c r="P3968" i="22"/>
  <c r="T3967" i="22"/>
  <c r="S3967" i="22"/>
  <c r="P3967" i="22"/>
  <c r="T3966" i="22"/>
  <c r="S3966" i="22"/>
  <c r="P3966" i="22"/>
  <c r="T3965" i="22"/>
  <c r="S3965" i="22"/>
  <c r="P3965" i="22"/>
  <c r="T3964" i="22"/>
  <c r="S3964" i="22"/>
  <c r="P3964" i="22"/>
  <c r="T3963" i="22"/>
  <c r="S3963" i="22"/>
  <c r="P3963" i="22"/>
  <c r="T3962" i="22"/>
  <c r="S3962" i="22"/>
  <c r="P3962" i="22"/>
  <c r="T3961" i="22"/>
  <c r="S3961" i="22"/>
  <c r="P3961" i="22"/>
  <c r="T3960" i="22"/>
  <c r="S3960" i="22"/>
  <c r="P3960" i="22"/>
  <c r="T3959" i="22"/>
  <c r="S3959" i="22"/>
  <c r="P3959" i="22"/>
  <c r="T3958" i="22"/>
  <c r="S3958" i="22"/>
  <c r="P3958" i="22"/>
  <c r="T3957" i="22"/>
  <c r="S3957" i="22"/>
  <c r="P3957" i="22"/>
  <c r="T3956" i="22"/>
  <c r="S3956" i="22"/>
  <c r="P3956" i="22"/>
  <c r="T3955" i="22"/>
  <c r="S3955" i="22"/>
  <c r="P3955" i="22"/>
  <c r="T3954" i="22"/>
  <c r="S3954" i="22"/>
  <c r="P3954" i="22"/>
  <c r="T3953" i="22"/>
  <c r="S3953" i="22"/>
  <c r="P3953" i="22"/>
  <c r="T3952" i="22"/>
  <c r="S3952" i="22"/>
  <c r="P3952" i="22"/>
  <c r="T3951" i="22"/>
  <c r="S3951" i="22"/>
  <c r="P3951" i="22"/>
  <c r="T3950" i="22"/>
  <c r="S3950" i="22"/>
  <c r="P3950" i="22"/>
  <c r="T3949" i="22"/>
  <c r="S3949" i="22"/>
  <c r="P3949" i="22"/>
  <c r="T3948" i="22"/>
  <c r="S3948" i="22"/>
  <c r="P3948" i="22"/>
  <c r="T3947" i="22"/>
  <c r="S3947" i="22"/>
  <c r="P3947" i="22"/>
  <c r="T3946" i="22"/>
  <c r="S3946" i="22"/>
  <c r="P3946" i="22"/>
  <c r="T3945" i="22"/>
  <c r="S3945" i="22"/>
  <c r="P3945" i="22"/>
  <c r="T3944" i="22"/>
  <c r="S3944" i="22"/>
  <c r="P3944" i="22"/>
  <c r="T3943" i="22"/>
  <c r="S3943" i="22"/>
  <c r="P3943" i="22"/>
  <c r="T3942" i="22"/>
  <c r="S3942" i="22"/>
  <c r="P3942" i="22"/>
  <c r="T3941" i="22"/>
  <c r="S3941" i="22"/>
  <c r="P3941" i="22"/>
  <c r="T3940" i="22"/>
  <c r="S3940" i="22"/>
  <c r="P3940" i="22"/>
  <c r="T3939" i="22"/>
  <c r="S3939" i="22"/>
  <c r="P3939" i="22"/>
  <c r="T3938" i="22"/>
  <c r="S3938" i="22"/>
  <c r="P3938" i="22"/>
  <c r="T3937" i="22"/>
  <c r="S3937" i="22"/>
  <c r="P3937" i="22"/>
  <c r="T3936" i="22"/>
  <c r="S3936" i="22"/>
  <c r="P3936" i="22"/>
  <c r="T3935" i="22"/>
  <c r="S3935" i="22"/>
  <c r="P3935" i="22"/>
  <c r="T3934" i="22"/>
  <c r="S3934" i="22"/>
  <c r="P3934" i="22"/>
  <c r="T3933" i="22"/>
  <c r="S3933" i="22"/>
  <c r="P3933" i="22"/>
  <c r="T3932" i="22"/>
  <c r="S3932" i="22"/>
  <c r="P3932" i="22"/>
  <c r="T3931" i="22"/>
  <c r="S3931" i="22"/>
  <c r="P3931" i="22"/>
  <c r="T3930" i="22"/>
  <c r="S3930" i="22"/>
  <c r="P3930" i="22"/>
  <c r="T3929" i="22"/>
  <c r="S3929" i="22"/>
  <c r="P3929" i="22"/>
  <c r="T3928" i="22"/>
  <c r="S3928" i="22"/>
  <c r="P3928" i="22"/>
  <c r="T3927" i="22"/>
  <c r="S3927" i="22"/>
  <c r="P3927" i="22"/>
  <c r="T3926" i="22"/>
  <c r="S3926" i="22"/>
  <c r="P3926" i="22"/>
  <c r="T3925" i="22"/>
  <c r="S3925" i="22"/>
  <c r="P3925" i="22"/>
  <c r="T3924" i="22"/>
  <c r="S3924" i="22"/>
  <c r="P3924" i="22"/>
  <c r="T3923" i="22"/>
  <c r="S3923" i="22"/>
  <c r="P3923" i="22"/>
  <c r="T3922" i="22"/>
  <c r="S3922" i="22"/>
  <c r="P3922" i="22"/>
  <c r="T3921" i="22"/>
  <c r="S3921" i="22"/>
  <c r="P3921" i="22"/>
  <c r="T3920" i="22"/>
  <c r="S3920" i="22"/>
  <c r="P3920" i="22"/>
  <c r="T3919" i="22"/>
  <c r="S3919" i="22"/>
  <c r="P3919" i="22"/>
  <c r="T3918" i="22"/>
  <c r="S3918" i="22"/>
  <c r="P3918" i="22"/>
  <c r="T3917" i="22"/>
  <c r="S3917" i="22"/>
  <c r="P3917" i="22"/>
  <c r="T3916" i="22"/>
  <c r="S3916" i="22"/>
  <c r="P3916" i="22"/>
  <c r="T3915" i="22"/>
  <c r="S3915" i="22"/>
  <c r="P3915" i="22"/>
  <c r="T3914" i="22"/>
  <c r="S3914" i="22"/>
  <c r="P3914" i="22"/>
  <c r="T3913" i="22"/>
  <c r="S3913" i="22"/>
  <c r="P3913" i="22"/>
  <c r="T3912" i="22"/>
  <c r="S3912" i="22"/>
  <c r="P3912" i="22"/>
  <c r="T3911" i="22"/>
  <c r="S3911" i="22"/>
  <c r="P3911" i="22"/>
  <c r="T3910" i="22"/>
  <c r="S3910" i="22"/>
  <c r="P3910" i="22"/>
  <c r="T3909" i="22"/>
  <c r="S3909" i="22"/>
  <c r="P3909" i="22"/>
  <c r="T3908" i="22"/>
  <c r="S3908" i="22"/>
  <c r="P3908" i="22"/>
  <c r="T3907" i="22"/>
  <c r="S3907" i="22"/>
  <c r="P3907" i="22"/>
  <c r="T3906" i="22"/>
  <c r="S3906" i="22"/>
  <c r="P3906" i="22"/>
  <c r="T3905" i="22"/>
  <c r="S3905" i="22"/>
  <c r="P3905" i="22"/>
  <c r="T3904" i="22"/>
  <c r="S3904" i="22"/>
  <c r="P3904" i="22"/>
  <c r="T3903" i="22"/>
  <c r="S3903" i="22"/>
  <c r="P3903" i="22"/>
  <c r="T3902" i="22"/>
  <c r="S3902" i="22"/>
  <c r="P3902" i="22"/>
  <c r="T3901" i="22"/>
  <c r="S3901" i="22"/>
  <c r="P3901" i="22"/>
  <c r="T3900" i="22"/>
  <c r="S3900" i="22"/>
  <c r="P3900" i="22"/>
  <c r="T3899" i="22"/>
  <c r="S3899" i="22"/>
  <c r="P3899" i="22"/>
  <c r="T3898" i="22"/>
  <c r="S3898" i="22"/>
  <c r="P3898" i="22"/>
  <c r="T3897" i="22"/>
  <c r="S3897" i="22"/>
  <c r="P3897" i="22"/>
  <c r="T3896" i="22"/>
  <c r="S3896" i="22"/>
  <c r="P3896" i="22"/>
  <c r="T3895" i="22"/>
  <c r="S3895" i="22"/>
  <c r="P3895" i="22"/>
  <c r="T3894" i="22"/>
  <c r="S3894" i="22"/>
  <c r="P3894" i="22"/>
  <c r="T3893" i="22"/>
  <c r="S3893" i="22"/>
  <c r="P3893" i="22"/>
  <c r="T3892" i="22"/>
  <c r="S3892" i="22"/>
  <c r="P3892" i="22"/>
  <c r="T3891" i="22"/>
  <c r="S3891" i="22"/>
  <c r="P3891" i="22"/>
  <c r="T3890" i="22"/>
  <c r="S3890" i="22"/>
  <c r="P3890" i="22"/>
  <c r="T3889" i="22"/>
  <c r="S3889" i="22"/>
  <c r="P3889" i="22"/>
  <c r="T3888" i="22"/>
  <c r="S3888" i="22"/>
  <c r="P3888" i="22"/>
  <c r="T3887" i="22"/>
  <c r="S3887" i="22"/>
  <c r="P3887" i="22"/>
  <c r="T3886" i="22"/>
  <c r="S3886" i="22"/>
  <c r="P3886" i="22"/>
  <c r="T3885" i="22"/>
  <c r="S3885" i="22"/>
  <c r="P3885" i="22"/>
  <c r="T3884" i="22"/>
  <c r="S3884" i="22"/>
  <c r="P3884" i="22"/>
  <c r="T3883" i="22"/>
  <c r="S3883" i="22"/>
  <c r="P3883" i="22"/>
  <c r="T3882" i="22"/>
  <c r="S3882" i="22"/>
  <c r="P3882" i="22"/>
  <c r="T3881" i="22"/>
  <c r="S3881" i="22"/>
  <c r="P3881" i="22"/>
  <c r="T3880" i="22"/>
  <c r="S3880" i="22"/>
  <c r="P3880" i="22"/>
  <c r="T3879" i="22"/>
  <c r="S3879" i="22"/>
  <c r="P3879" i="22"/>
  <c r="T3878" i="22"/>
  <c r="S3878" i="22"/>
  <c r="P3878" i="22"/>
  <c r="T3877" i="22"/>
  <c r="S3877" i="22"/>
  <c r="P3877" i="22"/>
  <c r="T3876" i="22"/>
  <c r="S3876" i="22"/>
  <c r="P3876" i="22"/>
  <c r="T3875" i="22"/>
  <c r="S3875" i="22"/>
  <c r="P3875" i="22"/>
  <c r="T3874" i="22"/>
  <c r="S3874" i="22"/>
  <c r="P3874" i="22"/>
  <c r="T3873" i="22"/>
  <c r="S3873" i="22"/>
  <c r="P3873" i="22"/>
  <c r="T3872" i="22"/>
  <c r="S3872" i="22"/>
  <c r="P3872" i="22"/>
  <c r="T3871" i="22"/>
  <c r="S3871" i="22"/>
  <c r="P3871" i="22"/>
  <c r="T3870" i="22"/>
  <c r="S3870" i="22"/>
  <c r="P3870" i="22"/>
  <c r="T3869" i="22"/>
  <c r="S3869" i="22"/>
  <c r="P3869" i="22"/>
  <c r="T3868" i="22"/>
  <c r="S3868" i="22"/>
  <c r="P3868" i="22"/>
  <c r="T3867" i="22"/>
  <c r="S3867" i="22"/>
  <c r="P3867" i="22"/>
  <c r="T3866" i="22"/>
  <c r="S3866" i="22"/>
  <c r="P3866" i="22"/>
  <c r="T3865" i="22"/>
  <c r="S3865" i="22"/>
  <c r="P3865" i="22"/>
  <c r="T3864" i="22"/>
  <c r="S3864" i="22"/>
  <c r="P3864" i="22"/>
  <c r="T3863" i="22"/>
  <c r="S3863" i="22"/>
  <c r="P3863" i="22"/>
  <c r="T3862" i="22"/>
  <c r="S3862" i="22"/>
  <c r="P3862" i="22"/>
  <c r="T3861" i="22"/>
  <c r="S3861" i="22"/>
  <c r="P3861" i="22"/>
  <c r="T3860" i="22"/>
  <c r="S3860" i="22"/>
  <c r="P3860" i="22"/>
  <c r="T3859" i="22"/>
  <c r="S3859" i="22"/>
  <c r="P3859" i="22"/>
  <c r="T3858" i="22"/>
  <c r="S3858" i="22"/>
  <c r="P3858" i="22"/>
  <c r="T3857" i="22"/>
  <c r="S3857" i="22"/>
  <c r="P3857" i="22"/>
  <c r="T3856" i="22"/>
  <c r="S3856" i="22"/>
  <c r="P3856" i="22"/>
  <c r="T3855" i="22"/>
  <c r="S3855" i="22"/>
  <c r="P3855" i="22"/>
  <c r="T3854" i="22"/>
  <c r="S3854" i="22"/>
  <c r="P3854" i="22"/>
  <c r="T3853" i="22"/>
  <c r="S3853" i="22"/>
  <c r="P3853" i="22"/>
  <c r="T3852" i="22"/>
  <c r="S3852" i="22"/>
  <c r="P3852" i="22"/>
  <c r="T3851" i="22"/>
  <c r="S3851" i="22"/>
  <c r="P3851" i="22"/>
  <c r="T3850" i="22"/>
  <c r="S3850" i="22"/>
  <c r="P3850" i="22"/>
  <c r="T3849" i="22"/>
  <c r="S3849" i="22"/>
  <c r="P3849" i="22"/>
  <c r="T3848" i="22"/>
  <c r="S3848" i="22"/>
  <c r="P3848" i="22"/>
  <c r="T3847" i="22"/>
  <c r="S3847" i="22"/>
  <c r="P3847" i="22"/>
  <c r="T3846" i="22"/>
  <c r="S3846" i="22"/>
  <c r="P3846" i="22"/>
  <c r="T3845" i="22"/>
  <c r="S3845" i="22"/>
  <c r="P3845" i="22"/>
  <c r="T3844" i="22"/>
  <c r="S3844" i="22"/>
  <c r="P3844" i="22"/>
  <c r="T3843" i="22"/>
  <c r="S3843" i="22"/>
  <c r="P3843" i="22"/>
  <c r="T3842" i="22"/>
  <c r="S3842" i="22"/>
  <c r="P3842" i="22"/>
  <c r="T3841" i="22"/>
  <c r="S3841" i="22"/>
  <c r="P3841" i="22"/>
  <c r="T3840" i="22"/>
  <c r="S3840" i="22"/>
  <c r="P3840" i="22"/>
  <c r="T3839" i="22"/>
  <c r="S3839" i="22"/>
  <c r="P3839" i="22"/>
  <c r="T3838" i="22"/>
  <c r="S3838" i="22"/>
  <c r="P3838" i="22"/>
  <c r="T3837" i="22"/>
  <c r="S3837" i="22"/>
  <c r="P3837" i="22"/>
  <c r="T3836" i="22"/>
  <c r="S3836" i="22"/>
  <c r="P3836" i="22"/>
  <c r="T3835" i="22"/>
  <c r="S3835" i="22"/>
  <c r="P3835" i="22"/>
  <c r="T3834" i="22"/>
  <c r="S3834" i="22"/>
  <c r="P3834" i="22"/>
  <c r="T3833" i="22"/>
  <c r="S3833" i="22"/>
  <c r="P3833" i="22"/>
  <c r="T3832" i="22"/>
  <c r="S3832" i="22"/>
  <c r="P3832" i="22"/>
  <c r="T3831" i="22"/>
  <c r="S3831" i="22"/>
  <c r="P3831" i="22"/>
  <c r="T3830" i="22"/>
  <c r="S3830" i="22"/>
  <c r="P3830" i="22"/>
  <c r="T3829" i="22"/>
  <c r="S3829" i="22"/>
  <c r="P3829" i="22"/>
  <c r="T3828" i="22"/>
  <c r="S3828" i="22"/>
  <c r="P3828" i="22"/>
  <c r="T3827" i="22"/>
  <c r="S3827" i="22"/>
  <c r="P3827" i="22"/>
  <c r="T3826" i="22"/>
  <c r="S3826" i="22"/>
  <c r="P3826" i="22"/>
  <c r="T3825" i="22"/>
  <c r="S3825" i="22"/>
  <c r="P3825" i="22"/>
  <c r="T3824" i="22"/>
  <c r="S3824" i="22"/>
  <c r="P3824" i="22"/>
  <c r="T3823" i="22"/>
  <c r="S3823" i="22"/>
  <c r="P3823" i="22"/>
  <c r="T3822" i="22"/>
  <c r="S3822" i="22"/>
  <c r="P3822" i="22"/>
  <c r="T3821" i="22"/>
  <c r="S3821" i="22"/>
  <c r="P3821" i="22"/>
  <c r="T3820" i="22"/>
  <c r="S3820" i="22"/>
  <c r="P3820" i="22"/>
  <c r="T3819" i="22"/>
  <c r="S3819" i="22"/>
  <c r="P3819" i="22"/>
  <c r="T3818" i="22"/>
  <c r="S3818" i="22"/>
  <c r="P3818" i="22"/>
  <c r="T3817" i="22"/>
  <c r="S3817" i="22"/>
  <c r="P3817" i="22"/>
  <c r="T3816" i="22"/>
  <c r="S3816" i="22"/>
  <c r="P3816" i="22"/>
  <c r="T3815" i="22"/>
  <c r="S3815" i="22"/>
  <c r="P3815" i="22"/>
  <c r="T3814" i="22"/>
  <c r="S3814" i="22"/>
  <c r="P3814" i="22"/>
  <c r="T3813" i="22"/>
  <c r="S3813" i="22"/>
  <c r="P3813" i="22"/>
  <c r="T3812" i="22"/>
  <c r="S3812" i="22"/>
  <c r="P3812" i="22"/>
  <c r="T3811" i="22"/>
  <c r="S3811" i="22"/>
  <c r="P3811" i="22"/>
  <c r="T3810" i="22"/>
  <c r="S3810" i="22"/>
  <c r="P3810" i="22"/>
  <c r="T3809" i="22"/>
  <c r="S3809" i="22"/>
  <c r="P3809" i="22"/>
  <c r="T3808" i="22"/>
  <c r="S3808" i="22"/>
  <c r="P3808" i="22"/>
  <c r="T3807" i="22"/>
  <c r="S3807" i="22"/>
  <c r="P3807" i="22"/>
  <c r="T3806" i="22"/>
  <c r="S3806" i="22"/>
  <c r="P3806" i="22"/>
  <c r="T3805" i="22"/>
  <c r="S3805" i="22"/>
  <c r="P3805" i="22"/>
  <c r="T3804" i="22"/>
  <c r="S3804" i="22"/>
  <c r="P3804" i="22"/>
  <c r="T3803" i="22"/>
  <c r="S3803" i="22"/>
  <c r="P3803" i="22"/>
  <c r="T3802" i="22"/>
  <c r="S3802" i="22"/>
  <c r="P3802" i="22"/>
  <c r="T3801" i="22"/>
  <c r="S3801" i="22"/>
  <c r="P3801" i="22"/>
  <c r="T3800" i="22"/>
  <c r="S3800" i="22"/>
  <c r="P3800" i="22"/>
  <c r="T3799" i="22"/>
  <c r="S3799" i="22"/>
  <c r="P3799" i="22"/>
  <c r="T3798" i="22"/>
  <c r="S3798" i="22"/>
  <c r="P3798" i="22"/>
  <c r="T3797" i="22"/>
  <c r="S3797" i="22"/>
  <c r="P3797" i="22"/>
  <c r="T3796" i="22"/>
  <c r="S3796" i="22"/>
  <c r="P3796" i="22"/>
  <c r="T3795" i="22"/>
  <c r="S3795" i="22"/>
  <c r="P3795" i="22"/>
  <c r="T3794" i="22"/>
  <c r="S3794" i="22"/>
  <c r="P3794" i="22"/>
  <c r="T3793" i="22"/>
  <c r="S3793" i="22"/>
  <c r="P3793" i="22"/>
  <c r="T3792" i="22"/>
  <c r="S3792" i="22"/>
  <c r="P3792" i="22"/>
  <c r="T3791" i="22"/>
  <c r="S3791" i="22"/>
  <c r="P3791" i="22"/>
  <c r="T3790" i="22"/>
  <c r="S3790" i="22"/>
  <c r="P3790" i="22"/>
  <c r="T3789" i="22"/>
  <c r="S3789" i="22"/>
  <c r="P3789" i="22"/>
  <c r="T3788" i="22"/>
  <c r="S3788" i="22"/>
  <c r="P3788" i="22"/>
  <c r="T3787" i="22"/>
  <c r="S3787" i="22"/>
  <c r="P3787" i="22"/>
  <c r="T3786" i="22"/>
  <c r="S3786" i="22"/>
  <c r="P3786" i="22"/>
  <c r="T3785" i="22"/>
  <c r="S3785" i="22"/>
  <c r="P3785" i="22"/>
  <c r="T3784" i="22"/>
  <c r="S3784" i="22"/>
  <c r="P3784" i="22"/>
  <c r="T3783" i="22"/>
  <c r="S3783" i="22"/>
  <c r="P3783" i="22"/>
  <c r="T3782" i="22"/>
  <c r="S3782" i="22"/>
  <c r="P3782" i="22"/>
  <c r="T3781" i="22"/>
  <c r="S3781" i="22"/>
  <c r="P3781" i="22"/>
  <c r="T3780" i="22"/>
  <c r="S3780" i="22"/>
  <c r="P3780" i="22"/>
  <c r="T3779" i="22"/>
  <c r="S3779" i="22"/>
  <c r="P3779" i="22"/>
  <c r="T3778" i="22"/>
  <c r="S3778" i="22"/>
  <c r="P3778" i="22"/>
  <c r="T3777" i="22"/>
  <c r="S3777" i="22"/>
  <c r="P3777" i="22"/>
  <c r="T3776" i="22"/>
  <c r="S3776" i="22"/>
  <c r="P3776" i="22"/>
  <c r="T3775" i="22"/>
  <c r="S3775" i="22"/>
  <c r="P3775" i="22"/>
  <c r="T3774" i="22"/>
  <c r="S3774" i="22"/>
  <c r="P3774" i="22"/>
  <c r="T3773" i="22"/>
  <c r="S3773" i="22"/>
  <c r="P3773" i="22"/>
  <c r="T3772" i="22"/>
  <c r="S3772" i="22"/>
  <c r="P3772" i="22"/>
  <c r="T3771" i="22"/>
  <c r="S3771" i="22"/>
  <c r="P3771" i="22"/>
  <c r="T3770" i="22"/>
  <c r="S3770" i="22"/>
  <c r="P3770" i="22"/>
  <c r="T3769" i="22"/>
  <c r="S3769" i="22"/>
  <c r="P3769" i="22"/>
  <c r="T3768" i="22"/>
  <c r="S3768" i="22"/>
  <c r="P3768" i="22"/>
  <c r="T3767" i="22"/>
  <c r="S3767" i="22"/>
  <c r="P3767" i="22"/>
  <c r="T3766" i="22"/>
  <c r="S3766" i="22"/>
  <c r="P3766" i="22"/>
  <c r="T3765" i="22"/>
  <c r="S3765" i="22"/>
  <c r="P3765" i="22"/>
  <c r="T3764" i="22"/>
  <c r="S3764" i="22"/>
  <c r="P3764" i="22"/>
  <c r="T3763" i="22"/>
  <c r="S3763" i="22"/>
  <c r="P3763" i="22"/>
  <c r="T3762" i="22"/>
  <c r="S3762" i="22"/>
  <c r="P3762" i="22"/>
  <c r="T3761" i="22"/>
  <c r="S3761" i="22"/>
  <c r="P3761" i="22"/>
  <c r="T3760" i="22"/>
  <c r="S3760" i="22"/>
  <c r="P3760" i="22"/>
  <c r="T3759" i="22"/>
  <c r="S3759" i="22"/>
  <c r="P3759" i="22"/>
  <c r="T3758" i="22"/>
  <c r="S3758" i="22"/>
  <c r="P3758" i="22"/>
  <c r="T3757" i="22"/>
  <c r="S3757" i="22"/>
  <c r="P3757" i="22"/>
  <c r="T3756" i="22"/>
  <c r="S3756" i="22"/>
  <c r="P3756" i="22"/>
  <c r="T3755" i="22"/>
  <c r="S3755" i="22"/>
  <c r="P3755" i="22"/>
  <c r="T3754" i="22"/>
  <c r="S3754" i="22"/>
  <c r="P3754" i="22"/>
  <c r="T3753" i="22"/>
  <c r="S3753" i="22"/>
  <c r="P3753" i="22"/>
  <c r="T3752" i="22"/>
  <c r="S3752" i="22"/>
  <c r="P3752" i="22"/>
  <c r="T3751" i="22"/>
  <c r="S3751" i="22"/>
  <c r="P3751" i="22"/>
  <c r="T3750" i="22"/>
  <c r="S3750" i="22"/>
  <c r="P3750" i="22"/>
  <c r="T3749" i="22"/>
  <c r="S3749" i="22"/>
  <c r="P3749" i="22"/>
  <c r="T3748" i="22"/>
  <c r="S3748" i="22"/>
  <c r="P3748" i="22"/>
  <c r="T3747" i="22"/>
  <c r="S3747" i="22"/>
  <c r="P3747" i="22"/>
  <c r="T3746" i="22"/>
  <c r="S3746" i="22"/>
  <c r="P3746" i="22"/>
  <c r="T3745" i="22"/>
  <c r="S3745" i="22"/>
  <c r="P3745" i="22"/>
  <c r="T3744" i="22"/>
  <c r="S3744" i="22"/>
  <c r="P3744" i="22"/>
  <c r="T3743" i="22"/>
  <c r="S3743" i="22"/>
  <c r="P3743" i="22"/>
  <c r="T3742" i="22"/>
  <c r="S3742" i="22"/>
  <c r="P3742" i="22"/>
  <c r="T3741" i="22"/>
  <c r="S3741" i="22"/>
  <c r="P3741" i="22"/>
  <c r="T3740" i="22"/>
  <c r="S3740" i="22"/>
  <c r="P3740" i="22"/>
  <c r="T3739" i="22"/>
  <c r="S3739" i="22"/>
  <c r="P3739" i="22"/>
  <c r="T3738" i="22"/>
  <c r="S3738" i="22"/>
  <c r="P3738" i="22"/>
  <c r="T3737" i="22"/>
  <c r="S3737" i="22"/>
  <c r="P3737" i="22"/>
  <c r="T3736" i="22"/>
  <c r="S3736" i="22"/>
  <c r="P3736" i="22"/>
  <c r="T3735" i="22"/>
  <c r="S3735" i="22"/>
  <c r="P3735" i="22"/>
  <c r="T3734" i="22"/>
  <c r="S3734" i="22"/>
  <c r="P3734" i="22"/>
  <c r="T3733" i="22"/>
  <c r="S3733" i="22"/>
  <c r="P3733" i="22"/>
  <c r="T3732" i="22"/>
  <c r="S3732" i="22"/>
  <c r="P3732" i="22"/>
  <c r="T3731" i="22"/>
  <c r="S3731" i="22"/>
  <c r="P3731" i="22"/>
  <c r="T3730" i="22"/>
  <c r="S3730" i="22"/>
  <c r="P3730" i="22"/>
  <c r="T3729" i="22"/>
  <c r="S3729" i="22"/>
  <c r="P3729" i="22"/>
  <c r="T3728" i="22"/>
  <c r="S3728" i="22"/>
  <c r="P3728" i="22"/>
  <c r="T3727" i="22"/>
  <c r="S3727" i="22"/>
  <c r="P3727" i="22"/>
  <c r="T3726" i="22"/>
  <c r="S3726" i="22"/>
  <c r="P3726" i="22"/>
  <c r="T3725" i="22"/>
  <c r="S3725" i="22"/>
  <c r="P3725" i="22"/>
  <c r="T3724" i="22"/>
  <c r="S3724" i="22"/>
  <c r="P3724" i="22"/>
  <c r="T3723" i="22"/>
  <c r="S3723" i="22"/>
  <c r="P3723" i="22"/>
  <c r="T3722" i="22"/>
  <c r="S3722" i="22"/>
  <c r="P3722" i="22"/>
  <c r="T3721" i="22"/>
  <c r="S3721" i="22"/>
  <c r="P3721" i="22"/>
  <c r="T3720" i="22"/>
  <c r="S3720" i="22"/>
  <c r="P3720" i="22"/>
  <c r="T3719" i="22"/>
  <c r="S3719" i="22"/>
  <c r="P3719" i="22"/>
  <c r="T3718" i="22"/>
  <c r="S3718" i="22"/>
  <c r="P3718" i="22"/>
  <c r="T3717" i="22"/>
  <c r="S3717" i="22"/>
  <c r="P3717" i="22"/>
  <c r="T3716" i="22"/>
  <c r="S3716" i="22"/>
  <c r="P3716" i="22"/>
  <c r="T3715" i="22"/>
  <c r="S3715" i="22"/>
  <c r="P3715" i="22"/>
  <c r="T3714" i="22"/>
  <c r="S3714" i="22"/>
  <c r="P3714" i="22"/>
  <c r="T3713" i="22"/>
  <c r="S3713" i="22"/>
  <c r="P3713" i="22"/>
  <c r="T3712" i="22"/>
  <c r="S3712" i="22"/>
  <c r="P3712" i="22"/>
  <c r="T3711" i="22"/>
  <c r="S3711" i="22"/>
  <c r="P3711" i="22"/>
  <c r="T3710" i="22"/>
  <c r="S3710" i="22"/>
  <c r="P3710" i="22"/>
  <c r="T3709" i="22"/>
  <c r="S3709" i="22"/>
  <c r="P3709" i="22"/>
  <c r="T3708" i="22"/>
  <c r="S3708" i="22"/>
  <c r="P3708" i="22"/>
  <c r="T3707" i="22"/>
  <c r="S3707" i="22"/>
  <c r="P3707" i="22"/>
  <c r="T3706" i="22"/>
  <c r="S3706" i="22"/>
  <c r="P3706" i="22"/>
  <c r="T3705" i="22"/>
  <c r="S3705" i="22"/>
  <c r="P3705" i="22"/>
  <c r="T3704" i="22"/>
  <c r="S3704" i="22"/>
  <c r="P3704" i="22"/>
  <c r="T3703" i="22"/>
  <c r="S3703" i="22"/>
  <c r="P3703" i="22"/>
  <c r="T3702" i="22"/>
  <c r="S3702" i="22"/>
  <c r="P3702" i="22"/>
  <c r="T3701" i="22"/>
  <c r="S3701" i="22"/>
  <c r="P3701" i="22"/>
  <c r="T3700" i="22"/>
  <c r="S3700" i="22"/>
  <c r="P3700" i="22"/>
  <c r="T3699" i="22"/>
  <c r="S3699" i="22"/>
  <c r="P3699" i="22"/>
  <c r="T3698" i="22"/>
  <c r="S3698" i="22"/>
  <c r="P3698" i="22"/>
  <c r="T3697" i="22"/>
  <c r="S3697" i="22"/>
  <c r="P3697" i="22"/>
  <c r="T3696" i="22"/>
  <c r="S3696" i="22"/>
  <c r="P3696" i="22"/>
  <c r="T3695" i="22"/>
  <c r="S3695" i="22"/>
  <c r="P3695" i="22"/>
  <c r="T3694" i="22"/>
  <c r="S3694" i="22"/>
  <c r="P3694" i="22"/>
  <c r="T3693" i="22"/>
  <c r="S3693" i="22"/>
  <c r="P3693" i="22"/>
  <c r="T3692" i="22"/>
  <c r="S3692" i="22"/>
  <c r="P3692" i="22"/>
  <c r="T3691" i="22"/>
  <c r="S3691" i="22"/>
  <c r="P3691" i="22"/>
  <c r="T3690" i="22"/>
  <c r="S3690" i="22"/>
  <c r="P3690" i="22"/>
  <c r="T3689" i="22"/>
  <c r="S3689" i="22"/>
  <c r="P3689" i="22"/>
  <c r="T3688" i="22"/>
  <c r="S3688" i="22"/>
  <c r="P3688" i="22"/>
  <c r="T3687" i="22"/>
  <c r="S3687" i="22"/>
  <c r="P3687" i="22"/>
  <c r="T3686" i="22"/>
  <c r="S3686" i="22"/>
  <c r="P3686" i="22"/>
  <c r="T3685" i="22"/>
  <c r="S3685" i="22"/>
  <c r="P3685" i="22"/>
  <c r="T3684" i="22"/>
  <c r="S3684" i="22"/>
  <c r="P3684" i="22"/>
  <c r="T3683" i="22"/>
  <c r="S3683" i="22"/>
  <c r="P3683" i="22"/>
  <c r="T3682" i="22"/>
  <c r="S3682" i="22"/>
  <c r="P3682" i="22"/>
  <c r="T3681" i="22"/>
  <c r="S3681" i="22"/>
  <c r="P3681" i="22"/>
  <c r="T3680" i="22"/>
  <c r="S3680" i="22"/>
  <c r="P3680" i="22"/>
  <c r="T3679" i="22"/>
  <c r="S3679" i="22"/>
  <c r="P3679" i="22"/>
  <c r="T3678" i="22"/>
  <c r="S3678" i="22"/>
  <c r="P3678" i="22"/>
  <c r="T3677" i="22"/>
  <c r="S3677" i="22"/>
  <c r="P3677" i="22"/>
  <c r="T3676" i="22"/>
  <c r="S3676" i="22"/>
  <c r="P3676" i="22"/>
  <c r="T3675" i="22"/>
  <c r="S3675" i="22"/>
  <c r="P3675" i="22"/>
  <c r="T3674" i="22"/>
  <c r="S3674" i="22"/>
  <c r="P3674" i="22"/>
  <c r="T3673" i="22"/>
  <c r="S3673" i="22"/>
  <c r="P3673" i="22"/>
  <c r="T3672" i="22"/>
  <c r="S3672" i="22"/>
  <c r="P3672" i="22"/>
  <c r="T3671" i="22"/>
  <c r="S3671" i="22"/>
  <c r="P3671" i="22"/>
  <c r="T3670" i="22"/>
  <c r="S3670" i="22"/>
  <c r="P3670" i="22"/>
  <c r="T3669" i="22"/>
  <c r="S3669" i="22"/>
  <c r="P3669" i="22"/>
  <c r="T3668" i="22"/>
  <c r="S3668" i="22"/>
  <c r="P3668" i="22"/>
  <c r="T3667" i="22"/>
  <c r="S3667" i="22"/>
  <c r="P3667" i="22"/>
  <c r="T3666" i="22"/>
  <c r="S3666" i="22"/>
  <c r="P3666" i="22"/>
  <c r="T3665" i="22"/>
  <c r="S3665" i="22"/>
  <c r="P3665" i="22"/>
  <c r="T3664" i="22"/>
  <c r="S3664" i="22"/>
  <c r="P3664" i="22"/>
  <c r="T3663" i="22"/>
  <c r="S3663" i="22"/>
  <c r="P3663" i="22"/>
  <c r="T3662" i="22"/>
  <c r="S3662" i="22"/>
  <c r="P3662" i="22"/>
  <c r="T3661" i="22"/>
  <c r="S3661" i="22"/>
  <c r="P3661" i="22"/>
  <c r="T3660" i="22"/>
  <c r="S3660" i="22"/>
  <c r="P3660" i="22"/>
  <c r="T3659" i="22"/>
  <c r="S3659" i="22"/>
  <c r="P3659" i="22"/>
  <c r="T3658" i="22"/>
  <c r="S3658" i="22"/>
  <c r="P3658" i="22"/>
  <c r="T3657" i="22"/>
  <c r="S3657" i="22"/>
  <c r="P3657" i="22"/>
  <c r="T3656" i="22"/>
  <c r="S3656" i="22"/>
  <c r="P3656" i="22"/>
  <c r="T3655" i="22"/>
  <c r="S3655" i="22"/>
  <c r="P3655" i="22"/>
  <c r="T3654" i="22"/>
  <c r="S3654" i="22"/>
  <c r="P3654" i="22"/>
  <c r="T3653" i="22"/>
  <c r="S3653" i="22"/>
  <c r="P3653" i="22"/>
  <c r="T3652" i="22"/>
  <c r="S3652" i="22"/>
  <c r="P3652" i="22"/>
  <c r="T3651" i="22"/>
  <c r="S3651" i="22"/>
  <c r="P3651" i="22"/>
  <c r="T3650" i="22"/>
  <c r="S3650" i="22"/>
  <c r="P3650" i="22"/>
  <c r="T3649" i="22"/>
  <c r="S3649" i="22"/>
  <c r="P3649" i="22"/>
  <c r="T3648" i="22"/>
  <c r="S3648" i="22"/>
  <c r="P3648" i="22"/>
  <c r="T3647" i="22"/>
  <c r="S3647" i="22"/>
  <c r="P3647" i="22"/>
  <c r="T3646" i="22"/>
  <c r="S3646" i="22"/>
  <c r="P3646" i="22"/>
  <c r="T3645" i="22"/>
  <c r="S3645" i="22"/>
  <c r="P3645" i="22"/>
  <c r="T3644" i="22"/>
  <c r="S3644" i="22"/>
  <c r="P3644" i="22"/>
  <c r="T3643" i="22"/>
  <c r="S3643" i="22"/>
  <c r="P3643" i="22"/>
  <c r="T3642" i="22"/>
  <c r="S3642" i="22"/>
  <c r="P3642" i="22"/>
  <c r="T3641" i="22"/>
  <c r="S3641" i="22"/>
  <c r="P3641" i="22"/>
  <c r="T3640" i="22"/>
  <c r="S3640" i="22"/>
  <c r="P3640" i="22"/>
  <c r="T3639" i="22"/>
  <c r="S3639" i="22"/>
  <c r="P3639" i="22"/>
  <c r="T3638" i="22"/>
  <c r="S3638" i="22"/>
  <c r="P3638" i="22"/>
  <c r="T3637" i="22"/>
  <c r="S3637" i="22"/>
  <c r="P3637" i="22"/>
  <c r="T3636" i="22"/>
  <c r="S3636" i="22"/>
  <c r="P3636" i="22"/>
  <c r="T3635" i="22"/>
  <c r="S3635" i="22"/>
  <c r="P3635" i="22"/>
  <c r="T3634" i="22"/>
  <c r="S3634" i="22"/>
  <c r="P3634" i="22"/>
  <c r="T3633" i="22"/>
  <c r="S3633" i="22"/>
  <c r="P3633" i="22"/>
  <c r="T3632" i="22"/>
  <c r="S3632" i="22"/>
  <c r="P3632" i="22"/>
  <c r="T3631" i="22"/>
  <c r="S3631" i="22"/>
  <c r="P3631" i="22"/>
  <c r="T3630" i="22"/>
  <c r="S3630" i="22"/>
  <c r="P3630" i="22"/>
  <c r="T3629" i="22"/>
  <c r="S3629" i="22"/>
  <c r="P3629" i="22"/>
  <c r="T3628" i="22"/>
  <c r="S3628" i="22"/>
  <c r="P3628" i="22"/>
  <c r="T3627" i="22"/>
  <c r="S3627" i="22"/>
  <c r="P3627" i="22"/>
  <c r="T3626" i="22"/>
  <c r="S3626" i="22"/>
  <c r="P3626" i="22"/>
  <c r="T3625" i="22"/>
  <c r="S3625" i="22"/>
  <c r="P3625" i="22"/>
  <c r="T3624" i="22"/>
  <c r="S3624" i="22"/>
  <c r="P3624" i="22"/>
  <c r="T3623" i="22"/>
  <c r="S3623" i="22"/>
  <c r="P3623" i="22"/>
  <c r="T3622" i="22"/>
  <c r="S3622" i="22"/>
  <c r="P3622" i="22"/>
  <c r="T3621" i="22"/>
  <c r="S3621" i="22"/>
  <c r="P3621" i="22"/>
  <c r="T3620" i="22"/>
  <c r="S3620" i="22"/>
  <c r="P3620" i="22"/>
  <c r="T3619" i="22"/>
  <c r="S3619" i="22"/>
  <c r="P3619" i="22"/>
  <c r="T3618" i="22"/>
  <c r="S3618" i="22"/>
  <c r="P3618" i="22"/>
  <c r="T3617" i="22"/>
  <c r="S3617" i="22"/>
  <c r="P3617" i="22"/>
  <c r="T3616" i="22"/>
  <c r="S3616" i="22"/>
  <c r="P3616" i="22"/>
  <c r="T3615" i="22"/>
  <c r="S3615" i="22"/>
  <c r="P3615" i="22"/>
  <c r="T3614" i="22"/>
  <c r="S3614" i="22"/>
  <c r="P3614" i="22"/>
  <c r="T3613" i="22"/>
  <c r="S3613" i="22"/>
  <c r="P3613" i="22"/>
  <c r="T3612" i="22"/>
  <c r="S3612" i="22"/>
  <c r="P3612" i="22"/>
  <c r="T3611" i="22"/>
  <c r="S3611" i="22"/>
  <c r="P3611" i="22"/>
  <c r="T3610" i="22"/>
  <c r="S3610" i="22"/>
  <c r="P3610" i="22"/>
  <c r="T3609" i="22"/>
  <c r="S3609" i="22"/>
  <c r="P3609" i="22"/>
  <c r="T3608" i="22"/>
  <c r="S3608" i="22"/>
  <c r="P3608" i="22"/>
  <c r="T3607" i="22"/>
  <c r="S3607" i="22"/>
  <c r="P3607" i="22"/>
  <c r="T3606" i="22"/>
  <c r="S3606" i="22"/>
  <c r="P3606" i="22"/>
  <c r="T3605" i="22"/>
  <c r="S3605" i="22"/>
  <c r="P3605" i="22"/>
  <c r="T3604" i="22"/>
  <c r="S3604" i="22"/>
  <c r="P3604" i="22"/>
  <c r="T3603" i="22"/>
  <c r="S3603" i="22"/>
  <c r="P3603" i="22"/>
  <c r="T3602" i="22"/>
  <c r="S3602" i="22"/>
  <c r="P3602" i="22"/>
  <c r="T3601" i="22"/>
  <c r="S3601" i="22"/>
  <c r="P3601" i="22"/>
  <c r="T3600" i="22"/>
  <c r="S3600" i="22"/>
  <c r="P3600" i="22"/>
  <c r="T3599" i="22"/>
  <c r="S3599" i="22"/>
  <c r="P3599" i="22"/>
  <c r="T3598" i="22"/>
  <c r="S3598" i="22"/>
  <c r="P3598" i="22"/>
  <c r="T3597" i="22"/>
  <c r="S3597" i="22"/>
  <c r="P3597" i="22"/>
  <c r="T3596" i="22"/>
  <c r="S3596" i="22"/>
  <c r="P3596" i="22"/>
  <c r="T3595" i="22"/>
  <c r="S3595" i="22"/>
  <c r="P3595" i="22"/>
  <c r="T3594" i="22"/>
  <c r="S3594" i="22"/>
  <c r="P3594" i="22"/>
  <c r="T3593" i="22"/>
  <c r="S3593" i="22"/>
  <c r="P3593" i="22"/>
  <c r="T3592" i="22"/>
  <c r="S3592" i="22"/>
  <c r="P3592" i="22"/>
  <c r="T3591" i="22"/>
  <c r="S3591" i="22"/>
  <c r="P3591" i="22"/>
  <c r="T3590" i="22"/>
  <c r="S3590" i="22"/>
  <c r="P3590" i="22"/>
  <c r="T3589" i="22"/>
  <c r="S3589" i="22"/>
  <c r="P3589" i="22"/>
  <c r="T3588" i="22"/>
  <c r="S3588" i="22"/>
  <c r="P3588" i="22"/>
  <c r="T3587" i="22"/>
  <c r="S3587" i="22"/>
  <c r="P3587" i="22"/>
  <c r="T3586" i="22"/>
  <c r="S3586" i="22"/>
  <c r="P3586" i="22"/>
  <c r="T3585" i="22"/>
  <c r="S3585" i="22"/>
  <c r="P3585" i="22"/>
  <c r="T3584" i="22"/>
  <c r="S3584" i="22"/>
  <c r="P3584" i="22"/>
  <c r="T3583" i="22"/>
  <c r="S3583" i="22"/>
  <c r="P3583" i="22"/>
  <c r="T3582" i="22"/>
  <c r="S3582" i="22"/>
  <c r="P3582" i="22"/>
  <c r="T3581" i="22"/>
  <c r="S3581" i="22"/>
  <c r="P3581" i="22"/>
  <c r="T3580" i="22"/>
  <c r="S3580" i="22"/>
  <c r="P3580" i="22"/>
  <c r="T3579" i="22"/>
  <c r="S3579" i="22"/>
  <c r="P3579" i="22"/>
  <c r="T3578" i="22"/>
  <c r="S3578" i="22"/>
  <c r="P3578" i="22"/>
  <c r="T3577" i="22"/>
  <c r="S3577" i="22"/>
  <c r="P3577" i="22"/>
  <c r="T3576" i="22"/>
  <c r="S3576" i="22"/>
  <c r="P3576" i="22"/>
  <c r="T3575" i="22"/>
  <c r="S3575" i="22"/>
  <c r="P3575" i="22"/>
  <c r="T3574" i="22"/>
  <c r="S3574" i="22"/>
  <c r="P3574" i="22"/>
  <c r="T3573" i="22"/>
  <c r="S3573" i="22"/>
  <c r="P3573" i="22"/>
  <c r="T3572" i="22"/>
  <c r="S3572" i="22"/>
  <c r="P3572" i="22"/>
  <c r="T3571" i="22"/>
  <c r="S3571" i="22"/>
  <c r="P3571" i="22"/>
  <c r="T3570" i="22"/>
  <c r="S3570" i="22"/>
  <c r="P3570" i="22"/>
  <c r="T3569" i="22"/>
  <c r="S3569" i="22"/>
  <c r="P3569" i="22"/>
  <c r="T3568" i="22"/>
  <c r="S3568" i="22"/>
  <c r="P3568" i="22"/>
  <c r="T3567" i="22"/>
  <c r="S3567" i="22"/>
  <c r="P3567" i="22"/>
  <c r="T3566" i="22"/>
  <c r="S3566" i="22"/>
  <c r="P3566" i="22"/>
  <c r="T3565" i="22"/>
  <c r="S3565" i="22"/>
  <c r="P3565" i="22"/>
  <c r="T3564" i="22"/>
  <c r="S3564" i="22"/>
  <c r="P3564" i="22"/>
  <c r="T3563" i="22"/>
  <c r="S3563" i="22"/>
  <c r="P3563" i="22"/>
  <c r="T3562" i="22"/>
  <c r="S3562" i="22"/>
  <c r="P3562" i="22"/>
  <c r="T3561" i="22"/>
  <c r="S3561" i="22"/>
  <c r="P3561" i="22"/>
  <c r="T3560" i="22"/>
  <c r="S3560" i="22"/>
  <c r="P3560" i="22"/>
  <c r="T3559" i="22"/>
  <c r="S3559" i="22"/>
  <c r="P3559" i="22"/>
  <c r="T3558" i="22"/>
  <c r="S3558" i="22"/>
  <c r="P3558" i="22"/>
  <c r="T3557" i="22"/>
  <c r="S3557" i="22"/>
  <c r="P3557" i="22"/>
  <c r="T3556" i="22"/>
  <c r="S3556" i="22"/>
  <c r="P3556" i="22"/>
  <c r="T3555" i="22"/>
  <c r="S3555" i="22"/>
  <c r="P3555" i="22"/>
  <c r="T3554" i="22"/>
  <c r="S3554" i="22"/>
  <c r="P3554" i="22"/>
  <c r="T3553" i="22"/>
  <c r="S3553" i="22"/>
  <c r="P3553" i="22"/>
  <c r="T3552" i="22"/>
  <c r="S3552" i="22"/>
  <c r="P3552" i="22"/>
  <c r="T3551" i="22"/>
  <c r="S3551" i="22"/>
  <c r="P3551" i="22"/>
  <c r="T3550" i="22"/>
  <c r="S3550" i="22"/>
  <c r="P3550" i="22"/>
  <c r="T3549" i="22"/>
  <c r="S3549" i="22"/>
  <c r="P3549" i="22"/>
  <c r="T3548" i="22"/>
  <c r="S3548" i="22"/>
  <c r="P3548" i="22"/>
  <c r="T3547" i="22"/>
  <c r="S3547" i="22"/>
  <c r="P3547" i="22"/>
  <c r="T3546" i="22"/>
  <c r="S3546" i="22"/>
  <c r="P3546" i="22"/>
  <c r="T3545" i="22"/>
  <c r="S3545" i="22"/>
  <c r="P3545" i="22"/>
  <c r="T3544" i="22"/>
  <c r="S3544" i="22"/>
  <c r="P3544" i="22"/>
  <c r="T3543" i="22"/>
  <c r="S3543" i="22"/>
  <c r="P3543" i="22"/>
  <c r="T3542" i="22"/>
  <c r="S3542" i="22"/>
  <c r="P3542" i="22"/>
  <c r="T3541" i="22"/>
  <c r="S3541" i="22"/>
  <c r="P3541" i="22"/>
  <c r="T3540" i="22"/>
  <c r="S3540" i="22"/>
  <c r="P3540" i="22"/>
  <c r="T3539" i="22"/>
  <c r="S3539" i="22"/>
  <c r="P3539" i="22"/>
  <c r="T3538" i="22"/>
  <c r="S3538" i="22"/>
  <c r="P3538" i="22"/>
  <c r="T3537" i="22"/>
  <c r="S3537" i="22"/>
  <c r="P3537" i="22"/>
  <c r="T3536" i="22"/>
  <c r="S3536" i="22"/>
  <c r="P3536" i="22"/>
  <c r="T3535" i="22"/>
  <c r="S3535" i="22"/>
  <c r="P3535" i="22"/>
  <c r="T3534" i="22"/>
  <c r="S3534" i="22"/>
  <c r="P3534" i="22"/>
  <c r="T3533" i="22"/>
  <c r="S3533" i="22"/>
  <c r="P3533" i="22"/>
  <c r="T3532" i="22"/>
  <c r="S3532" i="22"/>
  <c r="P3532" i="22"/>
  <c r="T3531" i="22"/>
  <c r="S3531" i="22"/>
  <c r="P3531" i="22"/>
  <c r="T3530" i="22"/>
  <c r="S3530" i="22"/>
  <c r="P3530" i="22"/>
  <c r="T3529" i="22"/>
  <c r="S3529" i="22"/>
  <c r="P3529" i="22"/>
  <c r="T3528" i="22"/>
  <c r="S3528" i="22"/>
  <c r="P3528" i="22"/>
  <c r="T3527" i="22"/>
  <c r="S3527" i="22"/>
  <c r="P3527" i="22"/>
  <c r="T3526" i="22"/>
  <c r="S3526" i="22"/>
  <c r="P3526" i="22"/>
  <c r="T3525" i="22"/>
  <c r="S3525" i="22"/>
  <c r="P3525" i="22"/>
  <c r="T3524" i="22"/>
  <c r="S3524" i="22"/>
  <c r="P3524" i="22"/>
  <c r="T3523" i="22"/>
  <c r="S3523" i="22"/>
  <c r="P3523" i="22"/>
  <c r="T3522" i="22"/>
  <c r="S3522" i="22"/>
  <c r="P3522" i="22"/>
  <c r="T3521" i="22"/>
  <c r="S3521" i="22"/>
  <c r="P3521" i="22"/>
  <c r="T3520" i="22"/>
  <c r="S3520" i="22"/>
  <c r="P3520" i="22"/>
  <c r="T3519" i="22"/>
  <c r="S3519" i="22"/>
  <c r="P3519" i="22"/>
  <c r="T3518" i="22"/>
  <c r="S3518" i="22"/>
  <c r="P3518" i="22"/>
  <c r="T3517" i="22"/>
  <c r="S3517" i="22"/>
  <c r="P3517" i="22"/>
  <c r="T3516" i="22"/>
  <c r="S3516" i="22"/>
  <c r="P3516" i="22"/>
  <c r="T3515" i="22"/>
  <c r="S3515" i="22"/>
  <c r="P3515" i="22"/>
  <c r="T3514" i="22"/>
  <c r="S3514" i="22"/>
  <c r="P3514" i="22"/>
  <c r="T3513" i="22"/>
  <c r="S3513" i="22"/>
  <c r="P3513" i="22"/>
  <c r="T3512" i="22"/>
  <c r="S3512" i="22"/>
  <c r="P3512" i="22"/>
  <c r="T3511" i="22"/>
  <c r="S3511" i="22"/>
  <c r="P3511" i="22"/>
  <c r="T3510" i="22"/>
  <c r="S3510" i="22"/>
  <c r="P3510" i="22"/>
  <c r="T3509" i="22"/>
  <c r="S3509" i="22"/>
  <c r="P3509" i="22"/>
  <c r="T3508" i="22"/>
  <c r="S3508" i="22"/>
  <c r="P3508" i="22"/>
  <c r="T3507" i="22"/>
  <c r="S3507" i="22"/>
  <c r="P3507" i="22"/>
  <c r="T3506" i="22"/>
  <c r="S3506" i="22"/>
  <c r="P3506" i="22"/>
  <c r="T3505" i="22"/>
  <c r="S3505" i="22"/>
  <c r="P3505" i="22"/>
  <c r="T3504" i="22"/>
  <c r="S3504" i="22"/>
  <c r="P3504" i="22"/>
  <c r="T3503" i="22"/>
  <c r="S3503" i="22"/>
  <c r="P3503" i="22"/>
  <c r="T3502" i="22"/>
  <c r="S3502" i="22"/>
  <c r="P3502" i="22"/>
  <c r="T3501" i="22"/>
  <c r="S3501" i="22"/>
  <c r="P3501" i="22"/>
  <c r="T3500" i="22"/>
  <c r="S3500" i="22"/>
  <c r="P3500" i="22"/>
  <c r="T3499" i="22"/>
  <c r="S3499" i="22"/>
  <c r="P3499" i="22"/>
  <c r="T3498" i="22"/>
  <c r="S3498" i="22"/>
  <c r="P3498" i="22"/>
  <c r="T3497" i="22"/>
  <c r="S3497" i="22"/>
  <c r="P3497" i="22"/>
  <c r="T3496" i="22"/>
  <c r="S3496" i="22"/>
  <c r="P3496" i="22"/>
  <c r="T3495" i="22"/>
  <c r="S3495" i="22"/>
  <c r="P3495" i="22"/>
  <c r="T3494" i="22"/>
  <c r="S3494" i="22"/>
  <c r="P3494" i="22"/>
  <c r="T3493" i="22"/>
  <c r="S3493" i="22"/>
  <c r="P3493" i="22"/>
  <c r="T3492" i="22"/>
  <c r="S3492" i="22"/>
  <c r="P3492" i="22"/>
  <c r="T3491" i="22"/>
  <c r="S3491" i="22"/>
  <c r="P3491" i="22"/>
  <c r="T3490" i="22"/>
  <c r="S3490" i="22"/>
  <c r="P3490" i="22"/>
  <c r="T3489" i="22"/>
  <c r="S3489" i="22"/>
  <c r="P3489" i="22"/>
  <c r="T3488" i="22"/>
  <c r="S3488" i="22"/>
  <c r="P3488" i="22"/>
  <c r="T3487" i="22"/>
  <c r="S3487" i="22"/>
  <c r="P3487" i="22"/>
  <c r="T3486" i="22"/>
  <c r="S3486" i="22"/>
  <c r="P3486" i="22"/>
  <c r="T3485" i="22"/>
  <c r="S3485" i="22"/>
  <c r="P3485" i="22"/>
  <c r="T3484" i="22"/>
  <c r="S3484" i="22"/>
  <c r="P3484" i="22"/>
  <c r="T3483" i="22"/>
  <c r="S3483" i="22"/>
  <c r="P3483" i="22"/>
  <c r="T3482" i="22"/>
  <c r="S3482" i="22"/>
  <c r="P3482" i="22"/>
  <c r="T3481" i="22"/>
  <c r="S3481" i="22"/>
  <c r="P3481" i="22"/>
  <c r="T3480" i="22"/>
  <c r="S3480" i="22"/>
  <c r="P3480" i="22"/>
  <c r="T3479" i="22"/>
  <c r="S3479" i="22"/>
  <c r="P3479" i="22"/>
  <c r="T3478" i="22"/>
  <c r="S3478" i="22"/>
  <c r="P3478" i="22"/>
  <c r="T3477" i="22"/>
  <c r="S3477" i="22"/>
  <c r="P3477" i="22"/>
  <c r="T3476" i="22"/>
  <c r="S3476" i="22"/>
  <c r="P3476" i="22"/>
  <c r="T3475" i="22"/>
  <c r="S3475" i="22"/>
  <c r="P3475" i="22"/>
  <c r="T3474" i="22"/>
  <c r="S3474" i="22"/>
  <c r="P3474" i="22"/>
  <c r="T3473" i="22"/>
  <c r="S3473" i="22"/>
  <c r="P3473" i="22"/>
  <c r="T3472" i="22"/>
  <c r="S3472" i="22"/>
  <c r="P3472" i="22"/>
  <c r="T3471" i="22"/>
  <c r="S3471" i="22"/>
  <c r="P3471" i="22"/>
  <c r="T3470" i="22"/>
  <c r="S3470" i="22"/>
  <c r="P3470" i="22"/>
  <c r="T3469" i="22"/>
  <c r="S3469" i="22"/>
  <c r="P3469" i="22"/>
  <c r="T3468" i="22"/>
  <c r="S3468" i="22"/>
  <c r="P3468" i="22"/>
  <c r="T3467" i="22"/>
  <c r="S3467" i="22"/>
  <c r="P3467" i="22"/>
  <c r="T3466" i="22"/>
  <c r="S3466" i="22"/>
  <c r="P3466" i="22"/>
  <c r="T3465" i="22"/>
  <c r="S3465" i="22"/>
  <c r="P3465" i="22"/>
  <c r="T3464" i="22"/>
  <c r="S3464" i="22"/>
  <c r="P3464" i="22"/>
  <c r="T3463" i="22"/>
  <c r="S3463" i="22"/>
  <c r="P3463" i="22"/>
  <c r="T3462" i="22"/>
  <c r="S3462" i="22"/>
  <c r="P3462" i="22"/>
  <c r="T3461" i="22"/>
  <c r="S3461" i="22"/>
  <c r="P3461" i="22"/>
  <c r="T3460" i="22"/>
  <c r="S3460" i="22"/>
  <c r="P3460" i="22"/>
  <c r="T3459" i="22"/>
  <c r="S3459" i="22"/>
  <c r="P3459" i="22"/>
  <c r="T3458" i="22"/>
  <c r="S3458" i="22"/>
  <c r="P3458" i="22"/>
  <c r="T3457" i="22"/>
  <c r="S3457" i="22"/>
  <c r="P3457" i="22"/>
  <c r="T3456" i="22"/>
  <c r="S3456" i="22"/>
  <c r="P3456" i="22"/>
  <c r="T3455" i="22"/>
  <c r="S3455" i="22"/>
  <c r="P3455" i="22"/>
  <c r="T3454" i="22"/>
  <c r="S3454" i="22"/>
  <c r="P3454" i="22"/>
  <c r="T3453" i="22"/>
  <c r="S3453" i="22"/>
  <c r="P3453" i="22"/>
  <c r="T3452" i="22"/>
  <c r="S3452" i="22"/>
  <c r="P3452" i="22"/>
  <c r="T3451" i="22"/>
  <c r="S3451" i="22"/>
  <c r="P3451" i="22"/>
  <c r="T3450" i="22"/>
  <c r="S3450" i="22"/>
  <c r="P3450" i="22"/>
  <c r="T3449" i="22"/>
  <c r="S3449" i="22"/>
  <c r="P3449" i="22"/>
  <c r="T3448" i="22"/>
  <c r="S3448" i="22"/>
  <c r="P3448" i="22"/>
  <c r="T3447" i="22"/>
  <c r="S3447" i="22"/>
  <c r="P3447" i="22"/>
  <c r="T3446" i="22"/>
  <c r="S3446" i="22"/>
  <c r="P3446" i="22"/>
  <c r="T3445" i="22"/>
  <c r="S3445" i="22"/>
  <c r="P3445" i="22"/>
  <c r="T3444" i="22"/>
  <c r="S3444" i="22"/>
  <c r="P3444" i="22"/>
  <c r="T3443" i="22"/>
  <c r="S3443" i="22"/>
  <c r="P3443" i="22"/>
  <c r="T3442" i="22"/>
  <c r="S3442" i="22"/>
  <c r="P3442" i="22"/>
  <c r="T3441" i="22"/>
  <c r="S3441" i="22"/>
  <c r="P3441" i="22"/>
  <c r="T3440" i="22"/>
  <c r="S3440" i="22"/>
  <c r="P3440" i="22"/>
  <c r="T3439" i="22"/>
  <c r="S3439" i="22"/>
  <c r="P3439" i="22"/>
  <c r="T3438" i="22"/>
  <c r="S3438" i="22"/>
  <c r="P3438" i="22"/>
  <c r="T3437" i="22"/>
  <c r="S3437" i="22"/>
  <c r="P3437" i="22"/>
  <c r="T3436" i="22"/>
  <c r="S3436" i="22"/>
  <c r="P3436" i="22"/>
  <c r="T3435" i="22"/>
  <c r="S3435" i="22"/>
  <c r="P3435" i="22"/>
  <c r="T3434" i="22"/>
  <c r="S3434" i="22"/>
  <c r="P3434" i="22"/>
  <c r="T3433" i="22"/>
  <c r="S3433" i="22"/>
  <c r="P3433" i="22"/>
  <c r="T3432" i="22"/>
  <c r="S3432" i="22"/>
  <c r="P3432" i="22"/>
  <c r="T3431" i="22"/>
  <c r="S3431" i="22"/>
  <c r="P3431" i="22"/>
  <c r="T3430" i="22"/>
  <c r="S3430" i="22"/>
  <c r="P3430" i="22"/>
  <c r="T3429" i="22"/>
  <c r="S3429" i="22"/>
  <c r="P3429" i="22"/>
  <c r="T3428" i="22"/>
  <c r="S3428" i="22"/>
  <c r="P3428" i="22"/>
  <c r="T3427" i="22"/>
  <c r="S3427" i="22"/>
  <c r="P3427" i="22"/>
  <c r="T3426" i="22"/>
  <c r="S3426" i="22"/>
  <c r="P3426" i="22"/>
  <c r="T3425" i="22"/>
  <c r="S3425" i="22"/>
  <c r="P3425" i="22"/>
  <c r="T3424" i="22"/>
  <c r="S3424" i="22"/>
  <c r="P3424" i="22"/>
  <c r="T3423" i="22"/>
  <c r="S3423" i="22"/>
  <c r="P3423" i="22"/>
  <c r="T3422" i="22"/>
  <c r="S3422" i="22"/>
  <c r="P3422" i="22"/>
  <c r="T3421" i="22"/>
  <c r="S3421" i="22"/>
  <c r="P3421" i="22"/>
  <c r="T3420" i="22"/>
  <c r="S3420" i="22"/>
  <c r="P3420" i="22"/>
  <c r="T3419" i="22"/>
  <c r="S3419" i="22"/>
  <c r="P3419" i="22"/>
  <c r="T3418" i="22"/>
  <c r="S3418" i="22"/>
  <c r="P3418" i="22"/>
  <c r="T3417" i="22"/>
  <c r="S3417" i="22"/>
  <c r="P3417" i="22"/>
  <c r="T3416" i="22"/>
  <c r="S3416" i="22"/>
  <c r="P3416" i="22"/>
  <c r="T3415" i="22"/>
  <c r="S3415" i="22"/>
  <c r="P3415" i="22"/>
  <c r="T3414" i="22"/>
  <c r="S3414" i="22"/>
  <c r="P3414" i="22"/>
  <c r="T3413" i="22"/>
  <c r="S3413" i="22"/>
  <c r="P3413" i="22"/>
  <c r="T3412" i="22"/>
  <c r="S3412" i="22"/>
  <c r="P3412" i="22"/>
  <c r="T3411" i="22"/>
  <c r="S3411" i="22"/>
  <c r="P3411" i="22"/>
  <c r="T3410" i="22"/>
  <c r="S3410" i="22"/>
  <c r="P3410" i="22"/>
  <c r="T3409" i="22"/>
  <c r="S3409" i="22"/>
  <c r="P3409" i="22"/>
  <c r="T3408" i="22"/>
  <c r="S3408" i="22"/>
  <c r="P3408" i="22"/>
  <c r="T3407" i="22"/>
  <c r="S3407" i="22"/>
  <c r="P3407" i="22"/>
  <c r="T3406" i="22"/>
  <c r="S3406" i="22"/>
  <c r="P3406" i="22"/>
  <c r="T3405" i="22"/>
  <c r="S3405" i="22"/>
  <c r="P3405" i="22"/>
  <c r="T3404" i="22"/>
  <c r="S3404" i="22"/>
  <c r="P3404" i="22"/>
  <c r="T3403" i="22"/>
  <c r="S3403" i="22"/>
  <c r="P3403" i="22"/>
  <c r="T3402" i="22"/>
  <c r="S3402" i="22"/>
  <c r="P3402" i="22"/>
  <c r="T3401" i="22"/>
  <c r="S3401" i="22"/>
  <c r="P3401" i="22"/>
  <c r="T3400" i="22"/>
  <c r="S3400" i="22"/>
  <c r="P3400" i="22"/>
  <c r="T3399" i="22"/>
  <c r="S3399" i="22"/>
  <c r="P3399" i="22"/>
  <c r="T3398" i="22"/>
  <c r="S3398" i="22"/>
  <c r="P3398" i="22"/>
  <c r="T3397" i="22"/>
  <c r="S3397" i="22"/>
  <c r="P3397" i="22"/>
  <c r="T3396" i="22"/>
  <c r="S3396" i="22"/>
  <c r="P3396" i="22"/>
  <c r="T3395" i="22"/>
  <c r="S3395" i="22"/>
  <c r="P3395" i="22"/>
  <c r="T3394" i="22"/>
  <c r="S3394" i="22"/>
  <c r="P3394" i="22"/>
  <c r="T3393" i="22"/>
  <c r="S3393" i="22"/>
  <c r="P3393" i="22"/>
  <c r="T3392" i="22"/>
  <c r="S3392" i="22"/>
  <c r="P3392" i="22"/>
  <c r="T3391" i="22"/>
  <c r="S3391" i="22"/>
  <c r="P3391" i="22"/>
  <c r="T3390" i="22"/>
  <c r="S3390" i="22"/>
  <c r="P3390" i="22"/>
  <c r="T3389" i="22"/>
  <c r="S3389" i="22"/>
  <c r="P3389" i="22"/>
  <c r="T3388" i="22"/>
  <c r="S3388" i="22"/>
  <c r="P3388" i="22"/>
  <c r="T3387" i="22"/>
  <c r="S3387" i="22"/>
  <c r="P3387" i="22"/>
  <c r="T3386" i="22"/>
  <c r="S3386" i="22"/>
  <c r="P3386" i="22"/>
  <c r="T3385" i="22"/>
  <c r="S3385" i="22"/>
  <c r="P3385" i="22"/>
  <c r="T3384" i="22"/>
  <c r="S3384" i="22"/>
  <c r="P3384" i="22"/>
  <c r="T3383" i="22"/>
  <c r="S3383" i="22"/>
  <c r="P3383" i="22"/>
  <c r="T3382" i="22"/>
  <c r="S3382" i="22"/>
  <c r="P3382" i="22"/>
  <c r="T3381" i="22"/>
  <c r="S3381" i="22"/>
  <c r="P3381" i="22"/>
  <c r="T3380" i="22"/>
  <c r="S3380" i="22"/>
  <c r="P3380" i="22"/>
  <c r="T3379" i="22"/>
  <c r="S3379" i="22"/>
  <c r="P3379" i="22"/>
  <c r="T3378" i="22"/>
  <c r="S3378" i="22"/>
  <c r="P3378" i="22"/>
  <c r="T3377" i="22"/>
  <c r="S3377" i="22"/>
  <c r="P3377" i="22"/>
  <c r="T3376" i="22"/>
  <c r="S3376" i="22"/>
  <c r="P3376" i="22"/>
  <c r="T3375" i="22"/>
  <c r="S3375" i="22"/>
  <c r="P3375" i="22"/>
  <c r="T3374" i="22"/>
  <c r="S3374" i="22"/>
  <c r="P3374" i="22"/>
  <c r="T3373" i="22"/>
  <c r="S3373" i="22"/>
  <c r="P3373" i="22"/>
  <c r="T3372" i="22"/>
  <c r="S3372" i="22"/>
  <c r="P3372" i="22"/>
  <c r="T3371" i="22"/>
  <c r="S3371" i="22"/>
  <c r="P3371" i="22"/>
  <c r="T3370" i="22"/>
  <c r="S3370" i="22"/>
  <c r="P3370" i="22"/>
  <c r="T3369" i="22"/>
  <c r="S3369" i="22"/>
  <c r="P3369" i="22"/>
  <c r="T3368" i="22"/>
  <c r="S3368" i="22"/>
  <c r="P3368" i="22"/>
  <c r="T3367" i="22"/>
  <c r="S3367" i="22"/>
  <c r="P3367" i="22"/>
  <c r="T3366" i="22"/>
  <c r="S3366" i="22"/>
  <c r="P3366" i="22"/>
  <c r="T3365" i="22"/>
  <c r="S3365" i="22"/>
  <c r="P3365" i="22"/>
  <c r="T3364" i="22"/>
  <c r="S3364" i="22"/>
  <c r="P3364" i="22"/>
  <c r="T3363" i="22"/>
  <c r="S3363" i="22"/>
  <c r="P3363" i="22"/>
  <c r="T3362" i="22"/>
  <c r="S3362" i="22"/>
  <c r="P3362" i="22"/>
  <c r="T3361" i="22"/>
  <c r="S3361" i="22"/>
  <c r="P3361" i="22"/>
  <c r="T3360" i="22"/>
  <c r="S3360" i="22"/>
  <c r="P3360" i="22"/>
  <c r="T3359" i="22"/>
  <c r="S3359" i="22"/>
  <c r="P3359" i="22"/>
  <c r="T3358" i="22"/>
  <c r="S3358" i="22"/>
  <c r="P3358" i="22"/>
  <c r="T3357" i="22"/>
  <c r="S3357" i="22"/>
  <c r="P3357" i="22"/>
  <c r="T3356" i="22"/>
  <c r="S3356" i="22"/>
  <c r="P3356" i="22"/>
  <c r="T3355" i="22"/>
  <c r="S3355" i="22"/>
  <c r="P3355" i="22"/>
  <c r="T3354" i="22"/>
  <c r="S3354" i="22"/>
  <c r="P3354" i="22"/>
  <c r="T3353" i="22"/>
  <c r="S3353" i="22"/>
  <c r="P3353" i="22"/>
  <c r="T3352" i="22"/>
  <c r="S3352" i="22"/>
  <c r="P3352" i="22"/>
  <c r="T3351" i="22"/>
  <c r="S3351" i="22"/>
  <c r="P3351" i="22"/>
  <c r="T3350" i="22"/>
  <c r="S3350" i="22"/>
  <c r="P3350" i="22"/>
  <c r="T3349" i="22"/>
  <c r="S3349" i="22"/>
  <c r="P3349" i="22"/>
  <c r="T3348" i="22"/>
  <c r="S3348" i="22"/>
  <c r="P3348" i="22"/>
  <c r="T3347" i="22"/>
  <c r="S3347" i="22"/>
  <c r="P3347" i="22"/>
  <c r="T3346" i="22"/>
  <c r="S3346" i="22"/>
  <c r="P3346" i="22"/>
  <c r="T3345" i="22"/>
  <c r="S3345" i="22"/>
  <c r="P3345" i="22"/>
  <c r="T3344" i="22"/>
  <c r="S3344" i="22"/>
  <c r="P3344" i="22"/>
  <c r="T3343" i="22"/>
  <c r="S3343" i="22"/>
  <c r="P3343" i="22"/>
  <c r="T3342" i="22"/>
  <c r="S3342" i="22"/>
  <c r="P3342" i="22"/>
  <c r="T3341" i="22"/>
  <c r="S3341" i="22"/>
  <c r="P3341" i="22"/>
  <c r="T3340" i="22"/>
  <c r="S3340" i="22"/>
  <c r="P3340" i="22"/>
  <c r="T3339" i="22"/>
  <c r="S3339" i="22"/>
  <c r="P3339" i="22"/>
  <c r="T3338" i="22"/>
  <c r="S3338" i="22"/>
  <c r="P3338" i="22"/>
  <c r="T3337" i="22"/>
  <c r="S3337" i="22"/>
  <c r="P3337" i="22"/>
  <c r="T3336" i="22"/>
  <c r="S3336" i="22"/>
  <c r="P3336" i="22"/>
  <c r="T3335" i="22"/>
  <c r="S3335" i="22"/>
  <c r="P3335" i="22"/>
  <c r="T3334" i="22"/>
  <c r="S3334" i="22"/>
  <c r="P3334" i="22"/>
  <c r="T3333" i="22"/>
  <c r="S3333" i="22"/>
  <c r="P3333" i="22"/>
  <c r="T3332" i="22"/>
  <c r="S3332" i="22"/>
  <c r="P3332" i="22"/>
  <c r="T3331" i="22"/>
  <c r="S3331" i="22"/>
  <c r="P3331" i="22"/>
  <c r="T3330" i="22"/>
  <c r="S3330" i="22"/>
  <c r="P3330" i="22"/>
  <c r="T3329" i="22"/>
  <c r="S3329" i="22"/>
  <c r="P3329" i="22"/>
  <c r="T3328" i="22"/>
  <c r="S3328" i="22"/>
  <c r="P3328" i="22"/>
  <c r="T3327" i="22"/>
  <c r="S3327" i="22"/>
  <c r="P3327" i="22"/>
  <c r="T3326" i="22"/>
  <c r="S3326" i="22"/>
  <c r="P3326" i="22"/>
  <c r="T3325" i="22"/>
  <c r="S3325" i="22"/>
  <c r="P3325" i="22"/>
  <c r="T3324" i="22"/>
  <c r="S3324" i="22"/>
  <c r="P3324" i="22"/>
  <c r="T3323" i="22"/>
  <c r="S3323" i="22"/>
  <c r="P3323" i="22"/>
  <c r="T3322" i="22"/>
  <c r="S3322" i="22"/>
  <c r="P3322" i="22"/>
  <c r="T3321" i="22"/>
  <c r="S3321" i="22"/>
  <c r="P3321" i="22"/>
  <c r="T3320" i="22"/>
  <c r="S3320" i="22"/>
  <c r="P3320" i="22"/>
  <c r="T3319" i="22"/>
  <c r="S3319" i="22"/>
  <c r="P3319" i="22"/>
  <c r="T3318" i="22"/>
  <c r="S3318" i="22"/>
  <c r="P3318" i="22"/>
  <c r="T3317" i="22"/>
  <c r="S3317" i="22"/>
  <c r="P3317" i="22"/>
  <c r="T3316" i="22"/>
  <c r="S3316" i="22"/>
  <c r="P3316" i="22"/>
  <c r="T3315" i="22"/>
  <c r="S3315" i="22"/>
  <c r="P3315" i="22"/>
  <c r="T3314" i="22"/>
  <c r="S3314" i="22"/>
  <c r="P3314" i="22"/>
  <c r="T3313" i="22"/>
  <c r="S3313" i="22"/>
  <c r="P3313" i="22"/>
  <c r="T3312" i="22"/>
  <c r="S3312" i="22"/>
  <c r="P3312" i="22"/>
  <c r="T3311" i="22"/>
  <c r="S3311" i="22"/>
  <c r="P3311" i="22"/>
  <c r="T3310" i="22"/>
  <c r="S3310" i="22"/>
  <c r="P3310" i="22"/>
  <c r="T3309" i="22"/>
  <c r="S3309" i="22"/>
  <c r="P3309" i="22"/>
  <c r="T3308" i="22"/>
  <c r="S3308" i="22"/>
  <c r="P3308" i="22"/>
  <c r="T3307" i="22"/>
  <c r="S3307" i="22"/>
  <c r="P3307" i="22"/>
  <c r="T3306" i="22"/>
  <c r="S3306" i="22"/>
  <c r="P3306" i="22"/>
  <c r="T3305" i="22"/>
  <c r="S3305" i="22"/>
  <c r="P3305" i="22"/>
  <c r="T3304" i="22"/>
  <c r="S3304" i="22"/>
  <c r="P3304" i="22"/>
  <c r="T3303" i="22"/>
  <c r="S3303" i="22"/>
  <c r="P3303" i="22"/>
  <c r="T3302" i="22"/>
  <c r="S3302" i="22"/>
  <c r="P3302" i="22"/>
  <c r="T3301" i="22"/>
  <c r="S3301" i="22"/>
  <c r="P3301" i="22"/>
  <c r="T3300" i="22"/>
  <c r="S3300" i="22"/>
  <c r="P3300" i="22"/>
  <c r="T3299" i="22"/>
  <c r="S3299" i="22"/>
  <c r="P3299" i="22"/>
  <c r="T3298" i="22"/>
  <c r="S3298" i="22"/>
  <c r="P3298" i="22"/>
  <c r="T3297" i="22"/>
  <c r="S3297" i="22"/>
  <c r="P3297" i="22"/>
  <c r="T3296" i="22"/>
  <c r="S3296" i="22"/>
  <c r="P3296" i="22"/>
  <c r="T3295" i="22"/>
  <c r="S3295" i="22"/>
  <c r="P3295" i="22"/>
  <c r="T3294" i="22"/>
  <c r="S3294" i="22"/>
  <c r="P3294" i="22"/>
  <c r="T3293" i="22"/>
  <c r="S3293" i="22"/>
  <c r="P3293" i="22"/>
  <c r="T3292" i="22"/>
  <c r="S3292" i="22"/>
  <c r="P3292" i="22"/>
  <c r="T3291" i="22"/>
  <c r="S3291" i="22"/>
  <c r="P3291" i="22"/>
  <c r="T3290" i="22"/>
  <c r="S3290" i="22"/>
  <c r="P3290" i="22"/>
  <c r="T3289" i="22"/>
  <c r="S3289" i="22"/>
  <c r="P3289" i="22"/>
  <c r="T3288" i="22"/>
  <c r="S3288" i="22"/>
  <c r="P3288" i="22"/>
  <c r="T3287" i="22"/>
  <c r="S3287" i="22"/>
  <c r="P3287" i="22"/>
  <c r="T3286" i="22"/>
  <c r="S3286" i="22"/>
  <c r="P3286" i="22"/>
  <c r="T3285" i="22"/>
  <c r="S3285" i="22"/>
  <c r="P3285" i="22"/>
  <c r="T3284" i="22"/>
  <c r="S3284" i="22"/>
  <c r="P3284" i="22"/>
  <c r="T3283" i="22"/>
  <c r="S3283" i="22"/>
  <c r="P3283" i="22"/>
  <c r="T3282" i="22"/>
  <c r="S3282" i="22"/>
  <c r="P3282" i="22"/>
  <c r="T3281" i="22"/>
  <c r="S3281" i="22"/>
  <c r="P3281" i="22"/>
  <c r="T3280" i="22"/>
  <c r="S3280" i="22"/>
  <c r="P3280" i="22"/>
  <c r="T3279" i="22"/>
  <c r="S3279" i="22"/>
  <c r="P3279" i="22"/>
  <c r="T3278" i="22"/>
  <c r="S3278" i="22"/>
  <c r="P3278" i="22"/>
  <c r="T3277" i="22"/>
  <c r="S3277" i="22"/>
  <c r="P3277" i="22"/>
  <c r="T3276" i="22"/>
  <c r="S3276" i="22"/>
  <c r="P3276" i="22"/>
  <c r="T3275" i="22"/>
  <c r="S3275" i="22"/>
  <c r="P3275" i="22"/>
  <c r="T3274" i="22"/>
  <c r="S3274" i="22"/>
  <c r="P3274" i="22"/>
  <c r="T3273" i="22"/>
  <c r="S3273" i="22"/>
  <c r="P3273" i="22"/>
  <c r="T3272" i="22"/>
  <c r="S3272" i="22"/>
  <c r="P3272" i="22"/>
  <c r="T3271" i="22"/>
  <c r="S3271" i="22"/>
  <c r="P3271" i="22"/>
  <c r="T3270" i="22"/>
  <c r="S3270" i="22"/>
  <c r="P3270" i="22"/>
  <c r="T3269" i="22"/>
  <c r="S3269" i="22"/>
  <c r="P3269" i="22"/>
  <c r="T3268" i="22"/>
  <c r="S3268" i="22"/>
  <c r="P3268" i="22"/>
  <c r="T3267" i="22"/>
  <c r="S3267" i="22"/>
  <c r="P3267" i="22"/>
  <c r="T3266" i="22"/>
  <c r="S3266" i="22"/>
  <c r="P3266" i="22"/>
  <c r="T3265" i="22"/>
  <c r="S3265" i="22"/>
  <c r="P3265" i="22"/>
  <c r="T3264" i="22"/>
  <c r="S3264" i="22"/>
  <c r="P3264" i="22"/>
  <c r="T3263" i="22"/>
  <c r="S3263" i="22"/>
  <c r="P3263" i="22"/>
  <c r="T3262" i="22"/>
  <c r="S3262" i="22"/>
  <c r="P3262" i="22"/>
  <c r="T3261" i="22"/>
  <c r="S3261" i="22"/>
  <c r="P3261" i="22"/>
  <c r="T3260" i="22"/>
  <c r="S3260" i="22"/>
  <c r="P3260" i="22"/>
  <c r="T3259" i="22"/>
  <c r="S3259" i="22"/>
  <c r="P3259" i="22"/>
  <c r="T3258" i="22"/>
  <c r="S3258" i="22"/>
  <c r="P3258" i="22"/>
  <c r="T3257" i="22"/>
  <c r="S3257" i="22"/>
  <c r="P3257" i="22"/>
  <c r="T3256" i="22"/>
  <c r="S3256" i="22"/>
  <c r="P3256" i="22"/>
  <c r="T3255" i="22"/>
  <c r="S3255" i="22"/>
  <c r="P3255" i="22"/>
  <c r="T3254" i="22"/>
  <c r="S3254" i="22"/>
  <c r="P3254" i="22"/>
  <c r="T3253" i="22"/>
  <c r="S3253" i="22"/>
  <c r="P3253" i="22"/>
  <c r="T3252" i="22"/>
  <c r="S3252" i="22"/>
  <c r="P3252" i="22"/>
  <c r="T3251" i="22"/>
  <c r="S3251" i="22"/>
  <c r="P3251" i="22"/>
  <c r="T3250" i="22"/>
  <c r="S3250" i="22"/>
  <c r="P3250" i="22"/>
  <c r="T3249" i="22"/>
  <c r="S3249" i="22"/>
  <c r="P3249" i="22"/>
  <c r="T3248" i="22"/>
  <c r="S3248" i="22"/>
  <c r="P3248" i="22"/>
  <c r="T3247" i="22"/>
  <c r="S3247" i="22"/>
  <c r="P3247" i="22"/>
  <c r="T3246" i="22"/>
  <c r="S3246" i="22"/>
  <c r="P3246" i="22"/>
  <c r="T3245" i="22"/>
  <c r="S3245" i="22"/>
  <c r="P3245" i="22"/>
  <c r="T3244" i="22"/>
  <c r="S3244" i="22"/>
  <c r="P3244" i="22"/>
  <c r="T3243" i="22"/>
  <c r="S3243" i="22"/>
  <c r="P3243" i="22"/>
  <c r="T3242" i="22"/>
  <c r="S3242" i="22"/>
  <c r="P3242" i="22"/>
  <c r="T3241" i="22"/>
  <c r="S3241" i="22"/>
  <c r="P3241" i="22"/>
  <c r="T3240" i="22"/>
  <c r="S3240" i="22"/>
  <c r="P3240" i="22"/>
  <c r="T3239" i="22"/>
  <c r="S3239" i="22"/>
  <c r="P3239" i="22"/>
  <c r="T3238" i="22"/>
  <c r="S3238" i="22"/>
  <c r="P3238" i="22"/>
  <c r="T3237" i="22"/>
  <c r="S3237" i="22"/>
  <c r="P3237" i="22"/>
  <c r="T3236" i="22"/>
  <c r="S3236" i="22"/>
  <c r="P3236" i="22"/>
  <c r="T3235" i="22"/>
  <c r="S3235" i="22"/>
  <c r="P3235" i="22"/>
  <c r="T3234" i="22"/>
  <c r="S3234" i="22"/>
  <c r="P3234" i="22"/>
  <c r="T3233" i="22"/>
  <c r="S3233" i="22"/>
  <c r="P3233" i="22"/>
  <c r="T3232" i="22"/>
  <c r="S3232" i="22"/>
  <c r="P3232" i="22"/>
  <c r="T3231" i="22"/>
  <c r="S3231" i="22"/>
  <c r="P3231" i="22"/>
  <c r="T3230" i="22"/>
  <c r="S3230" i="22"/>
  <c r="P3230" i="22"/>
  <c r="T3229" i="22"/>
  <c r="S3229" i="22"/>
  <c r="P3229" i="22"/>
  <c r="T3228" i="22"/>
  <c r="S3228" i="22"/>
  <c r="P3228" i="22"/>
  <c r="T3227" i="22"/>
  <c r="S3227" i="22"/>
  <c r="P3227" i="22"/>
  <c r="T3226" i="22"/>
  <c r="S3226" i="22"/>
  <c r="P3226" i="22"/>
  <c r="T3225" i="22"/>
  <c r="S3225" i="22"/>
  <c r="P3225" i="22"/>
  <c r="T3224" i="22"/>
  <c r="S3224" i="22"/>
  <c r="P3224" i="22"/>
  <c r="T3223" i="22"/>
  <c r="S3223" i="22"/>
  <c r="P3223" i="22"/>
  <c r="T3222" i="22"/>
  <c r="S3222" i="22"/>
  <c r="P3222" i="22"/>
  <c r="T3221" i="22"/>
  <c r="S3221" i="22"/>
  <c r="P3221" i="22"/>
  <c r="T3220" i="22"/>
  <c r="S3220" i="22"/>
  <c r="P3220" i="22"/>
  <c r="T3219" i="22"/>
  <c r="S3219" i="22"/>
  <c r="P3219" i="22"/>
  <c r="T3218" i="22"/>
  <c r="S3218" i="22"/>
  <c r="P3218" i="22"/>
  <c r="T3217" i="22"/>
  <c r="S3217" i="22"/>
  <c r="P3217" i="22"/>
  <c r="T3216" i="22"/>
  <c r="S3216" i="22"/>
  <c r="P3216" i="22"/>
  <c r="T3215" i="22"/>
  <c r="S3215" i="22"/>
  <c r="P3215" i="22"/>
  <c r="T3214" i="22"/>
  <c r="S3214" i="22"/>
  <c r="P3214" i="22"/>
  <c r="T3213" i="22"/>
  <c r="S3213" i="22"/>
  <c r="P3213" i="22"/>
  <c r="T3212" i="22"/>
  <c r="S3212" i="22"/>
  <c r="P3212" i="22"/>
  <c r="T3211" i="22"/>
  <c r="S3211" i="22"/>
  <c r="P3211" i="22"/>
  <c r="T3210" i="22"/>
  <c r="S3210" i="22"/>
  <c r="P3210" i="22"/>
  <c r="T3209" i="22"/>
  <c r="S3209" i="22"/>
  <c r="P3209" i="22"/>
  <c r="T3208" i="22"/>
  <c r="S3208" i="22"/>
  <c r="P3208" i="22"/>
  <c r="T3207" i="22"/>
  <c r="S3207" i="22"/>
  <c r="P3207" i="22"/>
  <c r="T3206" i="22"/>
  <c r="S3206" i="22"/>
  <c r="P3206" i="22"/>
  <c r="T3205" i="22"/>
  <c r="S3205" i="22"/>
  <c r="P3205" i="22"/>
  <c r="T3204" i="22"/>
  <c r="S3204" i="22"/>
  <c r="P3204" i="22"/>
  <c r="T3203" i="22"/>
  <c r="S3203" i="22"/>
  <c r="P3203" i="22"/>
  <c r="T3202" i="22"/>
  <c r="S3202" i="22"/>
  <c r="P3202" i="22"/>
  <c r="T3201" i="22"/>
  <c r="S3201" i="22"/>
  <c r="P3201" i="22"/>
  <c r="T3200" i="22"/>
  <c r="S3200" i="22"/>
  <c r="P3200" i="22"/>
  <c r="T3199" i="22"/>
  <c r="S3199" i="22"/>
  <c r="P3199" i="22"/>
  <c r="T3198" i="22"/>
  <c r="S3198" i="22"/>
  <c r="P3198" i="22"/>
  <c r="T3197" i="22"/>
  <c r="S3197" i="22"/>
  <c r="P3197" i="22"/>
  <c r="T3196" i="22"/>
  <c r="S3196" i="22"/>
  <c r="P3196" i="22"/>
  <c r="T3195" i="22"/>
  <c r="S3195" i="22"/>
  <c r="P3195" i="22"/>
  <c r="T3194" i="22"/>
  <c r="S3194" i="22"/>
  <c r="P3194" i="22"/>
  <c r="T3193" i="22"/>
  <c r="S3193" i="22"/>
  <c r="P3193" i="22"/>
  <c r="T3192" i="22"/>
  <c r="S3192" i="22"/>
  <c r="P3192" i="22"/>
  <c r="T3191" i="22"/>
  <c r="S3191" i="22"/>
  <c r="P3191" i="22"/>
  <c r="T3190" i="22"/>
  <c r="S3190" i="22"/>
  <c r="P3190" i="22"/>
  <c r="T3189" i="22"/>
  <c r="S3189" i="22"/>
  <c r="P3189" i="22"/>
  <c r="T3188" i="22"/>
  <c r="S3188" i="22"/>
  <c r="P3188" i="22"/>
  <c r="T3187" i="22"/>
  <c r="S3187" i="22"/>
  <c r="P3187" i="22"/>
  <c r="T3186" i="22"/>
  <c r="S3186" i="22"/>
  <c r="P3186" i="22"/>
  <c r="T3185" i="22"/>
  <c r="S3185" i="22"/>
  <c r="P3185" i="22"/>
  <c r="T3184" i="22"/>
  <c r="S3184" i="22"/>
  <c r="P3184" i="22"/>
  <c r="T3183" i="22"/>
  <c r="S3183" i="22"/>
  <c r="P3183" i="22"/>
  <c r="T3182" i="22"/>
  <c r="S3182" i="22"/>
  <c r="P3182" i="22"/>
  <c r="T3181" i="22"/>
  <c r="S3181" i="22"/>
  <c r="P3181" i="22"/>
  <c r="T3180" i="22"/>
  <c r="S3180" i="22"/>
  <c r="P3180" i="22"/>
  <c r="T3179" i="22"/>
  <c r="S3179" i="22"/>
  <c r="P3179" i="22"/>
  <c r="T3178" i="22"/>
  <c r="S3178" i="22"/>
  <c r="P3178" i="22"/>
  <c r="T3177" i="22"/>
  <c r="S3177" i="22"/>
  <c r="P3177" i="22"/>
  <c r="T3176" i="22"/>
  <c r="S3176" i="22"/>
  <c r="P3176" i="22"/>
  <c r="T3175" i="22"/>
  <c r="S3175" i="22"/>
  <c r="P3175" i="22"/>
  <c r="T3174" i="22"/>
  <c r="S3174" i="22"/>
  <c r="P3174" i="22"/>
  <c r="T3173" i="22"/>
  <c r="S3173" i="22"/>
  <c r="P3173" i="22"/>
  <c r="T3172" i="22"/>
  <c r="S3172" i="22"/>
  <c r="P3172" i="22"/>
  <c r="T3171" i="22"/>
  <c r="S3171" i="22"/>
  <c r="P3171" i="22"/>
  <c r="T3170" i="22"/>
  <c r="S3170" i="22"/>
  <c r="P3170" i="22"/>
  <c r="T3169" i="22"/>
  <c r="S3169" i="22"/>
  <c r="P3169" i="22"/>
  <c r="T3168" i="22"/>
  <c r="S3168" i="22"/>
  <c r="P3168" i="22"/>
  <c r="T3167" i="22"/>
  <c r="S3167" i="22"/>
  <c r="P3167" i="22"/>
  <c r="T3166" i="22"/>
  <c r="S3166" i="22"/>
  <c r="P3166" i="22"/>
  <c r="T3165" i="22"/>
  <c r="S3165" i="22"/>
  <c r="P3165" i="22"/>
  <c r="T3164" i="22"/>
  <c r="S3164" i="22"/>
  <c r="P3164" i="22"/>
  <c r="T3163" i="22"/>
  <c r="S3163" i="22"/>
  <c r="P3163" i="22"/>
  <c r="T3161" i="22"/>
  <c r="S3161" i="22"/>
  <c r="P3161" i="22"/>
  <c r="T3160" i="22"/>
  <c r="S3160" i="22"/>
  <c r="P3160" i="22"/>
  <c r="T3159" i="22"/>
  <c r="S3159" i="22"/>
  <c r="P3159" i="22"/>
  <c r="T3158" i="22"/>
  <c r="S3158" i="22"/>
  <c r="P3158" i="22"/>
  <c r="T3157" i="22"/>
  <c r="S3157" i="22"/>
  <c r="P3157" i="22"/>
  <c r="T3156" i="22"/>
  <c r="S3156" i="22"/>
  <c r="P3156" i="22"/>
  <c r="T3155" i="22"/>
  <c r="S3155" i="22"/>
  <c r="P3155" i="22"/>
  <c r="T3154" i="22"/>
  <c r="S3154" i="22"/>
  <c r="P3154" i="22"/>
  <c r="T3153" i="22"/>
  <c r="S3153" i="22"/>
  <c r="P3153" i="22"/>
  <c r="T3152" i="22"/>
  <c r="S3152" i="22"/>
  <c r="P3152" i="22"/>
  <c r="T3151" i="22"/>
  <c r="S3151" i="22"/>
  <c r="P3151" i="22"/>
  <c r="T3150" i="22"/>
  <c r="S3150" i="22"/>
  <c r="P3150" i="22"/>
  <c r="T3149" i="22"/>
  <c r="S3149" i="22"/>
  <c r="P3149" i="22"/>
  <c r="T3148" i="22"/>
  <c r="S3148" i="22"/>
  <c r="P3148" i="22"/>
  <c r="T3147" i="22"/>
  <c r="S3147" i="22"/>
  <c r="P3147" i="22"/>
  <c r="T3146" i="22"/>
  <c r="S3146" i="22"/>
  <c r="P3146" i="22"/>
  <c r="T3145" i="22"/>
  <c r="S3145" i="22"/>
  <c r="P3145" i="22"/>
  <c r="T3144" i="22"/>
  <c r="S3144" i="22"/>
  <c r="P3144" i="22"/>
  <c r="T3143" i="22"/>
  <c r="S3143" i="22"/>
  <c r="P3143" i="22"/>
  <c r="T3142" i="22"/>
  <c r="S3142" i="22"/>
  <c r="P3142" i="22"/>
  <c r="T3141" i="22"/>
  <c r="S3141" i="22"/>
  <c r="P3141" i="22"/>
  <c r="T3140" i="22"/>
  <c r="S3140" i="22"/>
  <c r="P3140" i="22"/>
  <c r="T3139" i="22"/>
  <c r="S3139" i="22"/>
  <c r="P3139" i="22"/>
  <c r="T3138" i="22"/>
  <c r="S3138" i="22"/>
  <c r="P3138" i="22"/>
  <c r="T3137" i="22"/>
  <c r="S3137" i="22"/>
  <c r="P3137" i="22"/>
  <c r="T3136" i="22"/>
  <c r="S3136" i="22"/>
  <c r="P3136" i="22"/>
  <c r="T3135" i="22"/>
  <c r="S3135" i="22"/>
  <c r="P3135" i="22"/>
  <c r="T3134" i="22"/>
  <c r="S3134" i="22"/>
  <c r="P3134" i="22"/>
  <c r="T3133" i="22"/>
  <c r="S3133" i="22"/>
  <c r="P3133" i="22"/>
  <c r="T3132" i="22"/>
  <c r="S3132" i="22"/>
  <c r="P3132" i="22"/>
  <c r="T3131" i="22"/>
  <c r="S3131" i="22"/>
  <c r="P3131" i="22"/>
  <c r="T3130" i="22"/>
  <c r="S3130" i="22"/>
  <c r="P3130" i="22"/>
  <c r="T3129" i="22"/>
  <c r="S3129" i="22"/>
  <c r="P3129" i="22"/>
  <c r="T3128" i="22"/>
  <c r="S3128" i="22"/>
  <c r="P3128" i="22"/>
  <c r="T3127" i="22"/>
  <c r="S3127" i="22"/>
  <c r="P3127" i="22"/>
  <c r="T3126" i="22"/>
  <c r="S3126" i="22"/>
  <c r="P3126" i="22"/>
  <c r="T3125" i="22"/>
  <c r="S3125" i="22"/>
  <c r="P3125" i="22"/>
  <c r="T3124" i="22"/>
  <c r="S3124" i="22"/>
  <c r="P3124" i="22"/>
  <c r="T3123" i="22"/>
  <c r="S3123" i="22"/>
  <c r="P3123" i="22"/>
  <c r="T3122" i="22"/>
  <c r="S3122" i="22"/>
  <c r="P3122" i="22"/>
  <c r="T3121" i="22"/>
  <c r="S3121" i="22"/>
  <c r="P3121" i="22"/>
  <c r="T3120" i="22"/>
  <c r="S3120" i="22"/>
  <c r="P3120" i="22"/>
  <c r="T3119" i="22"/>
  <c r="S3119" i="22"/>
  <c r="P3119" i="22"/>
  <c r="T3118" i="22"/>
  <c r="S3118" i="22"/>
  <c r="P3118" i="22"/>
  <c r="T3117" i="22"/>
  <c r="S3117" i="22"/>
  <c r="P3117" i="22"/>
  <c r="T3116" i="22"/>
  <c r="S3116" i="22"/>
  <c r="P3116" i="22"/>
  <c r="T3115" i="22"/>
  <c r="S3115" i="22"/>
  <c r="P3115" i="22"/>
  <c r="T3114" i="22"/>
  <c r="S3114" i="22"/>
  <c r="P3114" i="22"/>
  <c r="T3113" i="22"/>
  <c r="S3113" i="22"/>
  <c r="P3113" i="22"/>
  <c r="T3112" i="22"/>
  <c r="S3112" i="22"/>
  <c r="P3112" i="22"/>
  <c r="T3111" i="22"/>
  <c r="S3111" i="22"/>
  <c r="P3111" i="22"/>
  <c r="T3110" i="22"/>
  <c r="S3110" i="22"/>
  <c r="P3110" i="22"/>
  <c r="T3109" i="22"/>
  <c r="S3109" i="22"/>
  <c r="P3109" i="22"/>
  <c r="T3108" i="22"/>
  <c r="S3108" i="22"/>
  <c r="P3108" i="22"/>
  <c r="T3107" i="22"/>
  <c r="S3107" i="22"/>
  <c r="P3107" i="22"/>
  <c r="T3106" i="22"/>
  <c r="S3106" i="22"/>
  <c r="P3106" i="22"/>
  <c r="T3105" i="22"/>
  <c r="S3105" i="22"/>
  <c r="P3105" i="22"/>
  <c r="T3104" i="22"/>
  <c r="S3104" i="22"/>
  <c r="P3104" i="22"/>
  <c r="T3103" i="22"/>
  <c r="S3103" i="22"/>
  <c r="P3103" i="22"/>
  <c r="T3102" i="22"/>
  <c r="S3102" i="22"/>
  <c r="P3102" i="22"/>
  <c r="T3101" i="22"/>
  <c r="S3101" i="22"/>
  <c r="P3101" i="22"/>
  <c r="T3100" i="22"/>
  <c r="S3100" i="22"/>
  <c r="P3100" i="22"/>
  <c r="T3099" i="22"/>
  <c r="S3099" i="22"/>
  <c r="P3099" i="22"/>
  <c r="T3098" i="22"/>
  <c r="S3098" i="22"/>
  <c r="P3098" i="22"/>
  <c r="T3097" i="22"/>
  <c r="S3097" i="22"/>
  <c r="P3097" i="22"/>
  <c r="T3096" i="22"/>
  <c r="S3096" i="22"/>
  <c r="P3096" i="22"/>
  <c r="T3095" i="22"/>
  <c r="S3095" i="22"/>
  <c r="P3095" i="22"/>
  <c r="T3094" i="22"/>
  <c r="S3094" i="22"/>
  <c r="P3094" i="22"/>
  <c r="T3093" i="22"/>
  <c r="S3093" i="22"/>
  <c r="P3093" i="22"/>
  <c r="T3092" i="22"/>
  <c r="S3092" i="22"/>
  <c r="P3092" i="22"/>
  <c r="T3091" i="22"/>
  <c r="S3091" i="22"/>
  <c r="P3091" i="22"/>
  <c r="T3090" i="22"/>
  <c r="S3090" i="22"/>
  <c r="P3090" i="22"/>
  <c r="T3089" i="22"/>
  <c r="S3089" i="22"/>
  <c r="P3089" i="22"/>
  <c r="T3088" i="22"/>
  <c r="S3088" i="22"/>
  <c r="P3088" i="22"/>
  <c r="T3087" i="22"/>
  <c r="S3087" i="22"/>
  <c r="P3087" i="22"/>
  <c r="T3086" i="22"/>
  <c r="S3086" i="22"/>
  <c r="P3086" i="22"/>
  <c r="T3085" i="22"/>
  <c r="S3085" i="22"/>
  <c r="P3085" i="22"/>
  <c r="T3084" i="22"/>
  <c r="S3084" i="22"/>
  <c r="P3084" i="22"/>
  <c r="T3083" i="22"/>
  <c r="S3083" i="22"/>
  <c r="P3083" i="22"/>
  <c r="T3082" i="22"/>
  <c r="S3082" i="22"/>
  <c r="P3082" i="22"/>
  <c r="T3081" i="22"/>
  <c r="S3081" i="22"/>
  <c r="P3081" i="22"/>
  <c r="T3080" i="22"/>
  <c r="S3080" i="22"/>
  <c r="P3080" i="22"/>
  <c r="T3079" i="22"/>
  <c r="S3079" i="22"/>
  <c r="P3079" i="22"/>
  <c r="T3078" i="22"/>
  <c r="S3078" i="22"/>
  <c r="P3078" i="22"/>
  <c r="T3077" i="22"/>
  <c r="S3077" i="22"/>
  <c r="P3077" i="22"/>
  <c r="T3076" i="22"/>
  <c r="S3076" i="22"/>
  <c r="P3076" i="22"/>
  <c r="T3075" i="22"/>
  <c r="S3075" i="22"/>
  <c r="P3075" i="22"/>
  <c r="T3074" i="22"/>
  <c r="S3074" i="22"/>
  <c r="P3074" i="22"/>
  <c r="T3073" i="22"/>
  <c r="S3073" i="22"/>
  <c r="P3073" i="22"/>
  <c r="T3072" i="22"/>
  <c r="S3072" i="22"/>
  <c r="P3072" i="22"/>
  <c r="T3071" i="22"/>
  <c r="S3071" i="22"/>
  <c r="P3071" i="22"/>
  <c r="T3070" i="22"/>
  <c r="S3070" i="22"/>
  <c r="P3070" i="22"/>
  <c r="T3069" i="22"/>
  <c r="S3069" i="22"/>
  <c r="P3069" i="22"/>
  <c r="T3068" i="22"/>
  <c r="S3068" i="22"/>
  <c r="P3068" i="22"/>
  <c r="T3067" i="22"/>
  <c r="S3067" i="22"/>
  <c r="P3067" i="22"/>
  <c r="T3066" i="22"/>
  <c r="S3066" i="22"/>
  <c r="P3066" i="22"/>
  <c r="T3065" i="22"/>
  <c r="S3065" i="22"/>
  <c r="P3065" i="22"/>
  <c r="T3064" i="22"/>
  <c r="S3064" i="22"/>
  <c r="P3064" i="22"/>
  <c r="T3063" i="22"/>
  <c r="S3063" i="22"/>
  <c r="P3063" i="22"/>
  <c r="T3062" i="22"/>
  <c r="S3062" i="22"/>
  <c r="P3062" i="22"/>
  <c r="T3061" i="22"/>
  <c r="S3061" i="22"/>
  <c r="P3061" i="22"/>
  <c r="T3060" i="22"/>
  <c r="S3060" i="22"/>
  <c r="P3060" i="22"/>
  <c r="T3059" i="22"/>
  <c r="S3059" i="22"/>
  <c r="P3059" i="22"/>
  <c r="T3058" i="22"/>
  <c r="S3058" i="22"/>
  <c r="P3058" i="22"/>
  <c r="T3057" i="22"/>
  <c r="S3057" i="22"/>
  <c r="P3057" i="22"/>
  <c r="T3056" i="22"/>
  <c r="S3056" i="22"/>
  <c r="P3056" i="22"/>
  <c r="T3055" i="22"/>
  <c r="S3055" i="22"/>
  <c r="P3055" i="22"/>
  <c r="T3054" i="22"/>
  <c r="S3054" i="22"/>
  <c r="P3054" i="22"/>
  <c r="T3053" i="22"/>
  <c r="S3053" i="22"/>
  <c r="P3053" i="22"/>
  <c r="T3052" i="22"/>
  <c r="S3052" i="22"/>
  <c r="P3052" i="22"/>
  <c r="T3051" i="22"/>
  <c r="S3051" i="22"/>
  <c r="P3051" i="22"/>
  <c r="T3050" i="22"/>
  <c r="S3050" i="22"/>
  <c r="P3050" i="22"/>
  <c r="T3049" i="22"/>
  <c r="S3049" i="22"/>
  <c r="P3049" i="22"/>
  <c r="T3048" i="22"/>
  <c r="S3048" i="22"/>
  <c r="P3048" i="22"/>
  <c r="T3047" i="22"/>
  <c r="S3047" i="22"/>
  <c r="P3047" i="22"/>
  <c r="T3046" i="22"/>
  <c r="S3046" i="22"/>
  <c r="P3046" i="22"/>
  <c r="T3045" i="22"/>
  <c r="S3045" i="22"/>
  <c r="P3045" i="22"/>
  <c r="T3044" i="22"/>
  <c r="S3044" i="22"/>
  <c r="P3044" i="22"/>
  <c r="T3043" i="22"/>
  <c r="S3043" i="22"/>
  <c r="P3043" i="22"/>
  <c r="T3042" i="22"/>
  <c r="S3042" i="22"/>
  <c r="P3042" i="22"/>
  <c r="T3041" i="22"/>
  <c r="S3041" i="22"/>
  <c r="P3041" i="22"/>
  <c r="T3040" i="22"/>
  <c r="S3040" i="22"/>
  <c r="P3040" i="22"/>
  <c r="T3039" i="22"/>
  <c r="S3039" i="22"/>
  <c r="P3039" i="22"/>
  <c r="T3038" i="22"/>
  <c r="S3038" i="22"/>
  <c r="P3038" i="22"/>
  <c r="T3037" i="22"/>
  <c r="S3037" i="22"/>
  <c r="P3037" i="22"/>
  <c r="T3036" i="22"/>
  <c r="S3036" i="22"/>
  <c r="P3036" i="22"/>
  <c r="T3035" i="22"/>
  <c r="S3035" i="22"/>
  <c r="P3035" i="22"/>
  <c r="T3034" i="22"/>
  <c r="S3034" i="22"/>
  <c r="P3034" i="22"/>
  <c r="T3033" i="22"/>
  <c r="S3033" i="22"/>
  <c r="P3033" i="22"/>
  <c r="T3032" i="22"/>
  <c r="S3032" i="22"/>
  <c r="P3032" i="22"/>
  <c r="T3031" i="22"/>
  <c r="S3031" i="22"/>
  <c r="P3031" i="22"/>
  <c r="T3030" i="22"/>
  <c r="S3030" i="22"/>
  <c r="P3030" i="22"/>
  <c r="T3029" i="22"/>
  <c r="S3029" i="22"/>
  <c r="P3029" i="22"/>
  <c r="T3028" i="22"/>
  <c r="S3028" i="22"/>
  <c r="P3028" i="22"/>
  <c r="T3027" i="22"/>
  <c r="S3027" i="22"/>
  <c r="P3027" i="22"/>
  <c r="T3026" i="22"/>
  <c r="S3026" i="22"/>
  <c r="P3026" i="22"/>
  <c r="T3025" i="22"/>
  <c r="S3025" i="22"/>
  <c r="P3025" i="22"/>
  <c r="T3024" i="22"/>
  <c r="S3024" i="22"/>
  <c r="P3024" i="22"/>
  <c r="T3023" i="22"/>
  <c r="S3023" i="22"/>
  <c r="P3023" i="22"/>
  <c r="T3022" i="22"/>
  <c r="S3022" i="22"/>
  <c r="P3022" i="22"/>
  <c r="T3021" i="22"/>
  <c r="S3021" i="22"/>
  <c r="P3021" i="22"/>
  <c r="T3020" i="22"/>
  <c r="S3020" i="22"/>
  <c r="P3020" i="22"/>
  <c r="T3019" i="22"/>
  <c r="S3019" i="22"/>
  <c r="P3019" i="22"/>
  <c r="T3018" i="22"/>
  <c r="S3018" i="22"/>
  <c r="P3018" i="22"/>
  <c r="T3017" i="22"/>
  <c r="S3017" i="22"/>
  <c r="P3017" i="22"/>
  <c r="T3016" i="22"/>
  <c r="S3016" i="22"/>
  <c r="P3016" i="22"/>
  <c r="T3015" i="22"/>
  <c r="S3015" i="22"/>
  <c r="P3015" i="22"/>
  <c r="T3014" i="22"/>
  <c r="S3014" i="22"/>
  <c r="P3014" i="22"/>
  <c r="T3013" i="22"/>
  <c r="S3013" i="22"/>
  <c r="P3013" i="22"/>
  <c r="T3012" i="22"/>
  <c r="S3012" i="22"/>
  <c r="P3012" i="22"/>
  <c r="T3011" i="22"/>
  <c r="S3011" i="22"/>
  <c r="P3011" i="22"/>
  <c r="T3010" i="22"/>
  <c r="S3010" i="22"/>
  <c r="P3010" i="22"/>
  <c r="T3009" i="22"/>
  <c r="S3009" i="22"/>
  <c r="P3009" i="22"/>
  <c r="T3008" i="22"/>
  <c r="S3008" i="22"/>
  <c r="P3008" i="22"/>
  <c r="T3007" i="22"/>
  <c r="S3007" i="22"/>
  <c r="P3007" i="22"/>
  <c r="T3006" i="22"/>
  <c r="S3006" i="22"/>
  <c r="P3006" i="22"/>
  <c r="T3005" i="22"/>
  <c r="S3005" i="22"/>
  <c r="P3005" i="22"/>
  <c r="T3004" i="22"/>
  <c r="S3004" i="22"/>
  <c r="P3004" i="22"/>
  <c r="T3003" i="22"/>
  <c r="S3003" i="22"/>
  <c r="P3003" i="22"/>
  <c r="T3002" i="22"/>
  <c r="S3002" i="22"/>
  <c r="P3002" i="22"/>
  <c r="T3001" i="22"/>
  <c r="S3001" i="22"/>
  <c r="P3001" i="22"/>
  <c r="T3000" i="22"/>
  <c r="S3000" i="22"/>
  <c r="P3000" i="22"/>
  <c r="T2999" i="22"/>
  <c r="S2999" i="22"/>
  <c r="P2999" i="22"/>
  <c r="T2998" i="22"/>
  <c r="S2998" i="22"/>
  <c r="P2998" i="22"/>
  <c r="T2997" i="22"/>
  <c r="S2997" i="22"/>
  <c r="P2997" i="22"/>
  <c r="T2996" i="22"/>
  <c r="S2996" i="22"/>
  <c r="P2996" i="22"/>
  <c r="T2995" i="22"/>
  <c r="S2995" i="22"/>
  <c r="P2995" i="22"/>
  <c r="T2994" i="22"/>
  <c r="S2994" i="22"/>
  <c r="P2994" i="22"/>
  <c r="T2993" i="22"/>
  <c r="S2993" i="22"/>
  <c r="P2993" i="22"/>
  <c r="T2992" i="22"/>
  <c r="S2992" i="22"/>
  <c r="P2992" i="22"/>
  <c r="T2991" i="22"/>
  <c r="S2991" i="22"/>
  <c r="P2991" i="22"/>
  <c r="T2990" i="22"/>
  <c r="S2990" i="22"/>
  <c r="P2990" i="22"/>
  <c r="T2989" i="22"/>
  <c r="S2989" i="22"/>
  <c r="P2989" i="22"/>
  <c r="T2988" i="22"/>
  <c r="S2988" i="22"/>
  <c r="P2988" i="22"/>
  <c r="T2987" i="22"/>
  <c r="S2987" i="22"/>
  <c r="P2987" i="22"/>
  <c r="T2986" i="22"/>
  <c r="S2986" i="22"/>
  <c r="P2986" i="22"/>
  <c r="T2985" i="22"/>
  <c r="S2985" i="22"/>
  <c r="P2985" i="22"/>
  <c r="T2984" i="22"/>
  <c r="S2984" i="22"/>
  <c r="P2984" i="22"/>
  <c r="T2983" i="22"/>
  <c r="S2983" i="22"/>
  <c r="P2983" i="22"/>
  <c r="T2982" i="22"/>
  <c r="S2982" i="22"/>
  <c r="P2982" i="22"/>
  <c r="T2981" i="22"/>
  <c r="S2981" i="22"/>
  <c r="P2981" i="22"/>
  <c r="T2980" i="22"/>
  <c r="S2980" i="22"/>
  <c r="P2980" i="22"/>
  <c r="T2979" i="22"/>
  <c r="S2979" i="22"/>
  <c r="P2979" i="22"/>
  <c r="T2978" i="22"/>
  <c r="S2978" i="22"/>
  <c r="P2978" i="22"/>
  <c r="T2977" i="22"/>
  <c r="S2977" i="22"/>
  <c r="P2977" i="22"/>
  <c r="T2976" i="22"/>
  <c r="S2976" i="22"/>
  <c r="P2976" i="22"/>
  <c r="T2975" i="22"/>
  <c r="S2975" i="22"/>
  <c r="P2975" i="22"/>
  <c r="T2974" i="22"/>
  <c r="S2974" i="22"/>
  <c r="P2974" i="22"/>
  <c r="T2973" i="22"/>
  <c r="S2973" i="22"/>
  <c r="P2973" i="22"/>
  <c r="T2972" i="22"/>
  <c r="S2972" i="22"/>
  <c r="P2972" i="22"/>
  <c r="T2971" i="22"/>
  <c r="S2971" i="22"/>
  <c r="P2971" i="22"/>
  <c r="T2970" i="22"/>
  <c r="S2970" i="22"/>
  <c r="P2970" i="22"/>
  <c r="T2969" i="22"/>
  <c r="S2969" i="22"/>
  <c r="P2969" i="22"/>
  <c r="T2968" i="22"/>
  <c r="S2968" i="22"/>
  <c r="P2968" i="22"/>
  <c r="T2967" i="22"/>
  <c r="S2967" i="22"/>
  <c r="P2967" i="22"/>
  <c r="T2966" i="22"/>
  <c r="S2966" i="22"/>
  <c r="P2966" i="22"/>
  <c r="T2965" i="22"/>
  <c r="S2965" i="22"/>
  <c r="P2965" i="22"/>
  <c r="T2964" i="22"/>
  <c r="S2964" i="22"/>
  <c r="P2964" i="22"/>
  <c r="T2963" i="22"/>
  <c r="S2963" i="22"/>
  <c r="P2963" i="22"/>
  <c r="T2962" i="22"/>
  <c r="S2962" i="22"/>
  <c r="P2962" i="22"/>
  <c r="T2961" i="22"/>
  <c r="S2961" i="22"/>
  <c r="P2961" i="22"/>
  <c r="T2960" i="22"/>
  <c r="S2960" i="22"/>
  <c r="P2960" i="22"/>
  <c r="T2959" i="22"/>
  <c r="S2959" i="22"/>
  <c r="P2959" i="22"/>
  <c r="T2958" i="22"/>
  <c r="S2958" i="22"/>
  <c r="P2958" i="22"/>
  <c r="T2957" i="22"/>
  <c r="S2957" i="22"/>
  <c r="P2957" i="22"/>
  <c r="T2956" i="22"/>
  <c r="S2956" i="22"/>
  <c r="P2956" i="22"/>
  <c r="T2955" i="22"/>
  <c r="S2955" i="22"/>
  <c r="P2955" i="22"/>
  <c r="T2954" i="22"/>
  <c r="S2954" i="22"/>
  <c r="P2954" i="22"/>
  <c r="T2953" i="22"/>
  <c r="S2953" i="22"/>
  <c r="P2953" i="22"/>
  <c r="T2952" i="22"/>
  <c r="S2952" i="22"/>
  <c r="P2952" i="22"/>
  <c r="T2951" i="22"/>
  <c r="S2951" i="22"/>
  <c r="P2951" i="22"/>
  <c r="T2950" i="22"/>
  <c r="S2950" i="22"/>
  <c r="P2950" i="22"/>
  <c r="T2949" i="22"/>
  <c r="S2949" i="22"/>
  <c r="P2949" i="22"/>
  <c r="T2948" i="22"/>
  <c r="S2948" i="22"/>
  <c r="P2948" i="22"/>
  <c r="T2947" i="22"/>
  <c r="S2947" i="22"/>
  <c r="P2947" i="22"/>
  <c r="T2946" i="22"/>
  <c r="S2946" i="22"/>
  <c r="P2946" i="22"/>
  <c r="T2945" i="22"/>
  <c r="S2945" i="22"/>
  <c r="P2945" i="22"/>
  <c r="T2944" i="22"/>
  <c r="S2944" i="22"/>
  <c r="P2944" i="22"/>
  <c r="T2943" i="22"/>
  <c r="S2943" i="22"/>
  <c r="P2943" i="22"/>
  <c r="T2942" i="22"/>
  <c r="S2942" i="22"/>
  <c r="P2942" i="22"/>
  <c r="T2941" i="22"/>
  <c r="S2941" i="22"/>
  <c r="P2941" i="22"/>
  <c r="T2940" i="22"/>
  <c r="S2940" i="22"/>
  <c r="P2940" i="22"/>
  <c r="T2939" i="22"/>
  <c r="S2939" i="22"/>
  <c r="P2939" i="22"/>
  <c r="T2938" i="22"/>
  <c r="S2938" i="22"/>
  <c r="P2938" i="22"/>
  <c r="T2937" i="22"/>
  <c r="S2937" i="22"/>
  <c r="P2937" i="22"/>
  <c r="T2936" i="22"/>
  <c r="S2936" i="22"/>
  <c r="P2936" i="22"/>
  <c r="T2935" i="22"/>
  <c r="S2935" i="22"/>
  <c r="P2935" i="22"/>
  <c r="T2934" i="22"/>
  <c r="S2934" i="22"/>
  <c r="P2934" i="22"/>
  <c r="T2933" i="22"/>
  <c r="S2933" i="22"/>
  <c r="P2933" i="22"/>
  <c r="T2932" i="22"/>
  <c r="S2932" i="22"/>
  <c r="P2932" i="22"/>
  <c r="T2931" i="22"/>
  <c r="S2931" i="22"/>
  <c r="P2931" i="22"/>
  <c r="T2930" i="22"/>
  <c r="S2930" i="22"/>
  <c r="P2930" i="22"/>
  <c r="T2929" i="22"/>
  <c r="S2929" i="22"/>
  <c r="P2929" i="22"/>
  <c r="T2928" i="22"/>
  <c r="S2928" i="22"/>
  <c r="P2928" i="22"/>
  <c r="T2927" i="22"/>
  <c r="S2927" i="22"/>
  <c r="P2927" i="22"/>
  <c r="T2926" i="22"/>
  <c r="S2926" i="22"/>
  <c r="P2926" i="22"/>
  <c r="T2925" i="22"/>
  <c r="S2925" i="22"/>
  <c r="P2925" i="22"/>
  <c r="T2924" i="22"/>
  <c r="S2924" i="22"/>
  <c r="P2924" i="22"/>
  <c r="T2923" i="22"/>
  <c r="S2923" i="22"/>
  <c r="P2923" i="22"/>
  <c r="T2922" i="22"/>
  <c r="S2922" i="22"/>
  <c r="P2922" i="22"/>
  <c r="T2921" i="22"/>
  <c r="S2921" i="22"/>
  <c r="P2921" i="22"/>
  <c r="T2920" i="22"/>
  <c r="S2920" i="22"/>
  <c r="P2920" i="22"/>
  <c r="T2919" i="22"/>
  <c r="S2919" i="22"/>
  <c r="P2919" i="22"/>
  <c r="T2918" i="22"/>
  <c r="S2918" i="22"/>
  <c r="P2918" i="22"/>
  <c r="T2917" i="22"/>
  <c r="S2917" i="22"/>
  <c r="P2917" i="22"/>
  <c r="T2916" i="22"/>
  <c r="S2916" i="22"/>
  <c r="P2916" i="22"/>
  <c r="T2915" i="22"/>
  <c r="S2915" i="22"/>
  <c r="P2915" i="22"/>
  <c r="T2914" i="22"/>
  <c r="S2914" i="22"/>
  <c r="P2914" i="22"/>
  <c r="T2913" i="22"/>
  <c r="S2913" i="22"/>
  <c r="P2913" i="22"/>
  <c r="T2912" i="22"/>
  <c r="S2912" i="22"/>
  <c r="P2912" i="22"/>
  <c r="T2911" i="22"/>
  <c r="S2911" i="22"/>
  <c r="P2911" i="22"/>
  <c r="T2910" i="22"/>
  <c r="S2910" i="22"/>
  <c r="P2910" i="22"/>
  <c r="T2909" i="22"/>
  <c r="S2909" i="22"/>
  <c r="P2909" i="22"/>
  <c r="T2908" i="22"/>
  <c r="S2908" i="22"/>
  <c r="P2908" i="22"/>
  <c r="T2907" i="22"/>
  <c r="S2907" i="22"/>
  <c r="P2907" i="22"/>
  <c r="T2906" i="22"/>
  <c r="S2906" i="22"/>
  <c r="P2906" i="22"/>
  <c r="T2905" i="22"/>
  <c r="S2905" i="22"/>
  <c r="P2905" i="22"/>
  <c r="T2904" i="22"/>
  <c r="S2904" i="22"/>
  <c r="P2904" i="22"/>
  <c r="T2903" i="22"/>
  <c r="S2903" i="22"/>
  <c r="P2903" i="22"/>
  <c r="T2902" i="22"/>
  <c r="S2902" i="22"/>
  <c r="P2902" i="22"/>
  <c r="T2901" i="22"/>
  <c r="S2901" i="22"/>
  <c r="P2901" i="22"/>
  <c r="T2900" i="22"/>
  <c r="S2900" i="22"/>
  <c r="P2900" i="22"/>
  <c r="T2899" i="22"/>
  <c r="S2899" i="22"/>
  <c r="P2899" i="22"/>
  <c r="T2898" i="22"/>
  <c r="S2898" i="22"/>
  <c r="P2898" i="22"/>
  <c r="T2897" i="22"/>
  <c r="S2897" i="22"/>
  <c r="P2897" i="22"/>
  <c r="T2896" i="22"/>
  <c r="S2896" i="22"/>
  <c r="P2896" i="22"/>
  <c r="T2895" i="22"/>
  <c r="S2895" i="22"/>
  <c r="P2895" i="22"/>
  <c r="T2894" i="22"/>
  <c r="S2894" i="22"/>
  <c r="P2894" i="22"/>
  <c r="T2893" i="22"/>
  <c r="S2893" i="22"/>
  <c r="P2893" i="22"/>
  <c r="T2892" i="22"/>
  <c r="S2892" i="22"/>
  <c r="P2892" i="22"/>
  <c r="T2891" i="22"/>
  <c r="S2891" i="22"/>
  <c r="P2891" i="22"/>
  <c r="T2890" i="22"/>
  <c r="S2890" i="22"/>
  <c r="P2890" i="22"/>
  <c r="T2889" i="22"/>
  <c r="S2889" i="22"/>
  <c r="P2889" i="22"/>
  <c r="T2888" i="22"/>
  <c r="S2888" i="22"/>
  <c r="P2888" i="22"/>
  <c r="T2887" i="22"/>
  <c r="S2887" i="22"/>
  <c r="P2887" i="22"/>
  <c r="T2886" i="22"/>
  <c r="S2886" i="22"/>
  <c r="P2886" i="22"/>
  <c r="T2885" i="22"/>
  <c r="S2885" i="22"/>
  <c r="P2885" i="22"/>
  <c r="T2884" i="22"/>
  <c r="S2884" i="22"/>
  <c r="P2884" i="22"/>
  <c r="T2883" i="22"/>
  <c r="S2883" i="22"/>
  <c r="P2883" i="22"/>
  <c r="T2882" i="22"/>
  <c r="S2882" i="22"/>
  <c r="P2882" i="22"/>
  <c r="T2881" i="22"/>
  <c r="S2881" i="22"/>
  <c r="P2881" i="22"/>
  <c r="T2880" i="22"/>
  <c r="S2880" i="22"/>
  <c r="P2880" i="22"/>
  <c r="T2879" i="22"/>
  <c r="S2879" i="22"/>
  <c r="P2879" i="22"/>
  <c r="T2878" i="22"/>
  <c r="S2878" i="22"/>
  <c r="P2878" i="22"/>
  <c r="T2877" i="22"/>
  <c r="S2877" i="22"/>
  <c r="P2877" i="22"/>
  <c r="T2876" i="22"/>
  <c r="S2876" i="22"/>
  <c r="P2876" i="22"/>
  <c r="T2875" i="22"/>
  <c r="S2875" i="22"/>
  <c r="P2875" i="22"/>
  <c r="T2874" i="22"/>
  <c r="S2874" i="22"/>
  <c r="P2874" i="22"/>
  <c r="T2873" i="22"/>
  <c r="S2873" i="22"/>
  <c r="P2873" i="22"/>
  <c r="T2872" i="22"/>
  <c r="S2872" i="22"/>
  <c r="P2872" i="22"/>
  <c r="T2871" i="22"/>
  <c r="S2871" i="22"/>
  <c r="P2871" i="22"/>
  <c r="T2870" i="22"/>
  <c r="S2870" i="22"/>
  <c r="P2870" i="22"/>
  <c r="T2869" i="22"/>
  <c r="S2869" i="22"/>
  <c r="P2869" i="22"/>
  <c r="T2868" i="22"/>
  <c r="S2868" i="22"/>
  <c r="P2868" i="22"/>
  <c r="T2867" i="22"/>
  <c r="S2867" i="22"/>
  <c r="P2867" i="22"/>
  <c r="T2866" i="22"/>
  <c r="S2866" i="22"/>
  <c r="P2866" i="22"/>
  <c r="T2865" i="22"/>
  <c r="S2865" i="22"/>
  <c r="P2865" i="22"/>
  <c r="T2864" i="22"/>
  <c r="S2864" i="22"/>
  <c r="P2864" i="22"/>
  <c r="T2863" i="22"/>
  <c r="S2863" i="22"/>
  <c r="P2863" i="22"/>
  <c r="T2862" i="22"/>
  <c r="S2862" i="22"/>
  <c r="P2862" i="22"/>
  <c r="T2861" i="22"/>
  <c r="S2861" i="22"/>
  <c r="P2861" i="22"/>
  <c r="T2860" i="22"/>
  <c r="S2860" i="22"/>
  <c r="P2860" i="22"/>
  <c r="T2859" i="22"/>
  <c r="S2859" i="22"/>
  <c r="P2859" i="22"/>
  <c r="T2858" i="22"/>
  <c r="S2858" i="22"/>
  <c r="P2858" i="22"/>
  <c r="T2857" i="22"/>
  <c r="S2857" i="22"/>
  <c r="P2857" i="22"/>
  <c r="T2856" i="22"/>
  <c r="S2856" i="22"/>
  <c r="P2856" i="22"/>
  <c r="T2855" i="22"/>
  <c r="S2855" i="22"/>
  <c r="P2855" i="22"/>
  <c r="T2854" i="22"/>
  <c r="S2854" i="22"/>
  <c r="P2854" i="22"/>
  <c r="T2853" i="22"/>
  <c r="S2853" i="22"/>
  <c r="P2853" i="22"/>
  <c r="T2852" i="22"/>
  <c r="S2852" i="22"/>
  <c r="P2852" i="22"/>
  <c r="T2851" i="22"/>
  <c r="S2851" i="22"/>
  <c r="P2851" i="22"/>
  <c r="T2850" i="22"/>
  <c r="S2850" i="22"/>
  <c r="P2850" i="22"/>
  <c r="T2849" i="22"/>
  <c r="S2849" i="22"/>
  <c r="P2849" i="22"/>
  <c r="T2848" i="22"/>
  <c r="S2848" i="22"/>
  <c r="P2848" i="22"/>
  <c r="T2847" i="22"/>
  <c r="S2847" i="22"/>
  <c r="P2847" i="22"/>
  <c r="T2846" i="22"/>
  <c r="S2846" i="22"/>
  <c r="P2846" i="22"/>
  <c r="T2845" i="22"/>
  <c r="S2845" i="22"/>
  <c r="P2845" i="22"/>
  <c r="T2844" i="22"/>
  <c r="S2844" i="22"/>
  <c r="P2844" i="22"/>
  <c r="T2843" i="22"/>
  <c r="S2843" i="22"/>
  <c r="P2843" i="22"/>
  <c r="T2842" i="22"/>
  <c r="S2842" i="22"/>
  <c r="P2842" i="22"/>
  <c r="T2841" i="22"/>
  <c r="S2841" i="22"/>
  <c r="P2841" i="22"/>
  <c r="T2840" i="22"/>
  <c r="S2840" i="22"/>
  <c r="P2840" i="22"/>
  <c r="T2839" i="22"/>
  <c r="S2839" i="22"/>
  <c r="P2839" i="22"/>
  <c r="T2838" i="22"/>
  <c r="S2838" i="22"/>
  <c r="P2838" i="22"/>
  <c r="T2837" i="22"/>
  <c r="S2837" i="22"/>
  <c r="P2837" i="22"/>
  <c r="T2836" i="22"/>
  <c r="S2836" i="22"/>
  <c r="P2836" i="22"/>
  <c r="T2835" i="22"/>
  <c r="S2835" i="22"/>
  <c r="P2835" i="22"/>
  <c r="T2834" i="22"/>
  <c r="S2834" i="22"/>
  <c r="P2834" i="22"/>
  <c r="T2833" i="22"/>
  <c r="S2833" i="22"/>
  <c r="P2833" i="22"/>
  <c r="T2832" i="22"/>
  <c r="S2832" i="22"/>
  <c r="P2832" i="22"/>
  <c r="T2831" i="22"/>
  <c r="S2831" i="22"/>
  <c r="P2831" i="22"/>
  <c r="T2830" i="22"/>
  <c r="S2830" i="22"/>
  <c r="P2830" i="22"/>
  <c r="T2829" i="22"/>
  <c r="S2829" i="22"/>
  <c r="P2829" i="22"/>
  <c r="T2828" i="22"/>
  <c r="S2828" i="22"/>
  <c r="P2828" i="22"/>
  <c r="T2827" i="22"/>
  <c r="S2827" i="22"/>
  <c r="P2827" i="22"/>
  <c r="T2826" i="22"/>
  <c r="S2826" i="22"/>
  <c r="P2826" i="22"/>
  <c r="T2825" i="22"/>
  <c r="S2825" i="22"/>
  <c r="P2825" i="22"/>
  <c r="T2824" i="22"/>
  <c r="S2824" i="22"/>
  <c r="P2824" i="22"/>
  <c r="T2823" i="22"/>
  <c r="S2823" i="22"/>
  <c r="P2823" i="22"/>
  <c r="T2822" i="22"/>
  <c r="S2822" i="22"/>
  <c r="P2822" i="22"/>
  <c r="T2821" i="22"/>
  <c r="S2821" i="22"/>
  <c r="P2821" i="22"/>
  <c r="T2820" i="22"/>
  <c r="S2820" i="22"/>
  <c r="P2820" i="22"/>
  <c r="T2819" i="22"/>
  <c r="S2819" i="22"/>
  <c r="P2819" i="22"/>
  <c r="T2818" i="22"/>
  <c r="S2818" i="22"/>
  <c r="P2818" i="22"/>
  <c r="T2817" i="22"/>
  <c r="S2817" i="22"/>
  <c r="P2817" i="22"/>
  <c r="T2816" i="22"/>
  <c r="S2816" i="22"/>
  <c r="P2816" i="22"/>
  <c r="T2815" i="22"/>
  <c r="S2815" i="22"/>
  <c r="P2815" i="22"/>
  <c r="T2814" i="22"/>
  <c r="S2814" i="22"/>
  <c r="P2814" i="22"/>
  <c r="T2813" i="22"/>
  <c r="S2813" i="22"/>
  <c r="P2813" i="22"/>
  <c r="T2812" i="22"/>
  <c r="S2812" i="22"/>
  <c r="P2812" i="22"/>
  <c r="T2811" i="22"/>
  <c r="S2811" i="22"/>
  <c r="P2811" i="22"/>
  <c r="T2810" i="22"/>
  <c r="S2810" i="22"/>
  <c r="P2810" i="22"/>
  <c r="T2809" i="22"/>
  <c r="S2809" i="22"/>
  <c r="P2809" i="22"/>
  <c r="T2808" i="22"/>
  <c r="S2808" i="22"/>
  <c r="P2808" i="22"/>
  <c r="T2807" i="22"/>
  <c r="S2807" i="22"/>
  <c r="P2807" i="22"/>
  <c r="T2806" i="22"/>
  <c r="S2806" i="22"/>
  <c r="P2806" i="22"/>
  <c r="T2805" i="22"/>
  <c r="S2805" i="22"/>
  <c r="P2805" i="22"/>
  <c r="T2804" i="22"/>
  <c r="S2804" i="22"/>
  <c r="P2804" i="22"/>
  <c r="T2803" i="22"/>
  <c r="S2803" i="22"/>
  <c r="P2803" i="22"/>
  <c r="T2802" i="22"/>
  <c r="S2802" i="22"/>
  <c r="P2802" i="22"/>
  <c r="T2801" i="22"/>
  <c r="S2801" i="22"/>
  <c r="P2801" i="22"/>
  <c r="T2800" i="22"/>
  <c r="S2800" i="22"/>
  <c r="P2800" i="22"/>
  <c r="T2799" i="22"/>
  <c r="S2799" i="22"/>
  <c r="P2799" i="22"/>
  <c r="T2798" i="22"/>
  <c r="S2798" i="22"/>
  <c r="P2798" i="22"/>
  <c r="T2797" i="22"/>
  <c r="S2797" i="22"/>
  <c r="P2797" i="22"/>
  <c r="T2796" i="22"/>
  <c r="S2796" i="22"/>
  <c r="P2796" i="22"/>
  <c r="T2795" i="22"/>
  <c r="S2795" i="22"/>
  <c r="P2795" i="22"/>
  <c r="T2794" i="22"/>
  <c r="S2794" i="22"/>
  <c r="P2794" i="22"/>
  <c r="T2793" i="22"/>
  <c r="S2793" i="22"/>
  <c r="P2793" i="22"/>
  <c r="T2792" i="22"/>
  <c r="S2792" i="22"/>
  <c r="P2792" i="22"/>
  <c r="T2791" i="22"/>
  <c r="S2791" i="22"/>
  <c r="P2791" i="22"/>
  <c r="T2790" i="22"/>
  <c r="S2790" i="22"/>
  <c r="P2790" i="22"/>
  <c r="T2789" i="22"/>
  <c r="S2789" i="22"/>
  <c r="P2789" i="22"/>
  <c r="T2788" i="22"/>
  <c r="S2788" i="22"/>
  <c r="P2788" i="22"/>
  <c r="T2787" i="22"/>
  <c r="S2787" i="22"/>
  <c r="P2787" i="22"/>
  <c r="T2786" i="22"/>
  <c r="S2786" i="22"/>
  <c r="P2786" i="22"/>
  <c r="T2785" i="22"/>
  <c r="S2785" i="22"/>
  <c r="P2785" i="22"/>
  <c r="T2784" i="22"/>
  <c r="S2784" i="22"/>
  <c r="P2784" i="22"/>
  <c r="T2783" i="22"/>
  <c r="S2783" i="22"/>
  <c r="P2783" i="22"/>
  <c r="T2782" i="22"/>
  <c r="S2782" i="22"/>
  <c r="P2782" i="22"/>
  <c r="T2781" i="22"/>
  <c r="S2781" i="22"/>
  <c r="P2781" i="22"/>
  <c r="T2780" i="22"/>
  <c r="S2780" i="22"/>
  <c r="P2780" i="22"/>
  <c r="T2779" i="22"/>
  <c r="S2779" i="22"/>
  <c r="P2779" i="22"/>
  <c r="T2778" i="22"/>
  <c r="S2778" i="22"/>
  <c r="P2778" i="22"/>
  <c r="T2777" i="22"/>
  <c r="S2777" i="22"/>
  <c r="P2777" i="22"/>
  <c r="T2776" i="22"/>
  <c r="S2776" i="22"/>
  <c r="P2776" i="22"/>
  <c r="T2775" i="22"/>
  <c r="S2775" i="22"/>
  <c r="P2775" i="22"/>
  <c r="T2774" i="22"/>
  <c r="S2774" i="22"/>
  <c r="P2774" i="22"/>
  <c r="T2773" i="22"/>
  <c r="S2773" i="22"/>
  <c r="P2773" i="22"/>
  <c r="T2772" i="22"/>
  <c r="S2772" i="22"/>
  <c r="P2772" i="22"/>
  <c r="T2771" i="22"/>
  <c r="S2771" i="22"/>
  <c r="P2771" i="22"/>
  <c r="T2770" i="22"/>
  <c r="S2770" i="22"/>
  <c r="P2770" i="22"/>
  <c r="T2769" i="22"/>
  <c r="S2769" i="22"/>
  <c r="P2769" i="22"/>
  <c r="T2768" i="22"/>
  <c r="S2768" i="22"/>
  <c r="P2768" i="22"/>
  <c r="T2767" i="22"/>
  <c r="S2767" i="22"/>
  <c r="P2767" i="22"/>
  <c r="T2766" i="22"/>
  <c r="S2766" i="22"/>
  <c r="P2766" i="22"/>
  <c r="T2765" i="22"/>
  <c r="S2765" i="22"/>
  <c r="P2765" i="22"/>
  <c r="T2764" i="22"/>
  <c r="S2764" i="22"/>
  <c r="P2764" i="22"/>
  <c r="T2763" i="22"/>
  <c r="S2763" i="22"/>
  <c r="P2763" i="22"/>
  <c r="T2762" i="22"/>
  <c r="S2762" i="22"/>
  <c r="P2762" i="22"/>
  <c r="T2761" i="22"/>
  <c r="S2761" i="22"/>
  <c r="P2761" i="22"/>
  <c r="T2760" i="22"/>
  <c r="S2760" i="22"/>
  <c r="P2760" i="22"/>
  <c r="T2759" i="22"/>
  <c r="S2759" i="22"/>
  <c r="P2759" i="22"/>
  <c r="T2758" i="22"/>
  <c r="S2758" i="22"/>
  <c r="P2758" i="22"/>
  <c r="T2757" i="22"/>
  <c r="S2757" i="22"/>
  <c r="P2757" i="22"/>
  <c r="T2756" i="22"/>
  <c r="S2756" i="22"/>
  <c r="P2756" i="22"/>
  <c r="T2755" i="22"/>
  <c r="S2755" i="22"/>
  <c r="P2755" i="22"/>
  <c r="T2754" i="22"/>
  <c r="S2754" i="22"/>
  <c r="P2754" i="22"/>
  <c r="T2753" i="22"/>
  <c r="S2753" i="22"/>
  <c r="P2753" i="22"/>
  <c r="T2752" i="22"/>
  <c r="S2752" i="22"/>
  <c r="P2752" i="22"/>
  <c r="T2751" i="22"/>
  <c r="S2751" i="22"/>
  <c r="P2751" i="22"/>
  <c r="T2750" i="22"/>
  <c r="S2750" i="22"/>
  <c r="P2750" i="22"/>
  <c r="T2749" i="22"/>
  <c r="S2749" i="22"/>
  <c r="P2749" i="22"/>
  <c r="T2748" i="22"/>
  <c r="S2748" i="22"/>
  <c r="P2748" i="22"/>
  <c r="T2747" i="22"/>
  <c r="S2747" i="22"/>
  <c r="P2747" i="22"/>
  <c r="T2746" i="22"/>
  <c r="S2746" i="22"/>
  <c r="P2746" i="22"/>
  <c r="T2745" i="22"/>
  <c r="S2745" i="22"/>
  <c r="P2745" i="22"/>
  <c r="T2744" i="22"/>
  <c r="S2744" i="22"/>
  <c r="P2744" i="22"/>
  <c r="T2743" i="22"/>
  <c r="S2743" i="22"/>
  <c r="P2743" i="22"/>
  <c r="T2742" i="22"/>
  <c r="S2742" i="22"/>
  <c r="P2742" i="22"/>
  <c r="T2741" i="22"/>
  <c r="S2741" i="22"/>
  <c r="P2741" i="22"/>
  <c r="T2740" i="22"/>
  <c r="S2740" i="22"/>
  <c r="P2740" i="22"/>
  <c r="T2739" i="22"/>
  <c r="S2739" i="22"/>
  <c r="P2739" i="22"/>
  <c r="T2738" i="22"/>
  <c r="S2738" i="22"/>
  <c r="P2738" i="22"/>
  <c r="T2737" i="22"/>
  <c r="S2737" i="22"/>
  <c r="P2737" i="22"/>
  <c r="T2736" i="22"/>
  <c r="S2736" i="22"/>
  <c r="P2736" i="22"/>
  <c r="T2735" i="22"/>
  <c r="S2735" i="22"/>
  <c r="P2735" i="22"/>
  <c r="T2734" i="22"/>
  <c r="S2734" i="22"/>
  <c r="P2734" i="22"/>
  <c r="T2733" i="22"/>
  <c r="S2733" i="22"/>
  <c r="P2733" i="22"/>
  <c r="T2732" i="22"/>
  <c r="S2732" i="22"/>
  <c r="P2732" i="22"/>
  <c r="T2731" i="22"/>
  <c r="S2731" i="22"/>
  <c r="P2731" i="22"/>
  <c r="T2730" i="22"/>
  <c r="S2730" i="22"/>
  <c r="P2730" i="22"/>
  <c r="T2729" i="22"/>
  <c r="S2729" i="22"/>
  <c r="P2729" i="22"/>
  <c r="T2728" i="22"/>
  <c r="S2728" i="22"/>
  <c r="P2728" i="22"/>
  <c r="T2727" i="22"/>
  <c r="S2727" i="22"/>
  <c r="P2727" i="22"/>
  <c r="T2726" i="22"/>
  <c r="S2726" i="22"/>
  <c r="P2726" i="22"/>
  <c r="T2725" i="22"/>
  <c r="S2725" i="22"/>
  <c r="P2725" i="22"/>
  <c r="T2724" i="22"/>
  <c r="S2724" i="22"/>
  <c r="P2724" i="22"/>
  <c r="T2723" i="22"/>
  <c r="S2723" i="22"/>
  <c r="P2723" i="22"/>
  <c r="T2722" i="22"/>
  <c r="S2722" i="22"/>
  <c r="P2722" i="22"/>
  <c r="T2721" i="22"/>
  <c r="S2721" i="22"/>
  <c r="P2721" i="22"/>
  <c r="T2720" i="22"/>
  <c r="S2720" i="22"/>
  <c r="P2720" i="22"/>
  <c r="T2719" i="22"/>
  <c r="S2719" i="22"/>
  <c r="P2719" i="22"/>
  <c r="T2718" i="22"/>
  <c r="S2718" i="22"/>
  <c r="P2718" i="22"/>
  <c r="T2717" i="22"/>
  <c r="S2717" i="22"/>
  <c r="P2717" i="22"/>
  <c r="T2716" i="22"/>
  <c r="S2716" i="22"/>
  <c r="P2716" i="22"/>
  <c r="T2715" i="22"/>
  <c r="S2715" i="22"/>
  <c r="P2715" i="22"/>
  <c r="T2714" i="22"/>
  <c r="S2714" i="22"/>
  <c r="P2714" i="22"/>
  <c r="T2713" i="22"/>
  <c r="S2713" i="22"/>
  <c r="P2713" i="22"/>
  <c r="T2712" i="22"/>
  <c r="S2712" i="22"/>
  <c r="P2712" i="22"/>
  <c r="T2711" i="22"/>
  <c r="S2711" i="22"/>
  <c r="P2711" i="22"/>
  <c r="T2710" i="22"/>
  <c r="S2710" i="22"/>
  <c r="P2710" i="22"/>
  <c r="T2709" i="22"/>
  <c r="S2709" i="22"/>
  <c r="P2709" i="22"/>
  <c r="T2708" i="22"/>
  <c r="S2708" i="22"/>
  <c r="P2708" i="22"/>
  <c r="T2707" i="22"/>
  <c r="S2707" i="22"/>
  <c r="P2707" i="22"/>
  <c r="T2706" i="22"/>
  <c r="S2706" i="22"/>
  <c r="P2706" i="22"/>
  <c r="T2705" i="22"/>
  <c r="S2705" i="22"/>
  <c r="P2705" i="22"/>
  <c r="T2704" i="22"/>
  <c r="S2704" i="22"/>
  <c r="P2704" i="22"/>
  <c r="T2703" i="22"/>
  <c r="S2703" i="22"/>
  <c r="P2703" i="22"/>
  <c r="T2702" i="22"/>
  <c r="S2702" i="22"/>
  <c r="P2702" i="22"/>
  <c r="T2701" i="22"/>
  <c r="S2701" i="22"/>
  <c r="P2701" i="22"/>
  <c r="T2700" i="22"/>
  <c r="S2700" i="22"/>
  <c r="P2700" i="22"/>
  <c r="T2699" i="22"/>
  <c r="S2699" i="22"/>
  <c r="P2699" i="22"/>
  <c r="T2698" i="22"/>
  <c r="S2698" i="22"/>
  <c r="P2698" i="22"/>
  <c r="T2697" i="22"/>
  <c r="S2697" i="22"/>
  <c r="P2697" i="22"/>
  <c r="T2696" i="22"/>
  <c r="S2696" i="22"/>
  <c r="P2696" i="22"/>
  <c r="T2695" i="22"/>
  <c r="S2695" i="22"/>
  <c r="P2695" i="22"/>
  <c r="T2694" i="22"/>
  <c r="S2694" i="22"/>
  <c r="P2694" i="22"/>
  <c r="T2693" i="22"/>
  <c r="S2693" i="22"/>
  <c r="P2693" i="22"/>
  <c r="T2692" i="22"/>
  <c r="S2692" i="22"/>
  <c r="P2692" i="22"/>
  <c r="T2691" i="22"/>
  <c r="S2691" i="22"/>
  <c r="P2691" i="22"/>
  <c r="T2690" i="22"/>
  <c r="S2690" i="22"/>
  <c r="P2690" i="22"/>
  <c r="T2689" i="22"/>
  <c r="S2689" i="22"/>
  <c r="P2689" i="22"/>
  <c r="T2688" i="22"/>
  <c r="S2688" i="22"/>
  <c r="P2688" i="22"/>
  <c r="T2687" i="22"/>
  <c r="S2687" i="22"/>
  <c r="P2687" i="22"/>
  <c r="T2686" i="22"/>
  <c r="S2686" i="22"/>
  <c r="P2686" i="22"/>
  <c r="T2685" i="22"/>
  <c r="S2685" i="22"/>
  <c r="P2685" i="22"/>
  <c r="T2684" i="22"/>
  <c r="S2684" i="22"/>
  <c r="P2684" i="22"/>
  <c r="T2683" i="22"/>
  <c r="S2683" i="22"/>
  <c r="P2683" i="22"/>
  <c r="T2682" i="22"/>
  <c r="S2682" i="22"/>
  <c r="P2682" i="22"/>
  <c r="T2681" i="22"/>
  <c r="S2681" i="22"/>
  <c r="P2681" i="22"/>
  <c r="T2680" i="22"/>
  <c r="S2680" i="22"/>
  <c r="P2680" i="22"/>
  <c r="T2679" i="22"/>
  <c r="S2679" i="22"/>
  <c r="P2679" i="22"/>
  <c r="T2678" i="22"/>
  <c r="S2678" i="22"/>
  <c r="P2678" i="22"/>
  <c r="T2677" i="22"/>
  <c r="S2677" i="22"/>
  <c r="P2677" i="22"/>
  <c r="T2676" i="22"/>
  <c r="S2676" i="22"/>
  <c r="P2676" i="22"/>
  <c r="T2675" i="22"/>
  <c r="S2675" i="22"/>
  <c r="P2675" i="22"/>
  <c r="T2674" i="22"/>
  <c r="S2674" i="22"/>
  <c r="P2674" i="22"/>
  <c r="T2673" i="22"/>
  <c r="S2673" i="22"/>
  <c r="P2673" i="22"/>
  <c r="T2672" i="22"/>
  <c r="S2672" i="22"/>
  <c r="P2672" i="22"/>
  <c r="T2671" i="22"/>
  <c r="S2671" i="22"/>
  <c r="P2671" i="22"/>
  <c r="T2670" i="22"/>
  <c r="S2670" i="22"/>
  <c r="P2670" i="22"/>
  <c r="T2669" i="22"/>
  <c r="S2669" i="22"/>
  <c r="P2669" i="22"/>
  <c r="T2668" i="22"/>
  <c r="S2668" i="22"/>
  <c r="P2668" i="22"/>
  <c r="T2667" i="22"/>
  <c r="S2667" i="22"/>
  <c r="P2667" i="22"/>
  <c r="T2666" i="22"/>
  <c r="S2666" i="22"/>
  <c r="P2666" i="22"/>
  <c r="T2665" i="22"/>
  <c r="S2665" i="22"/>
  <c r="P2665" i="22"/>
  <c r="T2664" i="22"/>
  <c r="S2664" i="22"/>
  <c r="P2664" i="22"/>
  <c r="T2663" i="22"/>
  <c r="S2663" i="22"/>
  <c r="P2663" i="22"/>
  <c r="T2662" i="22"/>
  <c r="S2662" i="22"/>
  <c r="P2662" i="22"/>
  <c r="T2661" i="22"/>
  <c r="S2661" i="22"/>
  <c r="P2661" i="22"/>
  <c r="T2660" i="22"/>
  <c r="S2660" i="22"/>
  <c r="P2660" i="22"/>
  <c r="T2659" i="22"/>
  <c r="S2659" i="22"/>
  <c r="P2659" i="22"/>
  <c r="T2658" i="22"/>
  <c r="S2658" i="22"/>
  <c r="P2658" i="22"/>
  <c r="T2657" i="22"/>
  <c r="S2657" i="22"/>
  <c r="P2657" i="22"/>
  <c r="T2656" i="22"/>
  <c r="S2656" i="22"/>
  <c r="P2656" i="22"/>
  <c r="T2655" i="22"/>
  <c r="S2655" i="22"/>
  <c r="P2655" i="22"/>
  <c r="T2654" i="22"/>
  <c r="S2654" i="22"/>
  <c r="P2654" i="22"/>
  <c r="T2653" i="22"/>
  <c r="S2653" i="22"/>
  <c r="P2653" i="22"/>
  <c r="T2652" i="22"/>
  <c r="S2652" i="22"/>
  <c r="P2652" i="22"/>
  <c r="T2651" i="22"/>
  <c r="S2651" i="22"/>
  <c r="P2651" i="22"/>
  <c r="T2650" i="22"/>
  <c r="S2650" i="22"/>
  <c r="P2650" i="22"/>
  <c r="T2649" i="22"/>
  <c r="S2649" i="22"/>
  <c r="P2649" i="22"/>
  <c r="T2648" i="22"/>
  <c r="S2648" i="22"/>
  <c r="P2648" i="22"/>
  <c r="T2647" i="22"/>
  <c r="S2647" i="22"/>
  <c r="P2647" i="22"/>
  <c r="T2646" i="22"/>
  <c r="S2646" i="22"/>
  <c r="P2646" i="22"/>
  <c r="T2645" i="22"/>
  <c r="S2645" i="22"/>
  <c r="P2645" i="22"/>
  <c r="T2644" i="22"/>
  <c r="S2644" i="22"/>
  <c r="P2644" i="22"/>
  <c r="T2643" i="22"/>
  <c r="S2643" i="22"/>
  <c r="P2643" i="22"/>
  <c r="T2642" i="22"/>
  <c r="S2642" i="22"/>
  <c r="P2642" i="22"/>
  <c r="T2641" i="22"/>
  <c r="S2641" i="22"/>
  <c r="P2641" i="22"/>
  <c r="T2640" i="22"/>
  <c r="S2640" i="22"/>
  <c r="P2640" i="22"/>
  <c r="T2639" i="22"/>
  <c r="S2639" i="22"/>
  <c r="P2639" i="22"/>
  <c r="T2638" i="22"/>
  <c r="S2638" i="22"/>
  <c r="P2638" i="22"/>
  <c r="T2637" i="22"/>
  <c r="S2637" i="22"/>
  <c r="P2637" i="22"/>
  <c r="T2636" i="22"/>
  <c r="S2636" i="22"/>
  <c r="P2636" i="22"/>
  <c r="T2635" i="22"/>
  <c r="S2635" i="22"/>
  <c r="P2635" i="22"/>
  <c r="T2634" i="22"/>
  <c r="S2634" i="22"/>
  <c r="P2634" i="22"/>
  <c r="T2633" i="22"/>
  <c r="S2633" i="22"/>
  <c r="P2633" i="22"/>
  <c r="T2632" i="22"/>
  <c r="S2632" i="22"/>
  <c r="P2632" i="22"/>
  <c r="T2631" i="22"/>
  <c r="S2631" i="22"/>
  <c r="P2631" i="22"/>
  <c r="T2630" i="22"/>
  <c r="S2630" i="22"/>
  <c r="P2630" i="22"/>
  <c r="T2629" i="22"/>
  <c r="S2629" i="22"/>
  <c r="P2629" i="22"/>
  <c r="T2628" i="22"/>
  <c r="S2628" i="22"/>
  <c r="P2628" i="22"/>
  <c r="T2627" i="22"/>
  <c r="S2627" i="22"/>
  <c r="P2627" i="22"/>
  <c r="T2626" i="22"/>
  <c r="S2626" i="22"/>
  <c r="P2626" i="22"/>
  <c r="T2625" i="22"/>
  <c r="S2625" i="22"/>
  <c r="P2625" i="22"/>
  <c r="T2624" i="22"/>
  <c r="S2624" i="22"/>
  <c r="P2624" i="22"/>
  <c r="T2623" i="22"/>
  <c r="S2623" i="22"/>
  <c r="P2623" i="22"/>
  <c r="T2622" i="22"/>
  <c r="S2622" i="22"/>
  <c r="P2622" i="22"/>
  <c r="T2621" i="22"/>
  <c r="S2621" i="22"/>
  <c r="P2621" i="22"/>
  <c r="T2620" i="22"/>
  <c r="S2620" i="22"/>
  <c r="P2620" i="22"/>
  <c r="T2619" i="22"/>
  <c r="S2619" i="22"/>
  <c r="P2619" i="22"/>
  <c r="T2618" i="22"/>
  <c r="S2618" i="22"/>
  <c r="P2618" i="22"/>
  <c r="T2617" i="22"/>
  <c r="S2617" i="22"/>
  <c r="P2617" i="22"/>
  <c r="T2616" i="22"/>
  <c r="S2616" i="22"/>
  <c r="P2616" i="22"/>
  <c r="T2615" i="22"/>
  <c r="S2615" i="22"/>
  <c r="P2615" i="22"/>
  <c r="T2614" i="22"/>
  <c r="S2614" i="22"/>
  <c r="P2614" i="22"/>
  <c r="T2613" i="22"/>
  <c r="S2613" i="22"/>
  <c r="P2613" i="22"/>
  <c r="T2612" i="22"/>
  <c r="S2612" i="22"/>
  <c r="P2612" i="22"/>
  <c r="T2611" i="22"/>
  <c r="S2611" i="22"/>
  <c r="P2611" i="22"/>
  <c r="T2610" i="22"/>
  <c r="S2610" i="22"/>
  <c r="P2610" i="22"/>
  <c r="T2609" i="22"/>
  <c r="S2609" i="22"/>
  <c r="P2609" i="22"/>
  <c r="T2608" i="22"/>
  <c r="S2608" i="22"/>
  <c r="P2608" i="22"/>
  <c r="T2607" i="22"/>
  <c r="S2607" i="22"/>
  <c r="P2607" i="22"/>
  <c r="T2606" i="22"/>
  <c r="S2606" i="22"/>
  <c r="P2606" i="22"/>
  <c r="T2605" i="22"/>
  <c r="S2605" i="22"/>
  <c r="P2605" i="22"/>
  <c r="T2604" i="22"/>
  <c r="S2604" i="22"/>
  <c r="P2604" i="22"/>
  <c r="T2603" i="22"/>
  <c r="S2603" i="22"/>
  <c r="P2603" i="22"/>
  <c r="T2602" i="22"/>
  <c r="S2602" i="22"/>
  <c r="P2602" i="22"/>
  <c r="T2601" i="22"/>
  <c r="S2601" i="22"/>
  <c r="P2601" i="22"/>
  <c r="T2600" i="22"/>
  <c r="S2600" i="22"/>
  <c r="P2600" i="22"/>
  <c r="T2599" i="22"/>
  <c r="S2599" i="22"/>
  <c r="P2599" i="22"/>
  <c r="T2598" i="22"/>
  <c r="S2598" i="22"/>
  <c r="P2598" i="22"/>
  <c r="T2597" i="22"/>
  <c r="S2597" i="22"/>
  <c r="P2597" i="22"/>
  <c r="T2596" i="22"/>
  <c r="S2596" i="22"/>
  <c r="P2596" i="22"/>
  <c r="T2595" i="22"/>
  <c r="S2595" i="22"/>
  <c r="P2595" i="22"/>
  <c r="T2594" i="22"/>
  <c r="S2594" i="22"/>
  <c r="P2594" i="22"/>
  <c r="T2593" i="22"/>
  <c r="S2593" i="22"/>
  <c r="P2593" i="22"/>
  <c r="T2592" i="22"/>
  <c r="S2592" i="22"/>
  <c r="P2592" i="22"/>
  <c r="T2591" i="22"/>
  <c r="S2591" i="22"/>
  <c r="P2591" i="22"/>
  <c r="T2590" i="22"/>
  <c r="S2590" i="22"/>
  <c r="P2590" i="22"/>
  <c r="T2589" i="22"/>
  <c r="S2589" i="22"/>
  <c r="P2589" i="22"/>
  <c r="T2588" i="22"/>
  <c r="S2588" i="22"/>
  <c r="P2588" i="22"/>
  <c r="T2587" i="22"/>
  <c r="S2587" i="22"/>
  <c r="P2587" i="22"/>
  <c r="T2586" i="22"/>
  <c r="S2586" i="22"/>
  <c r="P2586" i="22"/>
  <c r="T2585" i="22"/>
  <c r="S2585" i="22"/>
  <c r="P2585" i="22"/>
  <c r="T2584" i="22"/>
  <c r="S2584" i="22"/>
  <c r="P2584" i="22"/>
  <c r="T2583" i="22"/>
  <c r="S2583" i="22"/>
  <c r="P2583" i="22"/>
  <c r="T2582" i="22"/>
  <c r="S2582" i="22"/>
  <c r="P2582" i="22"/>
  <c r="T2581" i="22"/>
  <c r="S2581" i="22"/>
  <c r="P2581" i="22"/>
  <c r="T2580" i="22"/>
  <c r="S2580" i="22"/>
  <c r="P2580" i="22"/>
  <c r="T2579" i="22"/>
  <c r="S2579" i="22"/>
  <c r="P2579" i="22"/>
  <c r="T2578" i="22"/>
  <c r="S2578" i="22"/>
  <c r="P2578" i="22"/>
  <c r="T2577" i="22"/>
  <c r="S2577" i="22"/>
  <c r="P2577" i="22"/>
  <c r="T2576" i="22"/>
  <c r="S2576" i="22"/>
  <c r="P2576" i="22"/>
  <c r="T2575" i="22"/>
  <c r="S2575" i="22"/>
  <c r="P2575" i="22"/>
  <c r="T2574" i="22"/>
  <c r="S2574" i="22"/>
  <c r="P2574" i="22"/>
  <c r="T2573" i="22"/>
  <c r="S2573" i="22"/>
  <c r="P2573" i="22"/>
  <c r="T2572" i="22"/>
  <c r="S2572" i="22"/>
  <c r="P2572" i="22"/>
  <c r="T2571" i="22"/>
  <c r="S2571" i="22"/>
  <c r="P2571" i="22"/>
  <c r="T2570" i="22"/>
  <c r="S2570" i="22"/>
  <c r="P2570" i="22"/>
  <c r="T2569" i="22"/>
  <c r="S2569" i="22"/>
  <c r="P2569" i="22"/>
  <c r="T2568" i="22"/>
  <c r="S2568" i="22"/>
  <c r="P2568" i="22"/>
  <c r="T2567" i="22"/>
  <c r="S2567" i="22"/>
  <c r="P2567" i="22"/>
  <c r="T2566" i="22"/>
  <c r="S2566" i="22"/>
  <c r="P2566" i="22"/>
  <c r="T2565" i="22"/>
  <c r="S2565" i="22"/>
  <c r="P2565" i="22"/>
  <c r="T2564" i="22"/>
  <c r="S2564" i="22"/>
  <c r="P2564" i="22"/>
  <c r="T2563" i="22"/>
  <c r="S2563" i="22"/>
  <c r="P2563" i="22"/>
  <c r="T2562" i="22"/>
  <c r="S2562" i="22"/>
  <c r="P2562" i="22"/>
  <c r="T2561" i="22"/>
  <c r="S2561" i="22"/>
  <c r="P2561" i="22"/>
  <c r="T2560" i="22"/>
  <c r="S2560" i="22"/>
  <c r="P2560" i="22"/>
  <c r="T2559" i="22"/>
  <c r="S2559" i="22"/>
  <c r="P2559" i="22"/>
  <c r="T2558" i="22"/>
  <c r="S2558" i="22"/>
  <c r="P2558" i="22"/>
  <c r="T2557" i="22"/>
  <c r="S2557" i="22"/>
  <c r="P2557" i="22"/>
  <c r="T2556" i="22"/>
  <c r="S2556" i="22"/>
  <c r="P2556" i="22"/>
  <c r="T2555" i="22"/>
  <c r="S2555" i="22"/>
  <c r="P2555" i="22"/>
  <c r="T2554" i="22"/>
  <c r="S2554" i="22"/>
  <c r="P2554" i="22"/>
  <c r="T2553" i="22"/>
  <c r="S2553" i="22"/>
  <c r="P2553" i="22"/>
  <c r="T2552" i="22"/>
  <c r="S2552" i="22"/>
  <c r="P2552" i="22"/>
  <c r="T2551" i="22"/>
  <c r="S2551" i="22"/>
  <c r="P2551" i="22"/>
  <c r="T2550" i="22"/>
  <c r="S2550" i="22"/>
  <c r="P2550" i="22"/>
  <c r="T2549" i="22"/>
  <c r="S2549" i="22"/>
  <c r="P2549" i="22"/>
  <c r="T2548" i="22"/>
  <c r="S2548" i="22"/>
  <c r="P2548" i="22"/>
  <c r="T2547" i="22"/>
  <c r="S2547" i="22"/>
  <c r="P2547" i="22"/>
  <c r="T2546" i="22"/>
  <c r="S2546" i="22"/>
  <c r="P2546" i="22"/>
  <c r="T2545" i="22"/>
  <c r="S2545" i="22"/>
  <c r="P2545" i="22"/>
  <c r="T2544" i="22"/>
  <c r="S2544" i="22"/>
  <c r="P2544" i="22"/>
  <c r="T2543" i="22"/>
  <c r="S2543" i="22"/>
  <c r="P2543" i="22"/>
  <c r="T2542" i="22"/>
  <c r="S2542" i="22"/>
  <c r="P2542" i="22"/>
  <c r="T2541" i="22"/>
  <c r="S2541" i="22"/>
  <c r="P2541" i="22"/>
  <c r="T2540" i="22"/>
  <c r="S2540" i="22"/>
  <c r="P2540" i="22"/>
  <c r="T2539" i="22"/>
  <c r="S2539" i="22"/>
  <c r="P2539" i="22"/>
  <c r="T2538" i="22"/>
  <c r="S2538" i="22"/>
  <c r="P2538" i="22"/>
  <c r="T2537" i="22"/>
  <c r="S2537" i="22"/>
  <c r="P2537" i="22"/>
  <c r="T2536" i="22"/>
  <c r="S2536" i="22"/>
  <c r="P2536" i="22"/>
  <c r="T2535" i="22"/>
  <c r="S2535" i="22"/>
  <c r="P2535" i="22"/>
  <c r="T2534" i="22"/>
  <c r="S2534" i="22"/>
  <c r="P2534" i="22"/>
  <c r="T2533" i="22"/>
  <c r="S2533" i="22"/>
  <c r="P2533" i="22"/>
  <c r="T2532" i="22"/>
  <c r="S2532" i="22"/>
  <c r="P2532" i="22"/>
  <c r="T2531" i="22"/>
  <c r="S2531" i="22"/>
  <c r="P2531" i="22"/>
  <c r="T2530" i="22"/>
  <c r="S2530" i="22"/>
  <c r="P2530" i="22"/>
  <c r="T2529" i="22"/>
  <c r="S2529" i="22"/>
  <c r="P2529" i="22"/>
  <c r="T2528" i="22"/>
  <c r="S2528" i="22"/>
  <c r="P2528" i="22"/>
  <c r="T2527" i="22"/>
  <c r="S2527" i="22"/>
  <c r="P2527" i="22"/>
  <c r="T2526" i="22"/>
  <c r="S2526" i="22"/>
  <c r="P2526" i="22"/>
  <c r="T2525" i="22"/>
  <c r="S2525" i="22"/>
  <c r="P2525" i="22"/>
  <c r="T2524" i="22"/>
  <c r="S2524" i="22"/>
  <c r="P2524" i="22"/>
  <c r="T2523" i="22"/>
  <c r="S2523" i="22"/>
  <c r="P2523" i="22"/>
  <c r="T2522" i="22"/>
  <c r="S2522" i="22"/>
  <c r="P2522" i="22"/>
  <c r="T2521" i="22"/>
  <c r="S2521" i="22"/>
  <c r="P2521" i="22"/>
  <c r="T2520" i="22"/>
  <c r="S2520" i="22"/>
  <c r="P2520" i="22"/>
  <c r="T2519" i="22"/>
  <c r="S2519" i="22"/>
  <c r="P2519" i="22"/>
  <c r="T2518" i="22"/>
  <c r="S2518" i="22"/>
  <c r="P2518" i="22"/>
  <c r="T2517" i="22"/>
  <c r="S2517" i="22"/>
  <c r="P2517" i="22"/>
  <c r="T2516" i="22"/>
  <c r="S2516" i="22"/>
  <c r="P2516" i="22"/>
  <c r="T2515" i="22"/>
  <c r="S2515" i="22"/>
  <c r="P2515" i="22"/>
  <c r="T2514" i="22"/>
  <c r="S2514" i="22"/>
  <c r="P2514" i="22"/>
  <c r="T2513" i="22"/>
  <c r="S2513" i="22"/>
  <c r="P2513" i="22"/>
  <c r="T2512" i="22"/>
  <c r="S2512" i="22"/>
  <c r="P2512" i="22"/>
  <c r="T2511" i="22"/>
  <c r="S2511" i="22"/>
  <c r="P2511" i="22"/>
  <c r="T2510" i="22"/>
  <c r="S2510" i="22"/>
  <c r="P2510" i="22"/>
  <c r="T2509" i="22"/>
  <c r="S2509" i="22"/>
  <c r="P2509" i="22"/>
  <c r="T2508" i="22"/>
  <c r="S2508" i="22"/>
  <c r="P2508" i="22"/>
  <c r="T2507" i="22"/>
  <c r="S2507" i="22"/>
  <c r="P2507" i="22"/>
  <c r="T2506" i="22"/>
  <c r="S2506" i="22"/>
  <c r="P2506" i="22"/>
  <c r="T2505" i="22"/>
  <c r="S2505" i="22"/>
  <c r="P2505" i="22"/>
  <c r="T2504" i="22"/>
  <c r="S2504" i="22"/>
  <c r="P2504" i="22"/>
  <c r="T2503" i="22"/>
  <c r="S2503" i="22"/>
  <c r="P2503" i="22"/>
  <c r="T2502" i="22"/>
  <c r="S2502" i="22"/>
  <c r="P2502" i="22"/>
  <c r="T2501" i="22"/>
  <c r="S2501" i="22"/>
  <c r="P2501" i="22"/>
  <c r="T2500" i="22"/>
  <c r="S2500" i="22"/>
  <c r="P2500" i="22"/>
  <c r="T2499" i="22"/>
  <c r="S2499" i="22"/>
  <c r="P2499" i="22"/>
  <c r="T2498" i="22"/>
  <c r="S2498" i="22"/>
  <c r="P2498" i="22"/>
  <c r="T2497" i="22"/>
  <c r="S2497" i="22"/>
  <c r="P2497" i="22"/>
  <c r="T2496" i="22"/>
  <c r="S2496" i="22"/>
  <c r="P2496" i="22"/>
  <c r="T2495" i="22"/>
  <c r="S2495" i="22"/>
  <c r="P2495" i="22"/>
  <c r="T2494" i="22"/>
  <c r="S2494" i="22"/>
  <c r="P2494" i="22"/>
  <c r="T2493" i="22"/>
  <c r="S2493" i="22"/>
  <c r="P2493" i="22"/>
  <c r="T2492" i="22"/>
  <c r="S2492" i="22"/>
  <c r="P2492" i="22"/>
  <c r="T2491" i="22"/>
  <c r="S2491" i="22"/>
  <c r="P2491" i="22"/>
  <c r="T2490" i="22"/>
  <c r="S2490" i="22"/>
  <c r="P2490" i="22"/>
  <c r="T2489" i="22"/>
  <c r="S2489" i="22"/>
  <c r="P2489" i="22"/>
  <c r="T2488" i="22"/>
  <c r="S2488" i="22"/>
  <c r="P2488" i="22"/>
  <c r="T2487" i="22"/>
  <c r="S2487" i="22"/>
  <c r="P2487" i="22"/>
  <c r="T2486" i="22"/>
  <c r="S2486" i="22"/>
  <c r="P2486" i="22"/>
  <c r="T2485" i="22"/>
  <c r="S2485" i="22"/>
  <c r="P2485" i="22"/>
  <c r="T2484" i="22"/>
  <c r="S2484" i="22"/>
  <c r="P2484" i="22"/>
  <c r="T2483" i="22"/>
  <c r="S2483" i="22"/>
  <c r="P2483" i="22"/>
  <c r="T2482" i="22"/>
  <c r="S2482" i="22"/>
  <c r="P2482" i="22"/>
  <c r="T2481" i="22"/>
  <c r="S2481" i="22"/>
  <c r="P2481" i="22"/>
  <c r="T2480" i="22"/>
  <c r="S2480" i="22"/>
  <c r="P2480" i="22"/>
  <c r="T2479" i="22"/>
  <c r="S2479" i="22"/>
  <c r="P2479" i="22"/>
  <c r="T2478" i="22"/>
  <c r="S2478" i="22"/>
  <c r="P2478" i="22"/>
  <c r="T2477" i="22"/>
  <c r="S2477" i="22"/>
  <c r="P2477" i="22"/>
  <c r="T2476" i="22"/>
  <c r="S2476" i="22"/>
  <c r="P2476" i="22"/>
  <c r="T2475" i="22"/>
  <c r="S2475" i="22"/>
  <c r="P2475" i="22"/>
  <c r="T2474" i="22"/>
  <c r="S2474" i="22"/>
  <c r="P2474" i="22"/>
  <c r="T2473" i="22"/>
  <c r="S2473" i="22"/>
  <c r="P2473" i="22"/>
  <c r="T2472" i="22"/>
  <c r="S2472" i="22"/>
  <c r="P2472" i="22"/>
  <c r="T2471" i="22"/>
  <c r="S2471" i="22"/>
  <c r="P2471" i="22"/>
  <c r="T2470" i="22"/>
  <c r="S2470" i="22"/>
  <c r="P2470" i="22"/>
  <c r="T2469" i="22"/>
  <c r="S2469" i="22"/>
  <c r="P2469" i="22"/>
  <c r="T2468" i="22"/>
  <c r="S2468" i="22"/>
  <c r="P2468" i="22"/>
  <c r="T2467" i="22"/>
  <c r="S2467" i="22"/>
  <c r="P2467" i="22"/>
  <c r="T2466" i="22"/>
  <c r="S2466" i="22"/>
  <c r="P2466" i="22"/>
  <c r="T2465" i="22"/>
  <c r="S2465" i="22"/>
  <c r="P2465" i="22"/>
  <c r="T2464" i="22"/>
  <c r="S2464" i="22"/>
  <c r="P2464" i="22"/>
  <c r="T2463" i="22"/>
  <c r="S2463" i="22"/>
  <c r="P2463" i="22"/>
  <c r="T2462" i="22"/>
  <c r="S2462" i="22"/>
  <c r="P2462" i="22"/>
  <c r="T2461" i="22"/>
  <c r="S2461" i="22"/>
  <c r="P2461" i="22"/>
  <c r="T2460" i="22"/>
  <c r="S2460" i="22"/>
  <c r="P2460" i="22"/>
  <c r="T2459" i="22"/>
  <c r="S2459" i="22"/>
  <c r="P2459" i="22"/>
  <c r="T2458" i="22"/>
  <c r="S2458" i="22"/>
  <c r="P2458" i="22"/>
  <c r="T2457" i="22"/>
  <c r="S2457" i="22"/>
  <c r="P2457" i="22"/>
  <c r="T2456" i="22"/>
  <c r="S2456" i="22"/>
  <c r="P2456" i="22"/>
  <c r="T2455" i="22"/>
  <c r="S2455" i="22"/>
  <c r="P2455" i="22"/>
  <c r="T2454" i="22"/>
  <c r="S2454" i="22"/>
  <c r="P2454" i="22"/>
  <c r="T2453" i="22"/>
  <c r="S2453" i="22"/>
  <c r="P2453" i="22"/>
  <c r="T2452" i="22"/>
  <c r="S2452" i="22"/>
  <c r="P2452" i="22"/>
  <c r="T2451" i="22"/>
  <c r="S2451" i="22"/>
  <c r="P2451" i="22"/>
  <c r="T2450" i="22"/>
  <c r="S2450" i="22"/>
  <c r="P2450" i="22"/>
  <c r="T2449" i="22"/>
  <c r="S2449" i="22"/>
  <c r="P2449" i="22"/>
  <c r="T2448" i="22"/>
  <c r="S2448" i="22"/>
  <c r="P2448" i="22"/>
  <c r="T2447" i="22"/>
  <c r="S2447" i="22"/>
  <c r="P2447" i="22"/>
  <c r="T2446" i="22"/>
  <c r="S2446" i="22"/>
  <c r="P2446" i="22"/>
  <c r="T2445" i="22"/>
  <c r="S2445" i="22"/>
  <c r="P2445" i="22"/>
  <c r="T2444" i="22"/>
  <c r="S2444" i="22"/>
  <c r="P2444" i="22"/>
  <c r="T2443" i="22"/>
  <c r="S2443" i="22"/>
  <c r="P2443" i="22"/>
  <c r="T2442" i="22"/>
  <c r="S2442" i="22"/>
  <c r="P2442" i="22"/>
  <c r="T2441" i="22"/>
  <c r="S2441" i="22"/>
  <c r="P2441" i="22"/>
  <c r="T2440" i="22"/>
  <c r="S2440" i="22"/>
  <c r="P2440" i="22"/>
  <c r="T2439" i="22"/>
  <c r="S2439" i="22"/>
  <c r="P2439" i="22"/>
  <c r="T2438" i="22"/>
  <c r="S2438" i="22"/>
  <c r="P2438" i="22"/>
  <c r="T2437" i="22"/>
  <c r="S2437" i="22"/>
  <c r="P2437" i="22"/>
  <c r="T2436" i="22"/>
  <c r="S2436" i="22"/>
  <c r="P2436" i="22"/>
  <c r="T2435" i="22"/>
  <c r="S2435" i="22"/>
  <c r="P2435" i="22"/>
  <c r="T2434" i="22"/>
  <c r="S2434" i="22"/>
  <c r="P2434" i="22"/>
  <c r="T2433" i="22"/>
  <c r="S2433" i="22"/>
  <c r="P2433" i="22"/>
  <c r="T2432" i="22"/>
  <c r="S2432" i="22"/>
  <c r="P2432" i="22"/>
  <c r="T2431" i="22"/>
  <c r="S2431" i="22"/>
  <c r="P2431" i="22"/>
  <c r="T2430" i="22"/>
  <c r="S2430" i="22"/>
  <c r="P2430" i="22"/>
  <c r="T2429" i="22"/>
  <c r="S2429" i="22"/>
  <c r="P2429" i="22"/>
  <c r="T2428" i="22"/>
  <c r="S2428" i="22"/>
  <c r="P2428" i="22"/>
  <c r="T2427" i="22"/>
  <c r="S2427" i="22"/>
  <c r="P2427" i="22"/>
  <c r="T2426" i="22"/>
  <c r="S2426" i="22"/>
  <c r="P2426" i="22"/>
  <c r="T2425" i="22"/>
  <c r="S2425" i="22"/>
  <c r="P2425" i="22"/>
  <c r="T2424" i="22"/>
  <c r="S2424" i="22"/>
  <c r="P2424" i="22"/>
  <c r="T2423" i="22"/>
  <c r="S2423" i="22"/>
  <c r="P2423" i="22"/>
  <c r="T2422" i="22"/>
  <c r="S2422" i="22"/>
  <c r="P2422" i="22"/>
  <c r="T2421" i="22"/>
  <c r="S2421" i="22"/>
  <c r="P2421" i="22"/>
  <c r="T2420" i="22"/>
  <c r="S2420" i="22"/>
  <c r="P2420" i="22"/>
  <c r="T2419" i="22"/>
  <c r="S2419" i="22"/>
  <c r="P2419" i="22"/>
  <c r="T2418" i="22"/>
  <c r="S2418" i="22"/>
  <c r="P2418" i="22"/>
  <c r="T2417" i="22"/>
  <c r="S2417" i="22"/>
  <c r="P2417" i="22"/>
  <c r="T2416" i="22"/>
  <c r="S2416" i="22"/>
  <c r="P2416" i="22"/>
  <c r="T2415" i="22"/>
  <c r="S2415" i="22"/>
  <c r="P2415" i="22"/>
  <c r="T2414" i="22"/>
  <c r="S2414" i="22"/>
  <c r="P2414" i="22"/>
  <c r="T2413" i="22"/>
  <c r="S2413" i="22"/>
  <c r="P2413" i="22"/>
  <c r="T2412" i="22"/>
  <c r="S2412" i="22"/>
  <c r="P2412" i="22"/>
  <c r="T2411" i="22"/>
  <c r="S2411" i="22"/>
  <c r="P2411" i="22"/>
  <c r="T2410" i="22"/>
  <c r="S2410" i="22"/>
  <c r="P2410" i="22"/>
  <c r="T2409" i="22"/>
  <c r="S2409" i="22"/>
  <c r="P2409" i="22"/>
  <c r="T2408" i="22"/>
  <c r="S2408" i="22"/>
  <c r="P2408" i="22"/>
  <c r="T2407" i="22"/>
  <c r="S2407" i="22"/>
  <c r="P2407" i="22"/>
  <c r="T2406" i="22"/>
  <c r="S2406" i="22"/>
  <c r="P2406" i="22"/>
  <c r="T2405" i="22"/>
  <c r="S2405" i="22"/>
  <c r="P2405" i="22"/>
  <c r="T2404" i="22"/>
  <c r="S2404" i="22"/>
  <c r="P2404" i="22"/>
  <c r="T2403" i="22"/>
  <c r="S2403" i="22"/>
  <c r="P2403" i="22"/>
  <c r="T2402" i="22"/>
  <c r="S2402" i="22"/>
  <c r="P2402" i="22"/>
  <c r="T2401" i="22"/>
  <c r="S2401" i="22"/>
  <c r="P2401" i="22"/>
  <c r="T2400" i="22"/>
  <c r="S2400" i="22"/>
  <c r="P2400" i="22"/>
  <c r="T2399" i="22"/>
  <c r="S2399" i="22"/>
  <c r="P2399" i="22"/>
  <c r="T2398" i="22"/>
  <c r="S2398" i="22"/>
  <c r="P2398" i="22"/>
  <c r="T2397" i="22"/>
  <c r="S2397" i="22"/>
  <c r="P2397" i="22"/>
  <c r="T2396" i="22"/>
  <c r="S2396" i="22"/>
  <c r="P2396" i="22"/>
  <c r="T2395" i="22"/>
  <c r="S2395" i="22"/>
  <c r="P2395" i="22"/>
  <c r="T2394" i="22"/>
  <c r="S2394" i="22"/>
  <c r="P2394" i="22"/>
  <c r="T2393" i="22"/>
  <c r="S2393" i="22"/>
  <c r="P2393" i="22"/>
  <c r="T2392" i="22"/>
  <c r="S2392" i="22"/>
  <c r="P2392" i="22"/>
  <c r="T2391" i="22"/>
  <c r="S2391" i="22"/>
  <c r="P2391" i="22"/>
  <c r="T2390" i="22"/>
  <c r="S2390" i="22"/>
  <c r="P2390" i="22"/>
  <c r="T2389" i="22"/>
  <c r="S2389" i="22"/>
  <c r="P2389" i="22"/>
  <c r="T2388" i="22"/>
  <c r="S2388" i="22"/>
  <c r="P2388" i="22"/>
  <c r="T2387" i="22"/>
  <c r="S2387" i="22"/>
  <c r="P2387" i="22"/>
  <c r="T2386" i="22"/>
  <c r="S2386" i="22"/>
  <c r="P2386" i="22"/>
  <c r="T2385" i="22"/>
  <c r="S2385" i="22"/>
  <c r="P2385" i="22"/>
  <c r="T2384" i="22"/>
  <c r="S2384" i="22"/>
  <c r="P2384" i="22"/>
  <c r="T2383" i="22"/>
  <c r="S2383" i="22"/>
  <c r="P2383" i="22"/>
  <c r="T2382" i="22"/>
  <c r="S2382" i="22"/>
  <c r="P2382" i="22"/>
  <c r="T2381" i="22"/>
  <c r="S2381" i="22"/>
  <c r="P2381" i="22"/>
  <c r="T2380" i="22"/>
  <c r="S2380" i="22"/>
  <c r="P2380" i="22"/>
  <c r="T2379" i="22"/>
  <c r="S2379" i="22"/>
  <c r="P2379" i="22"/>
  <c r="T2378" i="22"/>
  <c r="S2378" i="22"/>
  <c r="P2378" i="22"/>
  <c r="T2377" i="22"/>
  <c r="S2377" i="22"/>
  <c r="P2377" i="22"/>
  <c r="T2376" i="22"/>
  <c r="S2376" i="22"/>
  <c r="P2376" i="22"/>
  <c r="T2375" i="22"/>
  <c r="S2375" i="22"/>
  <c r="P2375" i="22"/>
  <c r="T2374" i="22"/>
  <c r="S2374" i="22"/>
  <c r="P2374" i="22"/>
  <c r="T2373" i="22"/>
  <c r="S2373" i="22"/>
  <c r="P2373" i="22"/>
  <c r="T2372" i="22"/>
  <c r="S2372" i="22"/>
  <c r="P2372" i="22"/>
  <c r="T2371" i="22"/>
  <c r="S2371" i="22"/>
  <c r="P2371" i="22"/>
  <c r="T2370" i="22"/>
  <c r="S2370" i="22"/>
  <c r="P2370" i="22"/>
  <c r="T2369" i="22"/>
  <c r="S2369" i="22"/>
  <c r="P2369" i="22"/>
  <c r="T2368" i="22"/>
  <c r="S2368" i="22"/>
  <c r="P2368" i="22"/>
  <c r="T2367" i="22"/>
  <c r="S2367" i="22"/>
  <c r="P2367" i="22"/>
  <c r="T2366" i="22"/>
  <c r="S2366" i="22"/>
  <c r="P2366" i="22"/>
  <c r="T2365" i="22"/>
  <c r="S2365" i="22"/>
  <c r="P2365" i="22"/>
  <c r="T2364" i="22"/>
  <c r="S2364" i="22"/>
  <c r="P2364" i="22"/>
  <c r="T2363" i="22"/>
  <c r="S2363" i="22"/>
  <c r="P2363" i="22"/>
  <c r="T2362" i="22"/>
  <c r="S2362" i="22"/>
  <c r="P2362" i="22"/>
  <c r="T2361" i="22"/>
  <c r="S2361" i="22"/>
  <c r="P2361" i="22"/>
  <c r="T2360" i="22"/>
  <c r="S2360" i="22"/>
  <c r="P2360" i="22"/>
  <c r="T2359" i="22"/>
  <c r="S2359" i="22"/>
  <c r="P2359" i="22"/>
  <c r="T2358" i="22"/>
  <c r="S2358" i="22"/>
  <c r="P2358" i="22"/>
  <c r="T2357" i="22"/>
  <c r="S2357" i="22"/>
  <c r="P2357" i="22"/>
  <c r="T2356" i="22"/>
  <c r="S2356" i="22"/>
  <c r="P2356" i="22"/>
  <c r="T2355" i="22"/>
  <c r="S2355" i="22"/>
  <c r="P2355" i="22"/>
  <c r="T2354" i="22"/>
  <c r="S2354" i="22"/>
  <c r="P2354" i="22"/>
  <c r="T2353" i="22"/>
  <c r="S2353" i="22"/>
  <c r="P2353" i="22"/>
  <c r="T2352" i="22"/>
  <c r="S2352" i="22"/>
  <c r="P2352" i="22"/>
  <c r="T2351" i="22"/>
  <c r="S2351" i="22"/>
  <c r="P2351" i="22"/>
  <c r="T2350" i="22"/>
  <c r="S2350" i="22"/>
  <c r="P2350" i="22"/>
  <c r="T2349" i="22"/>
  <c r="S2349" i="22"/>
  <c r="P2349" i="22"/>
  <c r="T2348" i="22"/>
  <c r="S2348" i="22"/>
  <c r="P2348" i="22"/>
  <c r="T2347" i="22"/>
  <c r="S2347" i="22"/>
  <c r="P2347" i="22"/>
  <c r="T2346" i="22"/>
  <c r="S2346" i="22"/>
  <c r="P2346" i="22"/>
  <c r="T2345" i="22"/>
  <c r="S2345" i="22"/>
  <c r="P2345" i="22"/>
  <c r="T2344" i="22"/>
  <c r="S2344" i="22"/>
  <c r="P2344" i="22"/>
  <c r="T2343" i="22"/>
  <c r="S2343" i="22"/>
  <c r="P2343" i="22"/>
  <c r="T2342" i="22"/>
  <c r="S2342" i="22"/>
  <c r="P2342" i="22"/>
  <c r="T2341" i="22"/>
  <c r="S2341" i="22"/>
  <c r="P2341" i="22"/>
  <c r="T2340" i="22"/>
  <c r="S2340" i="22"/>
  <c r="P2340" i="22"/>
  <c r="T2339" i="22"/>
  <c r="S2339" i="22"/>
  <c r="P2339" i="22"/>
  <c r="T2338" i="22"/>
  <c r="S2338" i="22"/>
  <c r="P2338" i="22"/>
  <c r="T2337" i="22"/>
  <c r="S2337" i="22"/>
  <c r="P2337" i="22"/>
  <c r="T2336" i="22"/>
  <c r="S2336" i="22"/>
  <c r="P2336" i="22"/>
  <c r="T2335" i="22"/>
  <c r="S2335" i="22"/>
  <c r="P2335" i="22"/>
  <c r="T2334" i="22"/>
  <c r="S2334" i="22"/>
  <c r="P2334" i="22"/>
  <c r="T2333" i="22"/>
  <c r="S2333" i="22"/>
  <c r="P2333" i="22"/>
  <c r="T2332" i="22"/>
  <c r="S2332" i="22"/>
  <c r="P2332" i="22"/>
  <c r="T2331" i="22"/>
  <c r="S2331" i="22"/>
  <c r="P2331" i="22"/>
  <c r="T2330" i="22"/>
  <c r="S2330" i="22"/>
  <c r="P2330" i="22"/>
  <c r="T2329" i="22"/>
  <c r="S2329" i="22"/>
  <c r="P2329" i="22"/>
  <c r="T2328" i="22"/>
  <c r="S2328" i="22"/>
  <c r="P2328" i="22"/>
  <c r="T2327" i="22"/>
  <c r="S2327" i="22"/>
  <c r="P2327" i="22"/>
  <c r="T2326" i="22"/>
  <c r="S2326" i="22"/>
  <c r="P2326" i="22"/>
  <c r="T2325" i="22"/>
  <c r="S2325" i="22"/>
  <c r="P2325" i="22"/>
  <c r="T2324" i="22"/>
  <c r="S2324" i="22"/>
  <c r="P2324" i="22"/>
  <c r="T2323" i="22"/>
  <c r="S2323" i="22"/>
  <c r="P2323" i="22"/>
  <c r="T2322" i="22"/>
  <c r="S2322" i="22"/>
  <c r="P2322" i="22"/>
  <c r="T2321" i="22"/>
  <c r="S2321" i="22"/>
  <c r="P2321" i="22"/>
  <c r="T2320" i="22"/>
  <c r="S2320" i="22"/>
  <c r="P2320" i="22"/>
  <c r="T2319" i="22"/>
  <c r="S2319" i="22"/>
  <c r="P2319" i="22"/>
  <c r="T2318" i="22"/>
  <c r="S2318" i="22"/>
  <c r="P2318" i="22"/>
  <c r="T2317" i="22"/>
  <c r="S2317" i="22"/>
  <c r="P2317" i="22"/>
  <c r="T2316" i="22"/>
  <c r="S2316" i="22"/>
  <c r="P2316" i="22"/>
  <c r="T2315" i="22"/>
  <c r="S2315" i="22"/>
  <c r="P2315" i="22"/>
  <c r="T2314" i="22"/>
  <c r="S2314" i="22"/>
  <c r="P2314" i="22"/>
  <c r="T2313" i="22"/>
  <c r="S2313" i="22"/>
  <c r="P2313" i="22"/>
  <c r="T2312" i="22"/>
  <c r="S2312" i="22"/>
  <c r="P2312" i="22"/>
  <c r="T2311" i="22"/>
  <c r="S2311" i="22"/>
  <c r="P2311" i="22"/>
  <c r="T2310" i="22"/>
  <c r="S2310" i="22"/>
  <c r="P2310" i="22"/>
  <c r="T2309" i="22"/>
  <c r="S2309" i="22"/>
  <c r="P2309" i="22"/>
  <c r="T2308" i="22"/>
  <c r="S2308" i="22"/>
  <c r="P2308" i="22"/>
  <c r="T2307" i="22"/>
  <c r="S2307" i="22"/>
  <c r="P2307" i="22"/>
  <c r="T2306" i="22"/>
  <c r="S2306" i="22"/>
  <c r="P2306" i="22"/>
  <c r="T2305" i="22"/>
  <c r="S2305" i="22"/>
  <c r="P2305" i="22"/>
  <c r="T2304" i="22"/>
  <c r="S2304" i="22"/>
  <c r="P2304" i="22"/>
  <c r="T2303" i="22"/>
  <c r="S2303" i="22"/>
  <c r="P2303" i="22"/>
  <c r="T2302" i="22"/>
  <c r="S2302" i="22"/>
  <c r="P2302" i="22"/>
  <c r="T2301" i="22"/>
  <c r="S2301" i="22"/>
  <c r="P2301" i="22"/>
  <c r="T2300" i="22"/>
  <c r="S2300" i="22"/>
  <c r="P2300" i="22"/>
  <c r="T2299" i="22"/>
  <c r="S2299" i="22"/>
  <c r="P2299" i="22"/>
  <c r="T2298" i="22"/>
  <c r="S2298" i="22"/>
  <c r="P2298" i="22"/>
  <c r="T2297" i="22"/>
  <c r="S2297" i="22"/>
  <c r="P2297" i="22"/>
  <c r="T2296" i="22"/>
  <c r="S2296" i="22"/>
  <c r="P2296" i="22"/>
  <c r="T2295" i="22"/>
  <c r="S2295" i="22"/>
  <c r="P2295" i="22"/>
  <c r="T2294" i="22"/>
  <c r="S2294" i="22"/>
  <c r="P2294" i="22"/>
  <c r="T2293" i="22"/>
  <c r="S2293" i="22"/>
  <c r="P2293" i="22"/>
  <c r="T2292" i="22"/>
  <c r="S2292" i="22"/>
  <c r="P2292" i="22"/>
  <c r="T2291" i="22"/>
  <c r="S2291" i="22"/>
  <c r="P2291" i="22"/>
  <c r="T2290" i="22"/>
  <c r="S2290" i="22"/>
  <c r="P2290" i="22"/>
  <c r="T2289" i="22"/>
  <c r="S2289" i="22"/>
  <c r="P2289" i="22"/>
  <c r="T2288" i="22"/>
  <c r="S2288" i="22"/>
  <c r="P2288" i="22"/>
  <c r="T2287" i="22"/>
  <c r="S2287" i="22"/>
  <c r="P2287" i="22"/>
  <c r="T2286" i="22"/>
  <c r="S2286" i="22"/>
  <c r="P2286" i="22"/>
  <c r="T2285" i="22"/>
  <c r="S2285" i="22"/>
  <c r="P2285" i="22"/>
  <c r="T2284" i="22"/>
  <c r="S2284" i="22"/>
  <c r="P2284" i="22"/>
  <c r="T2283" i="22"/>
  <c r="S2283" i="22"/>
  <c r="P2283" i="22"/>
  <c r="T2282" i="22"/>
  <c r="S2282" i="22"/>
  <c r="P2282" i="22"/>
  <c r="T2281" i="22"/>
  <c r="S2281" i="22"/>
  <c r="P2281" i="22"/>
  <c r="T2280" i="22"/>
  <c r="S2280" i="22"/>
  <c r="P2280" i="22"/>
  <c r="T2279" i="22"/>
  <c r="S2279" i="22"/>
  <c r="P2279" i="22"/>
  <c r="T2278" i="22"/>
  <c r="S2278" i="22"/>
  <c r="P2278" i="22"/>
  <c r="T2277" i="22"/>
  <c r="S2277" i="22"/>
  <c r="P2277" i="22"/>
  <c r="T2276" i="22"/>
  <c r="S2276" i="22"/>
  <c r="P2276" i="22"/>
  <c r="T2275" i="22"/>
  <c r="S2275" i="22"/>
  <c r="P2275" i="22"/>
  <c r="T2274" i="22"/>
  <c r="S2274" i="22"/>
  <c r="P2274" i="22"/>
  <c r="T2273" i="22"/>
  <c r="S2273" i="22"/>
  <c r="P2273" i="22"/>
  <c r="T2272" i="22"/>
  <c r="S2272" i="22"/>
  <c r="P2272" i="22"/>
  <c r="T2271" i="22"/>
  <c r="S2271" i="22"/>
  <c r="P2271" i="22"/>
  <c r="T2270" i="22"/>
  <c r="S2270" i="22"/>
  <c r="P2270" i="22"/>
  <c r="T2269" i="22"/>
  <c r="S2269" i="22"/>
  <c r="P2269" i="22"/>
  <c r="T2268" i="22"/>
  <c r="S2268" i="22"/>
  <c r="P2268" i="22"/>
  <c r="T2267" i="22"/>
  <c r="S2267" i="22"/>
  <c r="P2267" i="22"/>
  <c r="T2266" i="22"/>
  <c r="S2266" i="22"/>
  <c r="P2266" i="22"/>
  <c r="T2265" i="22"/>
  <c r="S2265" i="22"/>
  <c r="P2265" i="22"/>
  <c r="T2264" i="22"/>
  <c r="S2264" i="22"/>
  <c r="P2264" i="22"/>
  <c r="T2263" i="22"/>
  <c r="S2263" i="22"/>
  <c r="P2263" i="22"/>
  <c r="T2262" i="22"/>
  <c r="S2262" i="22"/>
  <c r="P2262" i="22"/>
  <c r="T2261" i="22"/>
  <c r="S2261" i="22"/>
  <c r="P2261" i="22"/>
  <c r="T2260" i="22"/>
  <c r="S2260" i="22"/>
  <c r="P2260" i="22"/>
  <c r="T2259" i="22"/>
  <c r="S2259" i="22"/>
  <c r="P2259" i="22"/>
  <c r="T2258" i="22"/>
  <c r="S2258" i="22"/>
  <c r="P2258" i="22"/>
  <c r="T2257" i="22"/>
  <c r="S2257" i="22"/>
  <c r="P2257" i="22"/>
  <c r="T2256" i="22"/>
  <c r="S2256" i="22"/>
  <c r="P2256" i="22"/>
  <c r="T2255" i="22"/>
  <c r="S2255" i="22"/>
  <c r="P2255" i="22"/>
  <c r="T2254" i="22"/>
  <c r="S2254" i="22"/>
  <c r="P2254" i="22"/>
  <c r="T2253" i="22"/>
  <c r="S2253" i="22"/>
  <c r="P2253" i="22"/>
  <c r="T2252" i="22"/>
  <c r="S2252" i="22"/>
  <c r="P2252" i="22"/>
  <c r="T2251" i="22"/>
  <c r="S2251" i="22"/>
  <c r="P2251" i="22"/>
  <c r="T2250" i="22"/>
  <c r="S2250" i="22"/>
  <c r="P2250" i="22"/>
  <c r="T2249" i="22"/>
  <c r="S2249" i="22"/>
  <c r="P2249" i="22"/>
  <c r="T2248" i="22"/>
  <c r="S2248" i="22"/>
  <c r="P2248" i="22"/>
  <c r="T2247" i="22"/>
  <c r="S2247" i="22"/>
  <c r="P2247" i="22"/>
  <c r="T2246" i="22"/>
  <c r="S2246" i="22"/>
  <c r="P2246" i="22"/>
  <c r="T2245" i="22"/>
  <c r="S2245" i="22"/>
  <c r="P2245" i="22"/>
  <c r="T2244" i="22"/>
  <c r="S2244" i="22"/>
  <c r="P2244" i="22"/>
  <c r="T2243" i="22"/>
  <c r="S2243" i="22"/>
  <c r="P2243" i="22"/>
  <c r="T2242" i="22"/>
  <c r="S2242" i="22"/>
  <c r="P2242" i="22"/>
  <c r="T2241" i="22"/>
  <c r="S2241" i="22"/>
  <c r="P2241" i="22"/>
  <c r="T2240" i="22"/>
  <c r="S2240" i="22"/>
  <c r="P2240" i="22"/>
  <c r="T2239" i="22"/>
  <c r="S2239" i="22"/>
  <c r="P2239" i="22"/>
  <c r="T2238" i="22"/>
  <c r="S2238" i="22"/>
  <c r="P2238" i="22"/>
  <c r="T2237" i="22"/>
  <c r="S2237" i="22"/>
  <c r="P2237" i="22"/>
  <c r="T2236" i="22"/>
  <c r="S2236" i="22"/>
  <c r="P2236" i="22"/>
  <c r="T2235" i="22"/>
  <c r="S2235" i="22"/>
  <c r="P2235" i="22"/>
  <c r="T2234" i="22"/>
  <c r="S2234" i="22"/>
  <c r="P2234" i="22"/>
  <c r="T2233" i="22"/>
  <c r="S2233" i="22"/>
  <c r="P2233" i="22"/>
  <c r="T2232" i="22"/>
  <c r="S2232" i="22"/>
  <c r="P2232" i="22"/>
  <c r="T2231" i="22"/>
  <c r="S2231" i="22"/>
  <c r="P2231" i="22"/>
  <c r="T2230" i="22"/>
  <c r="S2230" i="22"/>
  <c r="P2230" i="22"/>
  <c r="T2229" i="22"/>
  <c r="S2229" i="22"/>
  <c r="P2229" i="22"/>
  <c r="T2228" i="22"/>
  <c r="S2228" i="22"/>
  <c r="P2228" i="22"/>
  <c r="T2227" i="22"/>
  <c r="S2227" i="22"/>
  <c r="P2227" i="22"/>
  <c r="T2226" i="22"/>
  <c r="S2226" i="22"/>
  <c r="P2226" i="22"/>
  <c r="T2225" i="22"/>
  <c r="S2225" i="22"/>
  <c r="P2225" i="22"/>
  <c r="T2224" i="22"/>
  <c r="S2224" i="22"/>
  <c r="P2224" i="22"/>
  <c r="T2223" i="22"/>
  <c r="S2223" i="22"/>
  <c r="P2223" i="22"/>
  <c r="T2222" i="22"/>
  <c r="S2222" i="22"/>
  <c r="P2222" i="22"/>
  <c r="T2221" i="22"/>
  <c r="S2221" i="22"/>
  <c r="P2221" i="22"/>
  <c r="T2220" i="22"/>
  <c r="S2220" i="22"/>
  <c r="P2220" i="22"/>
  <c r="T2219" i="22"/>
  <c r="S2219" i="22"/>
  <c r="P2219" i="22"/>
  <c r="T2218" i="22"/>
  <c r="S2218" i="22"/>
  <c r="P2218" i="22"/>
  <c r="T2217" i="22"/>
  <c r="S2217" i="22"/>
  <c r="P2217" i="22"/>
  <c r="T2216" i="22"/>
  <c r="S2216" i="22"/>
  <c r="P2216" i="22"/>
  <c r="T2215" i="22"/>
  <c r="S2215" i="22"/>
  <c r="P2215" i="22"/>
  <c r="T2214" i="22"/>
  <c r="S2214" i="22"/>
  <c r="P2214" i="22"/>
  <c r="T2213" i="22"/>
  <c r="S2213" i="22"/>
  <c r="P2213" i="22"/>
  <c r="T2212" i="22"/>
  <c r="S2212" i="22"/>
  <c r="P2212" i="22"/>
  <c r="T2211" i="22"/>
  <c r="S2211" i="22"/>
  <c r="P2211" i="22"/>
  <c r="T2210" i="22"/>
  <c r="S2210" i="22"/>
  <c r="P2210" i="22"/>
  <c r="T2209" i="22"/>
  <c r="S2209" i="22"/>
  <c r="P2209" i="22"/>
  <c r="T2208" i="22"/>
  <c r="S2208" i="22"/>
  <c r="P2208" i="22"/>
  <c r="T2207" i="22"/>
  <c r="S2207" i="22"/>
  <c r="P2207" i="22"/>
  <c r="T2206" i="22"/>
  <c r="S2206" i="22"/>
  <c r="P2206" i="22"/>
  <c r="T2205" i="22"/>
  <c r="S2205" i="22"/>
  <c r="P2205" i="22"/>
  <c r="T2204" i="22"/>
  <c r="S2204" i="22"/>
  <c r="P2204" i="22"/>
  <c r="T2203" i="22"/>
  <c r="S2203" i="22"/>
  <c r="P2203" i="22"/>
  <c r="T2202" i="22"/>
  <c r="S2202" i="22"/>
  <c r="P2202" i="22"/>
  <c r="T2201" i="22"/>
  <c r="S2201" i="22"/>
  <c r="P2201" i="22"/>
  <c r="T2200" i="22"/>
  <c r="S2200" i="22"/>
  <c r="P2200" i="22"/>
  <c r="T2199" i="22"/>
  <c r="S2199" i="22"/>
  <c r="P2199" i="22"/>
  <c r="T2198" i="22"/>
  <c r="S2198" i="22"/>
  <c r="P2198" i="22"/>
  <c r="T2197" i="22"/>
  <c r="S2197" i="22"/>
  <c r="P2197" i="22"/>
  <c r="T2196" i="22"/>
  <c r="S2196" i="22"/>
  <c r="P2196" i="22"/>
  <c r="T2195" i="22"/>
  <c r="S2195" i="22"/>
  <c r="P2195" i="22"/>
  <c r="T2194" i="22"/>
  <c r="S2194" i="22"/>
  <c r="P2194" i="22"/>
  <c r="T2193" i="22"/>
  <c r="S2193" i="22"/>
  <c r="P2193" i="22"/>
  <c r="T2192" i="22"/>
  <c r="S2192" i="22"/>
  <c r="P2192" i="22"/>
  <c r="T2191" i="22"/>
  <c r="S2191" i="22"/>
  <c r="P2191" i="22"/>
  <c r="T2190" i="22"/>
  <c r="S2190" i="22"/>
  <c r="P2190" i="22"/>
  <c r="T2189" i="22"/>
  <c r="S2189" i="22"/>
  <c r="P2189" i="22"/>
  <c r="T2188" i="22"/>
  <c r="S2188" i="22"/>
  <c r="P2188" i="22"/>
  <c r="T2187" i="22"/>
  <c r="S2187" i="22"/>
  <c r="P2187" i="22"/>
  <c r="T2186" i="22"/>
  <c r="S2186" i="22"/>
  <c r="P2186" i="22"/>
  <c r="T2185" i="22"/>
  <c r="S2185" i="22"/>
  <c r="P2185" i="22"/>
  <c r="T2184" i="22"/>
  <c r="S2184" i="22"/>
  <c r="P2184" i="22"/>
  <c r="T2183" i="22"/>
  <c r="S2183" i="22"/>
  <c r="P2183" i="22"/>
  <c r="T2182" i="22"/>
  <c r="S2182" i="22"/>
  <c r="P2182" i="22"/>
  <c r="T2181" i="22"/>
  <c r="S2181" i="22"/>
  <c r="P2181" i="22"/>
  <c r="T2180" i="22"/>
  <c r="S2180" i="22"/>
  <c r="P2180" i="22"/>
  <c r="T2179" i="22"/>
  <c r="S2179" i="22"/>
  <c r="P2179" i="22"/>
  <c r="T2178" i="22"/>
  <c r="S2178" i="22"/>
  <c r="P2178" i="22"/>
  <c r="T2177" i="22"/>
  <c r="S2177" i="22"/>
  <c r="P2177" i="22"/>
  <c r="T2176" i="22"/>
  <c r="S2176" i="22"/>
  <c r="P2176" i="22"/>
  <c r="T2175" i="22"/>
  <c r="S2175" i="22"/>
  <c r="P2175" i="22"/>
  <c r="T2174" i="22"/>
  <c r="S2174" i="22"/>
  <c r="P2174" i="22"/>
  <c r="T2173" i="22"/>
  <c r="S2173" i="22"/>
  <c r="P2173" i="22"/>
  <c r="T2172" i="22"/>
  <c r="S2172" i="22"/>
  <c r="P2172" i="22"/>
  <c r="T2171" i="22"/>
  <c r="S2171" i="22"/>
  <c r="P2171" i="22"/>
  <c r="T2170" i="22"/>
  <c r="S2170" i="22"/>
  <c r="P2170" i="22"/>
  <c r="T2169" i="22"/>
  <c r="S2169" i="22"/>
  <c r="P2169" i="22"/>
  <c r="T2168" i="22"/>
  <c r="S2168" i="22"/>
  <c r="P2168" i="22"/>
  <c r="T2167" i="22"/>
  <c r="S2167" i="22"/>
  <c r="P2167" i="22"/>
  <c r="T2166" i="22"/>
  <c r="S2166" i="22"/>
  <c r="P2166" i="22"/>
  <c r="T2165" i="22"/>
  <c r="S2165" i="22"/>
  <c r="P2165" i="22"/>
  <c r="T2164" i="22"/>
  <c r="S2164" i="22"/>
  <c r="P2164" i="22"/>
  <c r="T2163" i="22"/>
  <c r="S2163" i="22"/>
  <c r="P2163" i="22"/>
  <c r="T2162" i="22"/>
  <c r="S2162" i="22"/>
  <c r="P2162" i="22"/>
  <c r="T2161" i="22"/>
  <c r="S2161" i="22"/>
  <c r="P2161" i="22"/>
  <c r="T2160" i="22"/>
  <c r="S2160" i="22"/>
  <c r="P2160" i="22"/>
  <c r="T2159" i="22"/>
  <c r="S2159" i="22"/>
  <c r="P2159" i="22"/>
  <c r="T2158" i="22"/>
  <c r="S2158" i="22"/>
  <c r="P2158" i="22"/>
  <c r="T2157" i="22"/>
  <c r="S2157" i="22"/>
  <c r="P2157" i="22"/>
  <c r="T2156" i="22"/>
  <c r="S2156" i="22"/>
  <c r="P2156" i="22"/>
  <c r="T2155" i="22"/>
  <c r="S2155" i="22"/>
  <c r="P2155" i="22"/>
  <c r="T2154" i="22"/>
  <c r="S2154" i="22"/>
  <c r="P2154" i="22"/>
  <c r="T2153" i="22"/>
  <c r="S2153" i="22"/>
  <c r="P2153" i="22"/>
  <c r="T2152" i="22"/>
  <c r="S2152" i="22"/>
  <c r="P2152" i="22"/>
  <c r="T2151" i="22"/>
  <c r="S2151" i="22"/>
  <c r="P2151" i="22"/>
  <c r="T2150" i="22"/>
  <c r="S2150" i="22"/>
  <c r="P2150" i="22"/>
  <c r="T2149" i="22"/>
  <c r="S2149" i="22"/>
  <c r="P2149" i="22"/>
  <c r="T2148" i="22"/>
  <c r="S2148" i="22"/>
  <c r="P2148" i="22"/>
  <c r="T2147" i="22"/>
  <c r="S2147" i="22"/>
  <c r="P2147" i="22"/>
  <c r="T2146" i="22"/>
  <c r="S2146" i="22"/>
  <c r="P2146" i="22"/>
  <c r="T2145" i="22"/>
  <c r="S2145" i="22"/>
  <c r="P2145" i="22"/>
  <c r="T2144" i="22"/>
  <c r="S2144" i="22"/>
  <c r="P2144" i="22"/>
  <c r="T2143" i="22"/>
  <c r="S2143" i="22"/>
  <c r="P2143" i="22"/>
  <c r="T2142" i="22"/>
  <c r="S2142" i="22"/>
  <c r="P2142" i="22"/>
  <c r="T2141" i="22"/>
  <c r="S2141" i="22"/>
  <c r="P2141" i="22"/>
  <c r="T2140" i="22"/>
  <c r="S2140" i="22"/>
  <c r="P2140" i="22"/>
  <c r="T2139" i="22"/>
  <c r="S2139" i="22"/>
  <c r="P2139" i="22"/>
  <c r="T2138" i="22"/>
  <c r="S2138" i="22"/>
  <c r="P2138" i="22"/>
  <c r="T2137" i="22"/>
  <c r="S2137" i="22"/>
  <c r="P2137" i="22"/>
  <c r="T2136" i="22"/>
  <c r="S2136" i="22"/>
  <c r="P2136" i="22"/>
  <c r="T2135" i="22"/>
  <c r="S2135" i="22"/>
  <c r="P2135" i="22"/>
  <c r="T2134" i="22"/>
  <c r="S2134" i="22"/>
  <c r="P2134" i="22"/>
  <c r="T2133" i="22"/>
  <c r="S2133" i="22"/>
  <c r="P2133" i="22"/>
  <c r="T2132" i="22"/>
  <c r="S2132" i="22"/>
  <c r="P2132" i="22"/>
  <c r="T2131" i="22"/>
  <c r="S2131" i="22"/>
  <c r="P2131" i="22"/>
  <c r="T2130" i="22"/>
  <c r="S2130" i="22"/>
  <c r="P2130" i="22"/>
  <c r="T2129" i="22"/>
  <c r="S2129" i="22"/>
  <c r="P2129" i="22"/>
  <c r="T2128" i="22"/>
  <c r="S2128" i="22"/>
  <c r="P2128" i="22"/>
  <c r="T2127" i="22"/>
  <c r="S2127" i="22"/>
  <c r="P2127" i="22"/>
  <c r="T2126" i="22"/>
  <c r="S2126" i="22"/>
  <c r="P2126" i="22"/>
  <c r="T2125" i="22"/>
  <c r="S2125" i="22"/>
  <c r="P2125" i="22"/>
  <c r="T2124" i="22"/>
  <c r="S2124" i="22"/>
  <c r="P2124" i="22"/>
  <c r="T2123" i="22"/>
  <c r="S2123" i="22"/>
  <c r="P2123" i="22"/>
  <c r="T2122" i="22"/>
  <c r="S2122" i="22"/>
  <c r="P2122" i="22"/>
  <c r="T2121" i="22"/>
  <c r="S2121" i="22"/>
  <c r="P2121" i="22"/>
  <c r="T2120" i="22"/>
  <c r="S2120" i="22"/>
  <c r="P2120" i="22"/>
  <c r="T2119" i="22"/>
  <c r="S2119" i="22"/>
  <c r="P2119" i="22"/>
  <c r="T2118" i="22"/>
  <c r="S2118" i="22"/>
  <c r="P2118" i="22"/>
  <c r="T2117" i="22"/>
  <c r="S2117" i="22"/>
  <c r="P2117" i="22"/>
  <c r="T2116" i="22"/>
  <c r="S2116" i="22"/>
  <c r="P2116" i="22"/>
  <c r="T2115" i="22"/>
  <c r="S2115" i="22"/>
  <c r="P2115" i="22"/>
  <c r="T2114" i="22"/>
  <c r="S2114" i="22"/>
  <c r="P2114" i="22"/>
  <c r="T2113" i="22"/>
  <c r="S2113" i="22"/>
  <c r="P2113" i="22"/>
  <c r="T2112" i="22"/>
  <c r="S2112" i="22"/>
  <c r="P2112" i="22"/>
  <c r="T2111" i="22"/>
  <c r="S2111" i="22"/>
  <c r="P2111" i="22"/>
  <c r="T2110" i="22"/>
  <c r="S2110" i="22"/>
  <c r="P2110" i="22"/>
  <c r="T2109" i="22"/>
  <c r="S2109" i="22"/>
  <c r="P2109" i="22"/>
  <c r="T2108" i="22"/>
  <c r="S2108" i="22"/>
  <c r="P2108" i="22"/>
  <c r="T2107" i="22"/>
  <c r="S2107" i="22"/>
  <c r="P2107" i="22"/>
  <c r="T2106" i="22"/>
  <c r="S2106" i="22"/>
  <c r="P2106" i="22"/>
  <c r="T2105" i="22"/>
  <c r="S2105" i="22"/>
  <c r="P2105" i="22"/>
  <c r="T2104" i="22"/>
  <c r="S2104" i="22"/>
  <c r="P2104" i="22"/>
  <c r="T2103" i="22"/>
  <c r="S2103" i="22"/>
  <c r="P2103" i="22"/>
  <c r="T2102" i="22"/>
  <c r="S2102" i="22"/>
  <c r="P2102" i="22"/>
  <c r="T2101" i="22"/>
  <c r="S2101" i="22"/>
  <c r="P2101" i="22"/>
  <c r="T2100" i="22"/>
  <c r="S2100" i="22"/>
  <c r="P2100" i="22"/>
  <c r="T2099" i="22"/>
  <c r="S2099" i="22"/>
  <c r="P2099" i="22"/>
  <c r="T2098" i="22"/>
  <c r="S2098" i="22"/>
  <c r="P2098" i="22"/>
  <c r="T2097" i="22"/>
  <c r="S2097" i="22"/>
  <c r="P2097" i="22"/>
  <c r="T2096" i="22"/>
  <c r="S2096" i="22"/>
  <c r="P2096" i="22"/>
  <c r="T2095" i="22"/>
  <c r="S2095" i="22"/>
  <c r="P2095" i="22"/>
  <c r="T2094" i="22"/>
  <c r="S2094" i="22"/>
  <c r="P2094" i="22"/>
  <c r="T2093" i="22"/>
  <c r="S2093" i="22"/>
  <c r="P2093" i="22"/>
  <c r="T2092" i="22"/>
  <c r="S2092" i="22"/>
  <c r="P2092" i="22"/>
  <c r="T2091" i="22"/>
  <c r="S2091" i="22"/>
  <c r="P2091" i="22"/>
  <c r="T2090" i="22"/>
  <c r="S2090" i="22"/>
  <c r="P2090" i="22"/>
  <c r="T2089" i="22"/>
  <c r="S2089" i="22"/>
  <c r="P2089" i="22"/>
  <c r="T2088" i="22"/>
  <c r="S2088" i="22"/>
  <c r="P2088" i="22"/>
  <c r="T2087" i="22"/>
  <c r="S2087" i="22"/>
  <c r="P2087" i="22"/>
  <c r="T2086" i="22"/>
  <c r="S2086" i="22"/>
  <c r="P2086" i="22"/>
  <c r="T2085" i="22"/>
  <c r="S2085" i="22"/>
  <c r="P2085" i="22"/>
  <c r="T2084" i="22"/>
  <c r="S2084" i="22"/>
  <c r="P2084" i="22"/>
  <c r="T2083" i="22"/>
  <c r="S2083" i="22"/>
  <c r="P2083" i="22"/>
  <c r="T2082" i="22"/>
  <c r="S2082" i="22"/>
  <c r="P2082" i="22"/>
  <c r="T2081" i="22"/>
  <c r="S2081" i="22"/>
  <c r="P2081" i="22"/>
  <c r="T2080" i="22"/>
  <c r="S2080" i="22"/>
  <c r="P2080" i="22"/>
  <c r="T2079" i="22"/>
  <c r="S2079" i="22"/>
  <c r="P2079" i="22"/>
  <c r="T2078" i="22"/>
  <c r="S2078" i="22"/>
  <c r="P2078" i="22"/>
  <c r="T2077" i="22"/>
  <c r="S2077" i="22"/>
  <c r="P2077" i="22"/>
  <c r="T2076" i="22"/>
  <c r="S2076" i="22"/>
  <c r="P2076" i="22"/>
  <c r="T2075" i="22"/>
  <c r="S2075" i="22"/>
  <c r="P2075" i="22"/>
  <c r="T2074" i="22"/>
  <c r="S2074" i="22"/>
  <c r="P2074" i="22"/>
  <c r="T2073" i="22"/>
  <c r="S2073" i="22"/>
  <c r="P2073" i="22"/>
  <c r="T2072" i="22"/>
  <c r="S2072" i="22"/>
  <c r="P2072" i="22"/>
  <c r="T2071" i="22"/>
  <c r="S2071" i="22"/>
  <c r="P2071" i="22"/>
  <c r="T2070" i="22"/>
  <c r="S2070" i="22"/>
  <c r="P2070" i="22"/>
  <c r="T2069" i="22"/>
  <c r="S2069" i="22"/>
  <c r="P2069" i="22"/>
  <c r="T2068" i="22"/>
  <c r="S2068" i="22"/>
  <c r="P2068" i="22"/>
  <c r="T2067" i="22"/>
  <c r="S2067" i="22"/>
  <c r="P2067" i="22"/>
  <c r="T2066" i="22"/>
  <c r="S2066" i="22"/>
  <c r="P2066" i="22"/>
  <c r="T2065" i="22"/>
  <c r="S2065" i="22"/>
  <c r="P2065" i="22"/>
  <c r="T2064" i="22"/>
  <c r="S2064" i="22"/>
  <c r="P2064" i="22"/>
  <c r="T2063" i="22"/>
  <c r="S2063" i="22"/>
  <c r="P2063" i="22"/>
  <c r="T2062" i="22"/>
  <c r="S2062" i="22"/>
  <c r="P2062" i="22"/>
  <c r="T2061" i="22"/>
  <c r="S2061" i="22"/>
  <c r="P2061" i="22"/>
  <c r="T2060" i="22"/>
  <c r="S2060" i="22"/>
  <c r="P2060" i="22"/>
  <c r="T2059" i="22"/>
  <c r="S2059" i="22"/>
  <c r="P2059" i="22"/>
  <c r="T2058" i="22"/>
  <c r="S2058" i="22"/>
  <c r="P2058" i="22"/>
  <c r="T2057" i="22"/>
  <c r="S2057" i="22"/>
  <c r="P2057" i="22"/>
  <c r="T2056" i="22"/>
  <c r="S2056" i="22"/>
  <c r="P2056" i="22"/>
  <c r="T2055" i="22"/>
  <c r="S2055" i="22"/>
  <c r="P2055" i="22"/>
  <c r="T2054" i="22"/>
  <c r="S2054" i="22"/>
  <c r="P2054" i="22"/>
  <c r="T2053" i="22"/>
  <c r="S2053" i="22"/>
  <c r="P2053" i="22"/>
  <c r="T2052" i="22"/>
  <c r="S2052" i="22"/>
  <c r="P2052" i="22"/>
  <c r="T2051" i="22"/>
  <c r="S2051" i="22"/>
  <c r="P2051" i="22"/>
  <c r="T2050" i="22"/>
  <c r="S2050" i="22"/>
  <c r="P2050" i="22"/>
  <c r="T2049" i="22"/>
  <c r="S2049" i="22"/>
  <c r="P2049" i="22"/>
  <c r="T2048" i="22"/>
  <c r="S2048" i="22"/>
  <c r="P2048" i="22"/>
  <c r="T2047" i="22"/>
  <c r="S2047" i="22"/>
  <c r="P2047" i="22"/>
  <c r="T2046" i="22"/>
  <c r="S2046" i="22"/>
  <c r="P2046" i="22"/>
  <c r="T2045" i="22"/>
  <c r="S2045" i="22"/>
  <c r="P2045" i="22"/>
  <c r="T2044" i="22"/>
  <c r="S2044" i="22"/>
  <c r="P2044" i="22"/>
  <c r="T2043" i="22"/>
  <c r="S2043" i="22"/>
  <c r="P2043" i="22"/>
  <c r="T2042" i="22"/>
  <c r="S2042" i="22"/>
  <c r="P2042" i="22"/>
  <c r="T2041" i="22"/>
  <c r="S2041" i="22"/>
  <c r="P2041" i="22"/>
  <c r="T2040" i="22"/>
  <c r="S2040" i="22"/>
  <c r="P2040" i="22"/>
  <c r="T2039" i="22"/>
  <c r="S2039" i="22"/>
  <c r="P2039" i="22"/>
  <c r="T2038" i="22"/>
  <c r="S2038" i="22"/>
  <c r="P2038" i="22"/>
  <c r="T2037" i="22"/>
  <c r="S2037" i="22"/>
  <c r="P2037" i="22"/>
  <c r="T2036" i="22"/>
  <c r="S2036" i="22"/>
  <c r="P2036" i="22"/>
  <c r="T2035" i="22"/>
  <c r="S2035" i="22"/>
  <c r="P2035" i="22"/>
  <c r="T2034" i="22"/>
  <c r="S2034" i="22"/>
  <c r="P2034" i="22"/>
  <c r="T2033" i="22"/>
  <c r="S2033" i="22"/>
  <c r="P2033" i="22"/>
  <c r="T2032" i="22"/>
  <c r="S2032" i="22"/>
  <c r="P2032" i="22"/>
  <c r="T2031" i="22"/>
  <c r="S2031" i="22"/>
  <c r="P2031" i="22"/>
  <c r="T2030" i="22"/>
  <c r="S2030" i="22"/>
  <c r="P2030" i="22"/>
  <c r="T2029" i="22"/>
  <c r="S2029" i="22"/>
  <c r="P2029" i="22"/>
  <c r="T2028" i="22"/>
  <c r="S2028" i="22"/>
  <c r="P2028" i="22"/>
  <c r="T2027" i="22"/>
  <c r="S2027" i="22"/>
  <c r="P2027" i="22"/>
  <c r="T2026" i="22"/>
  <c r="S2026" i="22"/>
  <c r="P2026" i="22"/>
  <c r="T2025" i="22"/>
  <c r="S2025" i="22"/>
  <c r="P2025" i="22"/>
  <c r="T2024" i="22"/>
  <c r="S2024" i="22"/>
  <c r="P2024" i="22"/>
  <c r="T2023" i="22"/>
  <c r="S2023" i="22"/>
  <c r="P2023" i="22"/>
  <c r="T2022" i="22"/>
  <c r="S2022" i="22"/>
  <c r="P2022" i="22"/>
  <c r="T2021" i="22"/>
  <c r="S2021" i="22"/>
  <c r="P2021" i="22"/>
  <c r="T2020" i="22"/>
  <c r="S2020" i="22"/>
  <c r="P2020" i="22"/>
  <c r="T2019" i="22"/>
  <c r="S2019" i="22"/>
  <c r="P2019" i="22"/>
  <c r="T2018" i="22"/>
  <c r="S2018" i="22"/>
  <c r="P2018" i="22"/>
  <c r="T2017" i="22"/>
  <c r="S2017" i="22"/>
  <c r="P2017" i="22"/>
  <c r="T2016" i="22"/>
  <c r="S2016" i="22"/>
  <c r="P2016" i="22"/>
  <c r="T2015" i="22"/>
  <c r="S2015" i="22"/>
  <c r="P2015" i="22"/>
  <c r="T2014" i="22"/>
  <c r="S2014" i="22"/>
  <c r="P2014" i="22"/>
  <c r="T2013" i="22"/>
  <c r="S2013" i="22"/>
  <c r="P2013" i="22"/>
  <c r="T2012" i="22"/>
  <c r="S2012" i="22"/>
  <c r="P2012" i="22"/>
  <c r="T2011" i="22"/>
  <c r="S2011" i="22"/>
  <c r="P2011" i="22"/>
  <c r="T2010" i="22"/>
  <c r="S2010" i="22"/>
  <c r="P2010" i="22"/>
  <c r="T2009" i="22"/>
  <c r="S2009" i="22"/>
  <c r="P2009" i="22"/>
  <c r="T2008" i="22"/>
  <c r="S2008" i="22"/>
  <c r="P2008" i="22"/>
  <c r="T2007" i="22"/>
  <c r="S2007" i="22"/>
  <c r="P2007" i="22"/>
  <c r="T2006" i="22"/>
  <c r="S2006" i="22"/>
  <c r="P2006" i="22"/>
  <c r="T2005" i="22"/>
  <c r="S2005" i="22"/>
  <c r="P2005" i="22"/>
  <c r="T2004" i="22"/>
  <c r="S2004" i="22"/>
  <c r="P2004" i="22"/>
  <c r="T2003" i="22"/>
  <c r="S2003" i="22"/>
  <c r="P2003" i="22"/>
  <c r="T2002" i="22"/>
  <c r="S2002" i="22"/>
  <c r="P2002" i="22"/>
  <c r="T2001" i="22"/>
  <c r="S2001" i="22"/>
  <c r="P2001" i="22"/>
  <c r="T2000" i="22"/>
  <c r="S2000" i="22"/>
  <c r="P2000" i="22"/>
  <c r="T1999" i="22"/>
  <c r="S1999" i="22"/>
  <c r="P1999" i="22"/>
  <c r="T1998" i="22"/>
  <c r="S1998" i="22"/>
  <c r="P1998" i="22"/>
  <c r="T1997" i="22"/>
  <c r="S1997" i="22"/>
  <c r="P1997" i="22"/>
  <c r="T1996" i="22"/>
  <c r="S1996" i="22"/>
  <c r="P1996" i="22"/>
  <c r="T1995" i="22"/>
  <c r="S1995" i="22"/>
  <c r="P1995" i="22"/>
  <c r="T1994" i="22"/>
  <c r="S1994" i="22"/>
  <c r="P1994" i="22"/>
  <c r="T1993" i="22"/>
  <c r="S1993" i="22"/>
  <c r="P1993" i="22"/>
  <c r="T1992" i="22"/>
  <c r="S1992" i="22"/>
  <c r="P1992" i="22"/>
  <c r="T1991" i="22"/>
  <c r="S1991" i="22"/>
  <c r="P1991" i="22"/>
  <c r="T1990" i="22"/>
  <c r="S1990" i="22"/>
  <c r="P1990" i="22"/>
  <c r="T1989" i="22"/>
  <c r="S1989" i="22"/>
  <c r="P1989" i="22"/>
  <c r="T1988" i="22"/>
  <c r="S1988" i="22"/>
  <c r="P1988" i="22"/>
  <c r="T1987" i="22"/>
  <c r="S1987" i="22"/>
  <c r="P1987" i="22"/>
  <c r="T1986" i="22"/>
  <c r="S1986" i="22"/>
  <c r="P1986" i="22"/>
  <c r="T1985" i="22"/>
  <c r="S1985" i="22"/>
  <c r="P1985" i="22"/>
  <c r="T1984" i="22"/>
  <c r="S1984" i="22"/>
  <c r="P1984" i="22"/>
  <c r="T1983" i="22"/>
  <c r="S1983" i="22"/>
  <c r="P1983" i="22"/>
  <c r="T1982" i="22"/>
  <c r="S1982" i="22"/>
  <c r="P1982" i="22"/>
  <c r="T1981" i="22"/>
  <c r="S1981" i="22"/>
  <c r="P1981" i="22"/>
  <c r="T1980" i="22"/>
  <c r="S1980" i="22"/>
  <c r="P1980" i="22"/>
  <c r="T1979" i="22"/>
  <c r="S1979" i="22"/>
  <c r="P1979" i="22"/>
  <c r="T1978" i="22"/>
  <c r="S1978" i="22"/>
  <c r="P1978" i="22"/>
  <c r="T1977" i="22"/>
  <c r="S1977" i="22"/>
  <c r="P1977" i="22"/>
  <c r="T1976" i="22"/>
  <c r="S1976" i="22"/>
  <c r="P1976" i="22"/>
  <c r="T1975" i="22"/>
  <c r="S1975" i="22"/>
  <c r="P1975" i="22"/>
  <c r="T1974" i="22"/>
  <c r="S1974" i="22"/>
  <c r="P1974" i="22"/>
  <c r="T1973" i="22"/>
  <c r="S1973" i="22"/>
  <c r="P1973" i="22"/>
  <c r="T1972" i="22"/>
  <c r="S1972" i="22"/>
  <c r="P1972" i="22"/>
  <c r="T1971" i="22"/>
  <c r="S1971" i="22"/>
  <c r="P1971" i="22"/>
  <c r="T1970" i="22"/>
  <c r="S1970" i="22"/>
  <c r="P1970" i="22"/>
  <c r="T1969" i="22"/>
  <c r="S1969" i="22"/>
  <c r="P1969" i="22"/>
  <c r="T1968" i="22"/>
  <c r="S1968" i="22"/>
  <c r="P1968" i="22"/>
  <c r="T1967" i="22"/>
  <c r="S1967" i="22"/>
  <c r="P1967" i="22"/>
  <c r="T1966" i="22"/>
  <c r="S1966" i="22"/>
  <c r="P1966" i="22"/>
  <c r="T1965" i="22"/>
  <c r="S1965" i="22"/>
  <c r="P1965" i="22"/>
  <c r="T1964" i="22"/>
  <c r="S1964" i="22"/>
  <c r="P1964" i="22"/>
  <c r="T1963" i="22"/>
  <c r="S1963" i="22"/>
  <c r="P1963" i="22"/>
  <c r="T1962" i="22"/>
  <c r="S1962" i="22"/>
  <c r="P1962" i="22"/>
  <c r="T1961" i="22"/>
  <c r="S1961" i="22"/>
  <c r="P1961" i="22"/>
  <c r="T1960" i="22"/>
  <c r="S1960" i="22"/>
  <c r="P1960" i="22"/>
  <c r="T1959" i="22"/>
  <c r="S1959" i="22"/>
  <c r="P1959" i="22"/>
  <c r="T1958" i="22"/>
  <c r="S1958" i="22"/>
  <c r="P1958" i="22"/>
  <c r="T1957" i="22"/>
  <c r="S1957" i="22"/>
  <c r="P1957" i="22"/>
  <c r="T1956" i="22"/>
  <c r="S1956" i="22"/>
  <c r="P1956" i="22"/>
  <c r="T1955" i="22"/>
  <c r="S1955" i="22"/>
  <c r="P1955" i="22"/>
  <c r="T1954" i="22"/>
  <c r="S1954" i="22"/>
  <c r="P1954" i="22"/>
  <c r="T1953" i="22"/>
  <c r="S1953" i="22"/>
  <c r="P1953" i="22"/>
  <c r="T1952" i="22"/>
  <c r="S1952" i="22"/>
  <c r="P1952" i="22"/>
  <c r="T1951" i="22"/>
  <c r="S1951" i="22"/>
  <c r="P1951" i="22"/>
  <c r="T1950" i="22"/>
  <c r="S1950" i="22"/>
  <c r="P1950" i="22"/>
  <c r="T1949" i="22"/>
  <c r="S1949" i="22"/>
  <c r="P1949" i="22"/>
  <c r="T1948" i="22"/>
  <c r="S1948" i="22"/>
  <c r="P1948" i="22"/>
  <c r="T1947" i="22"/>
  <c r="S1947" i="22"/>
  <c r="P1947" i="22"/>
  <c r="T1946" i="22"/>
  <c r="S1946" i="22"/>
  <c r="P1946" i="22"/>
  <c r="T1945" i="22"/>
  <c r="S1945" i="22"/>
  <c r="P1945" i="22"/>
  <c r="T1944" i="22"/>
  <c r="S1944" i="22"/>
  <c r="P1944" i="22"/>
  <c r="T1943" i="22"/>
  <c r="S1943" i="22"/>
  <c r="P1943" i="22"/>
  <c r="T1942" i="22"/>
  <c r="S1942" i="22"/>
  <c r="P1942" i="22"/>
  <c r="T1941" i="22"/>
  <c r="S1941" i="22"/>
  <c r="P1941" i="22"/>
  <c r="T1940" i="22"/>
  <c r="S1940" i="22"/>
  <c r="P1940" i="22"/>
  <c r="T1939" i="22"/>
  <c r="S1939" i="22"/>
  <c r="P1939" i="22"/>
  <c r="T1938" i="22"/>
  <c r="S1938" i="22"/>
  <c r="P1938" i="22"/>
  <c r="T1937" i="22"/>
  <c r="S1937" i="22"/>
  <c r="P1937" i="22"/>
  <c r="T1936" i="22"/>
  <c r="S1936" i="22"/>
  <c r="P1936" i="22"/>
  <c r="T1935" i="22"/>
  <c r="S1935" i="22"/>
  <c r="P1935" i="22"/>
  <c r="T1934" i="22"/>
  <c r="S1934" i="22"/>
  <c r="P1934" i="22"/>
  <c r="T1933" i="22"/>
  <c r="S1933" i="22"/>
  <c r="P1933" i="22"/>
  <c r="T1932" i="22"/>
  <c r="S1932" i="22"/>
  <c r="P1932" i="22"/>
  <c r="T1931" i="22"/>
  <c r="S1931" i="22"/>
  <c r="P1931" i="22"/>
  <c r="T1930" i="22"/>
  <c r="S1930" i="22"/>
  <c r="P1930" i="22"/>
  <c r="T1929" i="22"/>
  <c r="S1929" i="22"/>
  <c r="P1929" i="22"/>
  <c r="T1928" i="22"/>
  <c r="S1928" i="22"/>
  <c r="P1928" i="22"/>
  <c r="T1927" i="22"/>
  <c r="S1927" i="22"/>
  <c r="P1927" i="22"/>
  <c r="T1926" i="22"/>
  <c r="S1926" i="22"/>
  <c r="P1926" i="22"/>
  <c r="T1925" i="22"/>
  <c r="S1925" i="22"/>
  <c r="P1925" i="22"/>
  <c r="T1924" i="22"/>
  <c r="S1924" i="22"/>
  <c r="P1924" i="22"/>
  <c r="T1923" i="22"/>
  <c r="S1923" i="22"/>
  <c r="P1923" i="22"/>
  <c r="T1922" i="22"/>
  <c r="S1922" i="22"/>
  <c r="P1922" i="22"/>
  <c r="T1921" i="22"/>
  <c r="S1921" i="22"/>
  <c r="P1921" i="22"/>
  <c r="T1920" i="22"/>
  <c r="S1920" i="22"/>
  <c r="P1920" i="22"/>
  <c r="T1919" i="22"/>
  <c r="S1919" i="22"/>
  <c r="P1919" i="22"/>
  <c r="T1918" i="22"/>
  <c r="S1918" i="22"/>
  <c r="P1918" i="22"/>
  <c r="T1917" i="22"/>
  <c r="S1917" i="22"/>
  <c r="P1917" i="22"/>
  <c r="T1916" i="22"/>
  <c r="S1916" i="22"/>
  <c r="P1916" i="22"/>
  <c r="T1915" i="22"/>
  <c r="S1915" i="22"/>
  <c r="P1915" i="22"/>
  <c r="T1914" i="22"/>
  <c r="S1914" i="22"/>
  <c r="P1914" i="22"/>
  <c r="T1913" i="22"/>
  <c r="S1913" i="22"/>
  <c r="P1913" i="22"/>
  <c r="T1912" i="22"/>
  <c r="S1912" i="22"/>
  <c r="P1912" i="22"/>
  <c r="T1911" i="22"/>
  <c r="S1911" i="22"/>
  <c r="P1911" i="22"/>
  <c r="T1910" i="22"/>
  <c r="S1910" i="22"/>
  <c r="P1910" i="22"/>
  <c r="T1909" i="22"/>
  <c r="S1909" i="22"/>
  <c r="P1909" i="22"/>
  <c r="T1908" i="22"/>
  <c r="S1908" i="22"/>
  <c r="P1908" i="22"/>
  <c r="T1907" i="22"/>
  <c r="S1907" i="22"/>
  <c r="P1907" i="22"/>
  <c r="T1906" i="22"/>
  <c r="S1906" i="22"/>
  <c r="P1906" i="22"/>
  <c r="T1905" i="22"/>
  <c r="S1905" i="22"/>
  <c r="P1905" i="22"/>
  <c r="T1904" i="22"/>
  <c r="S1904" i="22"/>
  <c r="P1904" i="22"/>
  <c r="T1903" i="22"/>
  <c r="S1903" i="22"/>
  <c r="P1903" i="22"/>
  <c r="T1902" i="22"/>
  <c r="S1902" i="22"/>
  <c r="P1902" i="22"/>
  <c r="T1901" i="22"/>
  <c r="S1901" i="22"/>
  <c r="P1901" i="22"/>
  <c r="T1900" i="22"/>
  <c r="S1900" i="22"/>
  <c r="P1900" i="22"/>
  <c r="T1899" i="22"/>
  <c r="S1899" i="22"/>
  <c r="P1899" i="22"/>
  <c r="T1898" i="22"/>
  <c r="S1898" i="22"/>
  <c r="P1898" i="22"/>
  <c r="T1897" i="22"/>
  <c r="S1897" i="22"/>
  <c r="P1897" i="22"/>
  <c r="T1896" i="22"/>
  <c r="S1896" i="22"/>
  <c r="P1896" i="22"/>
  <c r="T1895" i="22"/>
  <c r="S1895" i="22"/>
  <c r="P1895" i="22"/>
  <c r="T1894" i="22"/>
  <c r="S1894" i="22"/>
  <c r="P1894" i="22"/>
  <c r="T1893" i="22"/>
  <c r="S1893" i="22"/>
  <c r="P1893" i="22"/>
  <c r="T1892" i="22"/>
  <c r="S1892" i="22"/>
  <c r="P1892" i="22"/>
  <c r="T1891" i="22"/>
  <c r="S1891" i="22"/>
  <c r="P1891" i="22"/>
  <c r="T1890" i="22"/>
  <c r="S1890" i="22"/>
  <c r="P1890" i="22"/>
  <c r="T1889" i="22"/>
  <c r="S1889" i="22"/>
  <c r="P1889" i="22"/>
  <c r="T1888" i="22"/>
  <c r="S1888" i="22"/>
  <c r="P1888" i="22"/>
  <c r="T1887" i="22"/>
  <c r="S1887" i="22"/>
  <c r="P1887" i="22"/>
  <c r="T1886" i="22"/>
  <c r="S1886" i="22"/>
  <c r="P1886" i="22"/>
  <c r="T1885" i="22"/>
  <c r="S1885" i="22"/>
  <c r="P1885" i="22"/>
  <c r="T1884" i="22"/>
  <c r="S1884" i="22"/>
  <c r="P1884" i="22"/>
  <c r="T1883" i="22"/>
  <c r="S1883" i="22"/>
  <c r="P1883" i="22"/>
  <c r="T1882" i="22"/>
  <c r="S1882" i="22"/>
  <c r="P1882" i="22"/>
  <c r="T1881" i="22"/>
  <c r="S1881" i="22"/>
  <c r="P1881" i="22"/>
  <c r="T1880" i="22"/>
  <c r="S1880" i="22"/>
  <c r="P1880" i="22"/>
  <c r="T1879" i="22"/>
  <c r="S1879" i="22"/>
  <c r="P1879" i="22"/>
  <c r="T1878" i="22"/>
  <c r="S1878" i="22"/>
  <c r="P1878" i="22"/>
  <c r="T1877" i="22"/>
  <c r="S1877" i="22"/>
  <c r="P1877" i="22"/>
  <c r="T1876" i="22"/>
  <c r="S1876" i="22"/>
  <c r="P1876" i="22"/>
  <c r="T1875" i="22"/>
  <c r="S1875" i="22"/>
  <c r="P1875" i="22"/>
  <c r="T1874" i="22"/>
  <c r="S1874" i="22"/>
  <c r="P1874" i="22"/>
  <c r="T1873" i="22"/>
  <c r="S1873" i="22"/>
  <c r="P1873" i="22"/>
  <c r="T1872" i="22"/>
  <c r="S1872" i="22"/>
  <c r="P1872" i="22"/>
  <c r="T1871" i="22"/>
  <c r="S1871" i="22"/>
  <c r="P1871" i="22"/>
  <c r="T1870" i="22"/>
  <c r="S1870" i="22"/>
  <c r="P1870" i="22"/>
  <c r="T1869" i="22"/>
  <c r="S1869" i="22"/>
  <c r="P1869" i="22"/>
  <c r="T1868" i="22"/>
  <c r="S1868" i="22"/>
  <c r="P1868" i="22"/>
  <c r="T1867" i="22"/>
  <c r="S1867" i="22"/>
  <c r="P1867" i="22"/>
  <c r="T1866" i="22"/>
  <c r="S1866" i="22"/>
  <c r="P1866" i="22"/>
  <c r="T1865" i="22"/>
  <c r="S1865" i="22"/>
  <c r="P1865" i="22"/>
  <c r="T1864" i="22"/>
  <c r="S1864" i="22"/>
  <c r="P1864" i="22"/>
  <c r="T1863" i="22"/>
  <c r="S1863" i="22"/>
  <c r="P1863" i="22"/>
  <c r="T1862" i="22"/>
  <c r="S1862" i="22"/>
  <c r="P1862" i="22"/>
  <c r="T1861" i="22"/>
  <c r="S1861" i="22"/>
  <c r="P1861" i="22"/>
  <c r="T1860" i="22"/>
  <c r="S1860" i="22"/>
  <c r="P1860" i="22"/>
  <c r="T1859" i="22"/>
  <c r="S1859" i="22"/>
  <c r="P1859" i="22"/>
  <c r="T1858" i="22"/>
  <c r="S1858" i="22"/>
  <c r="P1858" i="22"/>
  <c r="T1857" i="22"/>
  <c r="S1857" i="22"/>
  <c r="P1857" i="22"/>
  <c r="T1856" i="22"/>
  <c r="S1856" i="22"/>
  <c r="P1856" i="22"/>
  <c r="T1855" i="22"/>
  <c r="S1855" i="22"/>
  <c r="P1855" i="22"/>
  <c r="T1854" i="22"/>
  <c r="S1854" i="22"/>
  <c r="P1854" i="22"/>
  <c r="T1853" i="22"/>
  <c r="S1853" i="22"/>
  <c r="P1853" i="22"/>
  <c r="T1852" i="22"/>
  <c r="S1852" i="22"/>
  <c r="P1852" i="22"/>
  <c r="T1851" i="22"/>
  <c r="S1851" i="22"/>
  <c r="P1851" i="22"/>
  <c r="T1850" i="22"/>
  <c r="S1850" i="22"/>
  <c r="P1850" i="22"/>
  <c r="T1849" i="22"/>
  <c r="S1849" i="22"/>
  <c r="P1849" i="22"/>
  <c r="T1848" i="22"/>
  <c r="S1848" i="22"/>
  <c r="P1848" i="22"/>
  <c r="T1847" i="22"/>
  <c r="S1847" i="22"/>
  <c r="P1847" i="22"/>
  <c r="T1846" i="22"/>
  <c r="S1846" i="22"/>
  <c r="P1846" i="22"/>
  <c r="T1845" i="22"/>
  <c r="S1845" i="22"/>
  <c r="P1845" i="22"/>
  <c r="T1844" i="22"/>
  <c r="S1844" i="22"/>
  <c r="P1844" i="22"/>
  <c r="T1843" i="22"/>
  <c r="S1843" i="22"/>
  <c r="P1843" i="22"/>
  <c r="T1842" i="22"/>
  <c r="S1842" i="22"/>
  <c r="P1842" i="22"/>
  <c r="T1841" i="22"/>
  <c r="S1841" i="22"/>
  <c r="P1841" i="22"/>
  <c r="T1840" i="22"/>
  <c r="S1840" i="22"/>
  <c r="P1840" i="22"/>
  <c r="T1839" i="22"/>
  <c r="S1839" i="22"/>
  <c r="P1839" i="22"/>
  <c r="T1838" i="22"/>
  <c r="S1838" i="22"/>
  <c r="P1838" i="22"/>
  <c r="T1837" i="22"/>
  <c r="S1837" i="22"/>
  <c r="P1837" i="22"/>
  <c r="T1836" i="22"/>
  <c r="S1836" i="22"/>
  <c r="P1836" i="22"/>
  <c r="T1835" i="22"/>
  <c r="S1835" i="22"/>
  <c r="P1835" i="22"/>
  <c r="T1834" i="22"/>
  <c r="S1834" i="22"/>
  <c r="P1834" i="22"/>
  <c r="T1833" i="22"/>
  <c r="S1833" i="22"/>
  <c r="P1833" i="22"/>
  <c r="T1832" i="22"/>
  <c r="S1832" i="22"/>
  <c r="P1832" i="22"/>
  <c r="T1831" i="22"/>
  <c r="S1831" i="22"/>
  <c r="P1831" i="22"/>
  <c r="T1830" i="22"/>
  <c r="S1830" i="22"/>
  <c r="P1830" i="22"/>
  <c r="T1829" i="22"/>
  <c r="S1829" i="22"/>
  <c r="P1829" i="22"/>
  <c r="T1828" i="22"/>
  <c r="S1828" i="22"/>
  <c r="P1828" i="22"/>
  <c r="T1827" i="22"/>
  <c r="S1827" i="22"/>
  <c r="P1827" i="22"/>
  <c r="T1826" i="22"/>
  <c r="S1826" i="22"/>
  <c r="P1826" i="22"/>
  <c r="T1825" i="22"/>
  <c r="S1825" i="22"/>
  <c r="P1825" i="22"/>
  <c r="T1824" i="22"/>
  <c r="S1824" i="22"/>
  <c r="P1824" i="22"/>
  <c r="T1823" i="22"/>
  <c r="S1823" i="22"/>
  <c r="P1823" i="22"/>
  <c r="T1822" i="22"/>
  <c r="S1822" i="22"/>
  <c r="P1822" i="22"/>
  <c r="T1821" i="22"/>
  <c r="S1821" i="22"/>
  <c r="P1821" i="22"/>
  <c r="T1820" i="22"/>
  <c r="S1820" i="22"/>
  <c r="P1820" i="22"/>
  <c r="T1819" i="22"/>
  <c r="S1819" i="22"/>
  <c r="P1819" i="22"/>
  <c r="T1818" i="22"/>
  <c r="S1818" i="22"/>
  <c r="P1818" i="22"/>
  <c r="T1817" i="22"/>
  <c r="S1817" i="22"/>
  <c r="P1817" i="22"/>
  <c r="T1816" i="22"/>
  <c r="S1816" i="22"/>
  <c r="P1816" i="22"/>
  <c r="T1815" i="22"/>
  <c r="S1815" i="22"/>
  <c r="P1815" i="22"/>
  <c r="T1814" i="22"/>
  <c r="S1814" i="22"/>
  <c r="P1814" i="22"/>
  <c r="T1813" i="22"/>
  <c r="S1813" i="22"/>
  <c r="P1813" i="22"/>
  <c r="T1812" i="22"/>
  <c r="S1812" i="22"/>
  <c r="P1812" i="22"/>
  <c r="T1811" i="22"/>
  <c r="S1811" i="22"/>
  <c r="P1811" i="22"/>
  <c r="T1810" i="22"/>
  <c r="S1810" i="22"/>
  <c r="P1810" i="22"/>
  <c r="T1809" i="22"/>
  <c r="S1809" i="22"/>
  <c r="P1809" i="22"/>
  <c r="T1808" i="22"/>
  <c r="S1808" i="22"/>
  <c r="P1808" i="22"/>
  <c r="T1807" i="22"/>
  <c r="S1807" i="22"/>
  <c r="P1807" i="22"/>
  <c r="T1806" i="22"/>
  <c r="S1806" i="22"/>
  <c r="P1806" i="22"/>
  <c r="T1805" i="22"/>
  <c r="S1805" i="22"/>
  <c r="P1805" i="22"/>
  <c r="T1804" i="22"/>
  <c r="S1804" i="22"/>
  <c r="P1804" i="22"/>
  <c r="T1803" i="22"/>
  <c r="S1803" i="22"/>
  <c r="P1803" i="22"/>
  <c r="T1802" i="22"/>
  <c r="S1802" i="22"/>
  <c r="P1802" i="22"/>
  <c r="T1801" i="22"/>
  <c r="S1801" i="22"/>
  <c r="P1801" i="22"/>
  <c r="T1800" i="22"/>
  <c r="S1800" i="22"/>
  <c r="P1800" i="22"/>
  <c r="T1799" i="22"/>
  <c r="S1799" i="22"/>
  <c r="P1799" i="22"/>
  <c r="T1798" i="22"/>
  <c r="S1798" i="22"/>
  <c r="P1798" i="22"/>
  <c r="T1797" i="22"/>
  <c r="S1797" i="22"/>
  <c r="P1797" i="22"/>
  <c r="T1796" i="22"/>
  <c r="S1796" i="22"/>
  <c r="P1796" i="22"/>
  <c r="T1795" i="22"/>
  <c r="S1795" i="22"/>
  <c r="P1795" i="22"/>
  <c r="T1794" i="22"/>
  <c r="S1794" i="22"/>
  <c r="P1794" i="22"/>
  <c r="T1793" i="22"/>
  <c r="S1793" i="22"/>
  <c r="P1793" i="22"/>
  <c r="T1792" i="22"/>
  <c r="S1792" i="22"/>
  <c r="P1792" i="22"/>
  <c r="T1791" i="22"/>
  <c r="S1791" i="22"/>
  <c r="P1791" i="22"/>
  <c r="T1790" i="22"/>
  <c r="S1790" i="22"/>
  <c r="P1790" i="22"/>
  <c r="T1789" i="22"/>
  <c r="S1789" i="22"/>
  <c r="P1789" i="22"/>
  <c r="T1788" i="22"/>
  <c r="S1788" i="22"/>
  <c r="P1788" i="22"/>
  <c r="T1787" i="22"/>
  <c r="S1787" i="22"/>
  <c r="P1787" i="22"/>
  <c r="T1786" i="22"/>
  <c r="S1786" i="22"/>
  <c r="P1786" i="22"/>
  <c r="T1785" i="22"/>
  <c r="S1785" i="22"/>
  <c r="P1785" i="22"/>
  <c r="T1784" i="22"/>
  <c r="S1784" i="22"/>
  <c r="P1784" i="22"/>
  <c r="T1783" i="22"/>
  <c r="S1783" i="22"/>
  <c r="P1783" i="22"/>
  <c r="T1782" i="22"/>
  <c r="S1782" i="22"/>
  <c r="P1782" i="22"/>
  <c r="T1781" i="22"/>
  <c r="S1781" i="22"/>
  <c r="P1781" i="22"/>
  <c r="T1780" i="22"/>
  <c r="S1780" i="22"/>
  <c r="P1780" i="22"/>
  <c r="T1779" i="22"/>
  <c r="S1779" i="22"/>
  <c r="P1779" i="22"/>
  <c r="T1778" i="22"/>
  <c r="S1778" i="22"/>
  <c r="P1778" i="22"/>
  <c r="T1777" i="22"/>
  <c r="S1777" i="22"/>
  <c r="P1777" i="22"/>
  <c r="T1776" i="22"/>
  <c r="S1776" i="22"/>
  <c r="P1776" i="22"/>
  <c r="T1775" i="22"/>
  <c r="S1775" i="22"/>
  <c r="P1775" i="22"/>
  <c r="T1774" i="22"/>
  <c r="S1774" i="22"/>
  <c r="P1774" i="22"/>
  <c r="T1773" i="22"/>
  <c r="S1773" i="22"/>
  <c r="P1773" i="22"/>
  <c r="T1772" i="22"/>
  <c r="S1772" i="22"/>
  <c r="P1772" i="22"/>
  <c r="T1771" i="22"/>
  <c r="S1771" i="22"/>
  <c r="P1771" i="22"/>
  <c r="T1770" i="22"/>
  <c r="S1770" i="22"/>
  <c r="P1770" i="22"/>
  <c r="T1769" i="22"/>
  <c r="S1769" i="22"/>
  <c r="P1769" i="22"/>
  <c r="T1768" i="22"/>
  <c r="S1768" i="22"/>
  <c r="P1768" i="22"/>
  <c r="T1767" i="22"/>
  <c r="S1767" i="22"/>
  <c r="P1767" i="22"/>
  <c r="T1766" i="22"/>
  <c r="S1766" i="22"/>
  <c r="P1766" i="22"/>
  <c r="T1765" i="22"/>
  <c r="S1765" i="22"/>
  <c r="P1765" i="22"/>
  <c r="T1764" i="22"/>
  <c r="S1764" i="22"/>
  <c r="P1764" i="22"/>
  <c r="T1763" i="22"/>
  <c r="S1763" i="22"/>
  <c r="P1763" i="22"/>
  <c r="T1762" i="22"/>
  <c r="S1762" i="22"/>
  <c r="P1762" i="22"/>
  <c r="T1761" i="22"/>
  <c r="S1761" i="22"/>
  <c r="P1761" i="22"/>
  <c r="T1760" i="22"/>
  <c r="S1760" i="22"/>
  <c r="P1760" i="22"/>
  <c r="T1759" i="22"/>
  <c r="S1759" i="22"/>
  <c r="P1759" i="22"/>
  <c r="T1758" i="22"/>
  <c r="S1758" i="22"/>
  <c r="P1758" i="22"/>
  <c r="T1757" i="22"/>
  <c r="S1757" i="22"/>
  <c r="P1757" i="22"/>
  <c r="T1756" i="22"/>
  <c r="S1756" i="22"/>
  <c r="P1756" i="22"/>
  <c r="T1755" i="22"/>
  <c r="S1755" i="22"/>
  <c r="P1755" i="22"/>
  <c r="T1754" i="22"/>
  <c r="S1754" i="22"/>
  <c r="P1754" i="22"/>
  <c r="T1753" i="22"/>
  <c r="S1753" i="22"/>
  <c r="P1753" i="22"/>
  <c r="T1752" i="22"/>
  <c r="S1752" i="22"/>
  <c r="P1752" i="22"/>
  <c r="T1751" i="22"/>
  <c r="S1751" i="22"/>
  <c r="P1751" i="22"/>
  <c r="T1750" i="22"/>
  <c r="S1750" i="22"/>
  <c r="P1750" i="22"/>
  <c r="T1749" i="22"/>
  <c r="S1749" i="22"/>
  <c r="P1749" i="22"/>
  <c r="T1748" i="22"/>
  <c r="S1748" i="22"/>
  <c r="P1748" i="22"/>
  <c r="T1747" i="22"/>
  <c r="S1747" i="22"/>
  <c r="P1747" i="22"/>
  <c r="T1746" i="22"/>
  <c r="S1746" i="22"/>
  <c r="P1746" i="22"/>
  <c r="T1745" i="22"/>
  <c r="S1745" i="22"/>
  <c r="P1745" i="22"/>
  <c r="T1744" i="22"/>
  <c r="S1744" i="22"/>
  <c r="P1744" i="22"/>
  <c r="T1743" i="22"/>
  <c r="S1743" i="22"/>
  <c r="P1743" i="22"/>
  <c r="T1742" i="22"/>
  <c r="S1742" i="22"/>
  <c r="P1742" i="22"/>
  <c r="T1741" i="22"/>
  <c r="S1741" i="22"/>
  <c r="P1741" i="22"/>
  <c r="T1740" i="22"/>
  <c r="S1740" i="22"/>
  <c r="P1740" i="22"/>
  <c r="T1739" i="22"/>
  <c r="S1739" i="22"/>
  <c r="P1739" i="22"/>
  <c r="T1738" i="22"/>
  <c r="S1738" i="22"/>
  <c r="P1738" i="22"/>
  <c r="T1737" i="22"/>
  <c r="S1737" i="22"/>
  <c r="P1737" i="22"/>
  <c r="T1736" i="22"/>
  <c r="S1736" i="22"/>
  <c r="P1736" i="22"/>
  <c r="T1735" i="22"/>
  <c r="S1735" i="22"/>
  <c r="P1735" i="22"/>
  <c r="T1734" i="22"/>
  <c r="S1734" i="22"/>
  <c r="P1734" i="22"/>
  <c r="T1733" i="22"/>
  <c r="S1733" i="22"/>
  <c r="P1733" i="22"/>
  <c r="T1732" i="22"/>
  <c r="S1732" i="22"/>
  <c r="P1732" i="22"/>
  <c r="T1731" i="22"/>
  <c r="S1731" i="22"/>
  <c r="P1731" i="22"/>
  <c r="T1730" i="22"/>
  <c r="S1730" i="22"/>
  <c r="P1730" i="22"/>
  <c r="T1729" i="22"/>
  <c r="S1729" i="22"/>
  <c r="P1729" i="22"/>
  <c r="T1728" i="22"/>
  <c r="S1728" i="22"/>
  <c r="P1728" i="22"/>
  <c r="T1727" i="22"/>
  <c r="S1727" i="22"/>
  <c r="P1727" i="22"/>
  <c r="T1726" i="22"/>
  <c r="S1726" i="22"/>
  <c r="P1726" i="22"/>
  <c r="T1725" i="22"/>
  <c r="S1725" i="22"/>
  <c r="P1725" i="22"/>
  <c r="T1724" i="22"/>
  <c r="S1724" i="22"/>
  <c r="P1724" i="22"/>
  <c r="T1723" i="22"/>
  <c r="S1723" i="22"/>
  <c r="P1723" i="22"/>
  <c r="T1722" i="22"/>
  <c r="S1722" i="22"/>
  <c r="P1722" i="22"/>
  <c r="T1721" i="22"/>
  <c r="S1721" i="22"/>
  <c r="P1721" i="22"/>
  <c r="T1720" i="22"/>
  <c r="S1720" i="22"/>
  <c r="P1720" i="22"/>
  <c r="T1719" i="22"/>
  <c r="S1719" i="22"/>
  <c r="P1719" i="22"/>
  <c r="T1718" i="22"/>
  <c r="S1718" i="22"/>
  <c r="P1718" i="22"/>
  <c r="T1717" i="22"/>
  <c r="S1717" i="22"/>
  <c r="P1717" i="22"/>
  <c r="T1716" i="22"/>
  <c r="S1716" i="22"/>
  <c r="P1716" i="22"/>
  <c r="T1715" i="22"/>
  <c r="S1715" i="22"/>
  <c r="P1715" i="22"/>
  <c r="T1714" i="22"/>
  <c r="S1714" i="22"/>
  <c r="P1714" i="22"/>
  <c r="T1713" i="22"/>
  <c r="S1713" i="22"/>
  <c r="P1713" i="22"/>
  <c r="T1712" i="22"/>
  <c r="S1712" i="22"/>
  <c r="P1712" i="22"/>
  <c r="T1711" i="22"/>
  <c r="S1711" i="22"/>
  <c r="P1711" i="22"/>
  <c r="T1710" i="22"/>
  <c r="S1710" i="22"/>
  <c r="P1710" i="22"/>
  <c r="T1709" i="22"/>
  <c r="S1709" i="22"/>
  <c r="P1709" i="22"/>
  <c r="T1708" i="22"/>
  <c r="S1708" i="22"/>
  <c r="P1708" i="22"/>
  <c r="T1707" i="22"/>
  <c r="S1707" i="22"/>
  <c r="P1707" i="22"/>
  <c r="T1706" i="22"/>
  <c r="S1706" i="22"/>
  <c r="P1706" i="22"/>
  <c r="T1705" i="22"/>
  <c r="S1705" i="22"/>
  <c r="P1705" i="22"/>
  <c r="T1704" i="22"/>
  <c r="S1704" i="22"/>
  <c r="P1704" i="22"/>
  <c r="T1703" i="22"/>
  <c r="S1703" i="22"/>
  <c r="P1703" i="22"/>
  <c r="T1702" i="22"/>
  <c r="S1702" i="22"/>
  <c r="P1702" i="22"/>
  <c r="T1701" i="22"/>
  <c r="S1701" i="22"/>
  <c r="P1701" i="22"/>
  <c r="T1700" i="22"/>
  <c r="S1700" i="22"/>
  <c r="P1700" i="22"/>
  <c r="T1699" i="22"/>
  <c r="S1699" i="22"/>
  <c r="P1699" i="22"/>
  <c r="T1698" i="22"/>
  <c r="S1698" i="22"/>
  <c r="P1698" i="22"/>
  <c r="T1697" i="22"/>
  <c r="S1697" i="22"/>
  <c r="P1697" i="22"/>
  <c r="T1696" i="22"/>
  <c r="S1696" i="22"/>
  <c r="P1696" i="22"/>
  <c r="T1695" i="22"/>
  <c r="S1695" i="22"/>
  <c r="P1695" i="22"/>
  <c r="T1694" i="22"/>
  <c r="S1694" i="22"/>
  <c r="P1694" i="22"/>
  <c r="T1693" i="22"/>
  <c r="S1693" i="22"/>
  <c r="P1693" i="22"/>
  <c r="T1692" i="22"/>
  <c r="S1692" i="22"/>
  <c r="P1692" i="22"/>
  <c r="T1691" i="22"/>
  <c r="S1691" i="22"/>
  <c r="P1691" i="22"/>
  <c r="T1690" i="22"/>
  <c r="S1690" i="22"/>
  <c r="P1690" i="22"/>
  <c r="T1689" i="22"/>
  <c r="S1689" i="22"/>
  <c r="P1689" i="22"/>
  <c r="T1688" i="22"/>
  <c r="S1688" i="22"/>
  <c r="P1688" i="22"/>
  <c r="T1687" i="22"/>
  <c r="S1687" i="22"/>
  <c r="P1687" i="22"/>
  <c r="T1686" i="22"/>
  <c r="S1686" i="22"/>
  <c r="P1686" i="22"/>
  <c r="T1685" i="22"/>
  <c r="S1685" i="22"/>
  <c r="P1685" i="22"/>
  <c r="T1684" i="22"/>
  <c r="S1684" i="22"/>
  <c r="P1684" i="22"/>
  <c r="T1683" i="22"/>
  <c r="S1683" i="22"/>
  <c r="P1683" i="22"/>
  <c r="T1682" i="22"/>
  <c r="S1682" i="22"/>
  <c r="P1682" i="22"/>
  <c r="T1681" i="22"/>
  <c r="S1681" i="22"/>
  <c r="P1681" i="22"/>
  <c r="T1680" i="22"/>
  <c r="S1680" i="22"/>
  <c r="P1680" i="22"/>
  <c r="T1679" i="22"/>
  <c r="S1679" i="22"/>
  <c r="P1679" i="22"/>
  <c r="T1678" i="22"/>
  <c r="S1678" i="22"/>
  <c r="P1678" i="22"/>
  <c r="T1677" i="22"/>
  <c r="S1677" i="22"/>
  <c r="P1677" i="22"/>
  <c r="T1676" i="22"/>
  <c r="S1676" i="22"/>
  <c r="P1676" i="22"/>
  <c r="T1675" i="22"/>
  <c r="S1675" i="22"/>
  <c r="P1675" i="22"/>
  <c r="T1674" i="22"/>
  <c r="S1674" i="22"/>
  <c r="P1674" i="22"/>
  <c r="T1673" i="22"/>
  <c r="S1673" i="22"/>
  <c r="P1673" i="22"/>
  <c r="T1672" i="22"/>
  <c r="S1672" i="22"/>
  <c r="P1672" i="22"/>
  <c r="T1671" i="22"/>
  <c r="S1671" i="22"/>
  <c r="P1671" i="22"/>
  <c r="T1670" i="22"/>
  <c r="S1670" i="22"/>
  <c r="P1670" i="22"/>
  <c r="T1669" i="22"/>
  <c r="S1669" i="22"/>
  <c r="P1669" i="22"/>
  <c r="T1668" i="22"/>
  <c r="S1668" i="22"/>
  <c r="P1668" i="22"/>
  <c r="T1667" i="22"/>
  <c r="S1667" i="22"/>
  <c r="P1667" i="22"/>
  <c r="T1666" i="22"/>
  <c r="S1666" i="22"/>
  <c r="P1666" i="22"/>
  <c r="T1665" i="22"/>
  <c r="S1665" i="22"/>
  <c r="P1665" i="22"/>
  <c r="T1664" i="22"/>
  <c r="S1664" i="22"/>
  <c r="P1664" i="22"/>
  <c r="T1663" i="22"/>
  <c r="S1663" i="22"/>
  <c r="P1663" i="22"/>
  <c r="T1662" i="22"/>
  <c r="S1662" i="22"/>
  <c r="P1662" i="22"/>
  <c r="T1661" i="22"/>
  <c r="S1661" i="22"/>
  <c r="P1661" i="22"/>
  <c r="T1660" i="22"/>
  <c r="S1660" i="22"/>
  <c r="P1660" i="22"/>
  <c r="T1659" i="22"/>
  <c r="S1659" i="22"/>
  <c r="P1659" i="22"/>
  <c r="T1658" i="22"/>
  <c r="S1658" i="22"/>
  <c r="P1658" i="22"/>
  <c r="T1657" i="22"/>
  <c r="S1657" i="22"/>
  <c r="P1657" i="22"/>
  <c r="T1656" i="22"/>
  <c r="S1656" i="22"/>
  <c r="P1656" i="22"/>
  <c r="T1655" i="22"/>
  <c r="S1655" i="22"/>
  <c r="P1655" i="22"/>
  <c r="T1654" i="22"/>
  <c r="S1654" i="22"/>
  <c r="P1654" i="22"/>
  <c r="T1653" i="22"/>
  <c r="S1653" i="22"/>
  <c r="P1653" i="22"/>
  <c r="T1652" i="22"/>
  <c r="S1652" i="22"/>
  <c r="P1652" i="22"/>
  <c r="T1651" i="22"/>
  <c r="S1651" i="22"/>
  <c r="P1651" i="22"/>
  <c r="T1650" i="22"/>
  <c r="S1650" i="22"/>
  <c r="P1650" i="22"/>
  <c r="T1649" i="22"/>
  <c r="S1649" i="22"/>
  <c r="P1649" i="22"/>
  <c r="T1648" i="22"/>
  <c r="S1648" i="22"/>
  <c r="P1648" i="22"/>
  <c r="T1647" i="22"/>
  <c r="S1647" i="22"/>
  <c r="P1647" i="22"/>
  <c r="T1646" i="22"/>
  <c r="S1646" i="22"/>
  <c r="P1646" i="22"/>
  <c r="T1645" i="22"/>
  <c r="S1645" i="22"/>
  <c r="P1645" i="22"/>
  <c r="T1644" i="22"/>
  <c r="S1644" i="22"/>
  <c r="P1644" i="22"/>
  <c r="T1643" i="22"/>
  <c r="S1643" i="22"/>
  <c r="P1643" i="22"/>
  <c r="T1642" i="22"/>
  <c r="S1642" i="22"/>
  <c r="P1642" i="22"/>
  <c r="T1641" i="22"/>
  <c r="S1641" i="22"/>
  <c r="P1641" i="22"/>
  <c r="T1640" i="22"/>
  <c r="S1640" i="22"/>
  <c r="P1640" i="22"/>
  <c r="T1639" i="22"/>
  <c r="S1639" i="22"/>
  <c r="P1639" i="22"/>
  <c r="T1638" i="22"/>
  <c r="S1638" i="22"/>
  <c r="P1638" i="22"/>
  <c r="T1637" i="22"/>
  <c r="S1637" i="22"/>
  <c r="P1637" i="22"/>
  <c r="T1636" i="22"/>
  <c r="S1636" i="22"/>
  <c r="P1636" i="22"/>
  <c r="T1635" i="22"/>
  <c r="S1635" i="22"/>
  <c r="P1635" i="22"/>
  <c r="T1634" i="22"/>
  <c r="S1634" i="22"/>
  <c r="P1634" i="22"/>
  <c r="T1633" i="22"/>
  <c r="S1633" i="22"/>
  <c r="P1633" i="22"/>
  <c r="T1632" i="22"/>
  <c r="S1632" i="22"/>
  <c r="P1632" i="22"/>
  <c r="T1631" i="22"/>
  <c r="S1631" i="22"/>
  <c r="P1631" i="22"/>
  <c r="T1630" i="22"/>
  <c r="S1630" i="22"/>
  <c r="P1630" i="22"/>
  <c r="T1629" i="22"/>
  <c r="S1629" i="22"/>
  <c r="P1629" i="22"/>
  <c r="T1628" i="22"/>
  <c r="S1628" i="22"/>
  <c r="P1628" i="22"/>
  <c r="T1627" i="22"/>
  <c r="S1627" i="22"/>
  <c r="P1627" i="22"/>
  <c r="T1626" i="22"/>
  <c r="S1626" i="22"/>
  <c r="P1626" i="22"/>
  <c r="T1625" i="22"/>
  <c r="S1625" i="22"/>
  <c r="P1625" i="22"/>
  <c r="T1624" i="22"/>
  <c r="S1624" i="22"/>
  <c r="P1624" i="22"/>
  <c r="T1623" i="22"/>
  <c r="S1623" i="22"/>
  <c r="P1623" i="22"/>
  <c r="T1622" i="22"/>
  <c r="S1622" i="22"/>
  <c r="P1622" i="22"/>
  <c r="T1621" i="22"/>
  <c r="S1621" i="22"/>
  <c r="P1621" i="22"/>
  <c r="T1620" i="22"/>
  <c r="S1620" i="22"/>
  <c r="P1620" i="22"/>
  <c r="T1619" i="22"/>
  <c r="S1619" i="22"/>
  <c r="P1619" i="22"/>
  <c r="T1618" i="22"/>
  <c r="S1618" i="22"/>
  <c r="P1618" i="22"/>
  <c r="T1617" i="22"/>
  <c r="S1617" i="22"/>
  <c r="P1617" i="22"/>
  <c r="T1616" i="22"/>
  <c r="S1616" i="22"/>
  <c r="P1616" i="22"/>
  <c r="T1615" i="22"/>
  <c r="S1615" i="22"/>
  <c r="P1615" i="22"/>
  <c r="T1614" i="22"/>
  <c r="S1614" i="22"/>
  <c r="P1614" i="22"/>
  <c r="T1613" i="22"/>
  <c r="S1613" i="22"/>
  <c r="P1613" i="22"/>
  <c r="T1612" i="22"/>
  <c r="S1612" i="22"/>
  <c r="P1612" i="22"/>
  <c r="T1611" i="22"/>
  <c r="S1611" i="22"/>
  <c r="P1611" i="22"/>
  <c r="T1610" i="22"/>
  <c r="S1610" i="22"/>
  <c r="P1610" i="22"/>
  <c r="T1609" i="22"/>
  <c r="S1609" i="22"/>
  <c r="P1609" i="22"/>
  <c r="T1608" i="22"/>
  <c r="S1608" i="22"/>
  <c r="P1608" i="22"/>
  <c r="T1607" i="22"/>
  <c r="S1607" i="22"/>
  <c r="P1607" i="22"/>
  <c r="T1606" i="22"/>
  <c r="S1606" i="22"/>
  <c r="P1606" i="22"/>
  <c r="T1605" i="22"/>
  <c r="S1605" i="22"/>
  <c r="P1605" i="22"/>
  <c r="T1604" i="22"/>
  <c r="S1604" i="22"/>
  <c r="P1604" i="22"/>
  <c r="T1603" i="22"/>
  <c r="S1603" i="22"/>
  <c r="P1603" i="22"/>
  <c r="T1602" i="22"/>
  <c r="S1602" i="22"/>
  <c r="P1602" i="22"/>
  <c r="T1601" i="22"/>
  <c r="S1601" i="22"/>
  <c r="P1601" i="22"/>
  <c r="T1600" i="22"/>
  <c r="S1600" i="22"/>
  <c r="P1600" i="22"/>
  <c r="T1599" i="22"/>
  <c r="S1599" i="22"/>
  <c r="P1599" i="22"/>
  <c r="T1598" i="22"/>
  <c r="S1598" i="22"/>
  <c r="P1598" i="22"/>
  <c r="T1597" i="22"/>
  <c r="S1597" i="22"/>
  <c r="P1597" i="22"/>
  <c r="T1596" i="22"/>
  <c r="S1596" i="22"/>
  <c r="P1596" i="22"/>
  <c r="T1595" i="22"/>
  <c r="S1595" i="22"/>
  <c r="P1595" i="22"/>
  <c r="T1594" i="22"/>
  <c r="S1594" i="22"/>
  <c r="P1594" i="22"/>
  <c r="T1593" i="22"/>
  <c r="S1593" i="22"/>
  <c r="P1593" i="22"/>
  <c r="T1592" i="22"/>
  <c r="S1592" i="22"/>
  <c r="P1592" i="22"/>
  <c r="T1591" i="22"/>
  <c r="S1591" i="22"/>
  <c r="P1591" i="22"/>
  <c r="T1590" i="22"/>
  <c r="S1590" i="22"/>
  <c r="P1590" i="22"/>
  <c r="T1589" i="22"/>
  <c r="S1589" i="22"/>
  <c r="P1589" i="22"/>
  <c r="T1588" i="22"/>
  <c r="S1588" i="22"/>
  <c r="P1588" i="22"/>
  <c r="T1587" i="22"/>
  <c r="S1587" i="22"/>
  <c r="P1587" i="22"/>
  <c r="T1586" i="22"/>
  <c r="S1586" i="22"/>
  <c r="P1586" i="22"/>
  <c r="T1585" i="22"/>
  <c r="S1585" i="22"/>
  <c r="P1585" i="22"/>
  <c r="T1584" i="22"/>
  <c r="S1584" i="22"/>
  <c r="P1584" i="22"/>
  <c r="T1583" i="22"/>
  <c r="S1583" i="22"/>
  <c r="P1583" i="22"/>
  <c r="T1582" i="22"/>
  <c r="S1582" i="22"/>
  <c r="P1582" i="22"/>
  <c r="T1581" i="22"/>
  <c r="S1581" i="22"/>
  <c r="P1581" i="22"/>
  <c r="T1580" i="22"/>
  <c r="S1580" i="22"/>
  <c r="P1580" i="22"/>
  <c r="T1579" i="22"/>
  <c r="S1579" i="22"/>
  <c r="P1579" i="22"/>
  <c r="T1578" i="22"/>
  <c r="S1578" i="22"/>
  <c r="P1578" i="22"/>
  <c r="T1577" i="22"/>
  <c r="S1577" i="22"/>
  <c r="P1577" i="22"/>
  <c r="T1576" i="22"/>
  <c r="S1576" i="22"/>
  <c r="P1576" i="22"/>
  <c r="T1575" i="22"/>
  <c r="S1575" i="22"/>
  <c r="P1575" i="22"/>
  <c r="T1574" i="22"/>
  <c r="S1574" i="22"/>
  <c r="P1574" i="22"/>
  <c r="T1573" i="22"/>
  <c r="S1573" i="22"/>
  <c r="P1573" i="22"/>
  <c r="T1572" i="22"/>
  <c r="S1572" i="22"/>
  <c r="P1572" i="22"/>
  <c r="T1571" i="22"/>
  <c r="S1571" i="22"/>
  <c r="P1571" i="22"/>
  <c r="T1570" i="22"/>
  <c r="S1570" i="22"/>
  <c r="P1570" i="22"/>
  <c r="T1569" i="22"/>
  <c r="S1569" i="22"/>
  <c r="P1569" i="22"/>
  <c r="T1568" i="22"/>
  <c r="S1568" i="22"/>
  <c r="P1568" i="22"/>
  <c r="T1567" i="22"/>
  <c r="S1567" i="22"/>
  <c r="P1567" i="22"/>
  <c r="T1566" i="22"/>
  <c r="S1566" i="22"/>
  <c r="P1566" i="22"/>
  <c r="T1565" i="22"/>
  <c r="S1565" i="22"/>
  <c r="P1565" i="22"/>
  <c r="T1564" i="22"/>
  <c r="S1564" i="22"/>
  <c r="P1564" i="22"/>
  <c r="T1563" i="22"/>
  <c r="S1563" i="22"/>
  <c r="P1563" i="22"/>
  <c r="T1562" i="22"/>
  <c r="S1562" i="22"/>
  <c r="P1562" i="22"/>
  <c r="T1561" i="22"/>
  <c r="S1561" i="22"/>
  <c r="P1561" i="22"/>
  <c r="T1560" i="22"/>
  <c r="S1560" i="22"/>
  <c r="P1560" i="22"/>
  <c r="T1559" i="22"/>
  <c r="S1559" i="22"/>
  <c r="P1559" i="22"/>
  <c r="T1558" i="22"/>
  <c r="S1558" i="22"/>
  <c r="P1558" i="22"/>
  <c r="T1557" i="22"/>
  <c r="S1557" i="22"/>
  <c r="P1557" i="22"/>
  <c r="T1556" i="22"/>
  <c r="S1556" i="22"/>
  <c r="P1556" i="22"/>
  <c r="T1555" i="22"/>
  <c r="S1555" i="22"/>
  <c r="P1555" i="22"/>
  <c r="T1554" i="22"/>
  <c r="S1554" i="22"/>
  <c r="P1554" i="22"/>
  <c r="T1553" i="22"/>
  <c r="S1553" i="22"/>
  <c r="P1553" i="22"/>
  <c r="T1552" i="22"/>
  <c r="S1552" i="22"/>
  <c r="P1552" i="22"/>
  <c r="T1551" i="22"/>
  <c r="S1551" i="22"/>
  <c r="P1551" i="22"/>
  <c r="T1550" i="22"/>
  <c r="S1550" i="22"/>
  <c r="P1550" i="22"/>
  <c r="T1549" i="22"/>
  <c r="S1549" i="22"/>
  <c r="P1549" i="22"/>
  <c r="T1548" i="22"/>
  <c r="S1548" i="22"/>
  <c r="P1548" i="22"/>
  <c r="T1547" i="22"/>
  <c r="S1547" i="22"/>
  <c r="P1547" i="22"/>
  <c r="T1546" i="22"/>
  <c r="S1546" i="22"/>
  <c r="P1546" i="22"/>
  <c r="T1545" i="22"/>
  <c r="S1545" i="22"/>
  <c r="P1545" i="22"/>
  <c r="T1544" i="22"/>
  <c r="S1544" i="22"/>
  <c r="P1544" i="22"/>
  <c r="T1543" i="22"/>
  <c r="S1543" i="22"/>
  <c r="P1543" i="22"/>
  <c r="T1542" i="22"/>
  <c r="S1542" i="22"/>
  <c r="P1542" i="22"/>
  <c r="T1541" i="22"/>
  <c r="S1541" i="22"/>
  <c r="P1541" i="22"/>
  <c r="T1540" i="22"/>
  <c r="S1540" i="22"/>
  <c r="P1540" i="22"/>
  <c r="T1539" i="22"/>
  <c r="S1539" i="22"/>
  <c r="P1539" i="22"/>
  <c r="T1538" i="22"/>
  <c r="S1538" i="22"/>
  <c r="P1538" i="22"/>
  <c r="T1537" i="22"/>
  <c r="S1537" i="22"/>
  <c r="P1537" i="22"/>
  <c r="T1536" i="22"/>
  <c r="S1536" i="22"/>
  <c r="P1536" i="22"/>
  <c r="T1535" i="22"/>
  <c r="S1535" i="22"/>
  <c r="P1535" i="22"/>
  <c r="T1534" i="22"/>
  <c r="S1534" i="22"/>
  <c r="P1534" i="22"/>
  <c r="T1533" i="22"/>
  <c r="S1533" i="22"/>
  <c r="P1533" i="22"/>
  <c r="T1532" i="22"/>
  <c r="S1532" i="22"/>
  <c r="P1532" i="22"/>
  <c r="T1531" i="22"/>
  <c r="S1531" i="22"/>
  <c r="P1531" i="22"/>
  <c r="T1530" i="22"/>
  <c r="S1530" i="22"/>
  <c r="P1530" i="22"/>
  <c r="T1529" i="22"/>
  <c r="S1529" i="22"/>
  <c r="P1529" i="22"/>
  <c r="T1528" i="22"/>
  <c r="S1528" i="22"/>
  <c r="P1528" i="22"/>
  <c r="T1527" i="22"/>
  <c r="S1527" i="22"/>
  <c r="P1527" i="22"/>
  <c r="T1526" i="22"/>
  <c r="S1526" i="22"/>
  <c r="P1526" i="22"/>
  <c r="T1525" i="22"/>
  <c r="S1525" i="22"/>
  <c r="P1525" i="22"/>
  <c r="T1524" i="22"/>
  <c r="S1524" i="22"/>
  <c r="P1524" i="22"/>
  <c r="T1523" i="22"/>
  <c r="S1523" i="22"/>
  <c r="P1523" i="22"/>
  <c r="T1522" i="22"/>
  <c r="S1522" i="22"/>
  <c r="P1522" i="22"/>
  <c r="T1521" i="22"/>
  <c r="S1521" i="22"/>
  <c r="P1521" i="22"/>
  <c r="T1520" i="22"/>
  <c r="S1520" i="22"/>
  <c r="P1520" i="22"/>
  <c r="T1519" i="22"/>
  <c r="S1519" i="22"/>
  <c r="P1519" i="22"/>
  <c r="T1518" i="22"/>
  <c r="S1518" i="22"/>
  <c r="P1518" i="22"/>
  <c r="T1517" i="22"/>
  <c r="S1517" i="22"/>
  <c r="P1517" i="22"/>
  <c r="T1516" i="22"/>
  <c r="S1516" i="22"/>
  <c r="P1516" i="22"/>
  <c r="T1515" i="22"/>
  <c r="S1515" i="22"/>
  <c r="P1515" i="22"/>
  <c r="T1514" i="22"/>
  <c r="S1514" i="22"/>
  <c r="P1514" i="22"/>
  <c r="T1513" i="22"/>
  <c r="S1513" i="22"/>
  <c r="P1513" i="22"/>
  <c r="T1512" i="22"/>
  <c r="S1512" i="22"/>
  <c r="P1512" i="22"/>
  <c r="T1511" i="22"/>
  <c r="S1511" i="22"/>
  <c r="P1511" i="22"/>
  <c r="T1510" i="22"/>
  <c r="S1510" i="22"/>
  <c r="P1510" i="22"/>
  <c r="T1509" i="22"/>
  <c r="S1509" i="22"/>
  <c r="P1509" i="22"/>
  <c r="T1508" i="22"/>
  <c r="S1508" i="22"/>
  <c r="P1508" i="22"/>
  <c r="T1507" i="22"/>
  <c r="S1507" i="22"/>
  <c r="P1507" i="22"/>
  <c r="T1506" i="22"/>
  <c r="S1506" i="22"/>
  <c r="P1506" i="22"/>
  <c r="T1505" i="22"/>
  <c r="S1505" i="22"/>
  <c r="P1505" i="22"/>
  <c r="T1504" i="22"/>
  <c r="S1504" i="22"/>
  <c r="P1504" i="22"/>
  <c r="T1503" i="22"/>
  <c r="S1503" i="22"/>
  <c r="P1503" i="22"/>
  <c r="T1502" i="22"/>
  <c r="S1502" i="22"/>
  <c r="P1502" i="22"/>
  <c r="T1501" i="22"/>
  <c r="S1501" i="22"/>
  <c r="P1501" i="22"/>
  <c r="T1500" i="22"/>
  <c r="S1500" i="22"/>
  <c r="P1500" i="22"/>
  <c r="T1499" i="22"/>
  <c r="S1499" i="22"/>
  <c r="P1499" i="22"/>
  <c r="T1498" i="22"/>
  <c r="S1498" i="22"/>
  <c r="P1498" i="22"/>
  <c r="T1497" i="22"/>
  <c r="S1497" i="22"/>
  <c r="P1497" i="22"/>
  <c r="T1496" i="22"/>
  <c r="S1496" i="22"/>
  <c r="P1496" i="22"/>
  <c r="T1495" i="22"/>
  <c r="S1495" i="22"/>
  <c r="P1495" i="22"/>
  <c r="T1494" i="22"/>
  <c r="S1494" i="22"/>
  <c r="P1494" i="22"/>
  <c r="T1493" i="22"/>
  <c r="S1493" i="22"/>
  <c r="P1493" i="22"/>
  <c r="T1492" i="22"/>
  <c r="S1492" i="22"/>
  <c r="P1492" i="22"/>
  <c r="T1491" i="22"/>
  <c r="S1491" i="22"/>
  <c r="P1491" i="22"/>
  <c r="T1490" i="22"/>
  <c r="S1490" i="22"/>
  <c r="P1490" i="22"/>
  <c r="T1489" i="22"/>
  <c r="S1489" i="22"/>
  <c r="P1489" i="22"/>
  <c r="T1488" i="22"/>
  <c r="S1488" i="22"/>
  <c r="P1488" i="22"/>
  <c r="T1487" i="22"/>
  <c r="S1487" i="22"/>
  <c r="P1487" i="22"/>
  <c r="T1486" i="22"/>
  <c r="S1486" i="22"/>
  <c r="P1486" i="22"/>
  <c r="T1485" i="22"/>
  <c r="S1485" i="22"/>
  <c r="P1485" i="22"/>
  <c r="T1484" i="22"/>
  <c r="S1484" i="22"/>
  <c r="P1484" i="22"/>
  <c r="T1483" i="22"/>
  <c r="S1483" i="22"/>
  <c r="P1483" i="22"/>
  <c r="T1482" i="22"/>
  <c r="S1482" i="22"/>
  <c r="P1482" i="22"/>
  <c r="T1481" i="22"/>
  <c r="S1481" i="22"/>
  <c r="P1481" i="22"/>
  <c r="T1480" i="22"/>
  <c r="S1480" i="22"/>
  <c r="P1480" i="22"/>
  <c r="T1479" i="22"/>
  <c r="S1479" i="22"/>
  <c r="P1479" i="22"/>
  <c r="T1478" i="22"/>
  <c r="S1478" i="22"/>
  <c r="P1478" i="22"/>
  <c r="T1477" i="22"/>
  <c r="S1477" i="22"/>
  <c r="P1477" i="22"/>
  <c r="T1476" i="22"/>
  <c r="S1476" i="22"/>
  <c r="P1476" i="22"/>
  <c r="T1475" i="22"/>
  <c r="S1475" i="22"/>
  <c r="P1475" i="22"/>
  <c r="T1474" i="22"/>
  <c r="S1474" i="22"/>
  <c r="P1474" i="22"/>
  <c r="T1473" i="22"/>
  <c r="S1473" i="22"/>
  <c r="P1473" i="22"/>
  <c r="T1472" i="22"/>
  <c r="S1472" i="22"/>
  <c r="P1472" i="22"/>
  <c r="T1471" i="22"/>
  <c r="S1471" i="22"/>
  <c r="P1471" i="22"/>
  <c r="T1470" i="22"/>
  <c r="S1470" i="22"/>
  <c r="P1470" i="22"/>
  <c r="T1469" i="22"/>
  <c r="S1469" i="22"/>
  <c r="P1469" i="22"/>
  <c r="T1468" i="22"/>
  <c r="S1468" i="22"/>
  <c r="P1468" i="22"/>
  <c r="T1467" i="22"/>
  <c r="S1467" i="22"/>
  <c r="P1467" i="22"/>
  <c r="T1466" i="22"/>
  <c r="S1466" i="22"/>
  <c r="P1466" i="22"/>
  <c r="T1465" i="22"/>
  <c r="S1465" i="22"/>
  <c r="P1465" i="22"/>
  <c r="T1464" i="22"/>
  <c r="S1464" i="22"/>
  <c r="P1464" i="22"/>
  <c r="T1463" i="22"/>
  <c r="S1463" i="22"/>
  <c r="P1463" i="22"/>
  <c r="T1462" i="22"/>
  <c r="S1462" i="22"/>
  <c r="P1462" i="22"/>
  <c r="T1461" i="22"/>
  <c r="S1461" i="22"/>
  <c r="P1461" i="22"/>
  <c r="T1460" i="22"/>
  <c r="S1460" i="22"/>
  <c r="P1460" i="22"/>
  <c r="T1459" i="22"/>
  <c r="S1459" i="22"/>
  <c r="P1459" i="22"/>
  <c r="T1458" i="22"/>
  <c r="S1458" i="22"/>
  <c r="P1458" i="22"/>
  <c r="T1457" i="22"/>
  <c r="S1457" i="22"/>
  <c r="P1457" i="22"/>
  <c r="T1456" i="22"/>
  <c r="S1456" i="22"/>
  <c r="P1456" i="22"/>
  <c r="T1455" i="22"/>
  <c r="S1455" i="22"/>
  <c r="P1455" i="22"/>
  <c r="T1454" i="22"/>
  <c r="S1454" i="22"/>
  <c r="P1454" i="22"/>
  <c r="T1453" i="22"/>
  <c r="S1453" i="22"/>
  <c r="P1453" i="22"/>
  <c r="T1452" i="22"/>
  <c r="S1452" i="22"/>
  <c r="P1452" i="22"/>
  <c r="T1451" i="22"/>
  <c r="S1451" i="22"/>
  <c r="P1451" i="22"/>
  <c r="T1450" i="22"/>
  <c r="S1450" i="22"/>
  <c r="P1450" i="22"/>
  <c r="T1449" i="22"/>
  <c r="S1449" i="22"/>
  <c r="P1449" i="22"/>
  <c r="T1448" i="22"/>
  <c r="S1448" i="22"/>
  <c r="P1448" i="22"/>
  <c r="T1447" i="22"/>
  <c r="S1447" i="22"/>
  <c r="P1447" i="22"/>
  <c r="T1446" i="22"/>
  <c r="S1446" i="22"/>
  <c r="P1446" i="22"/>
  <c r="T1445" i="22"/>
  <c r="S1445" i="22"/>
  <c r="P1445" i="22"/>
  <c r="T1444" i="22"/>
  <c r="S1444" i="22"/>
  <c r="P1444" i="22"/>
  <c r="T1443" i="22"/>
  <c r="S1443" i="22"/>
  <c r="P1443" i="22"/>
  <c r="T1442" i="22"/>
  <c r="S1442" i="22"/>
  <c r="P1442" i="22"/>
  <c r="T1441" i="22"/>
  <c r="S1441" i="22"/>
  <c r="P1441" i="22"/>
  <c r="T1440" i="22"/>
  <c r="S1440" i="22"/>
  <c r="P1440" i="22"/>
  <c r="T1439" i="22"/>
  <c r="S1439" i="22"/>
  <c r="P1439" i="22"/>
  <c r="T1438" i="22"/>
  <c r="S1438" i="22"/>
  <c r="P1438" i="22"/>
  <c r="T1437" i="22"/>
  <c r="S1437" i="22"/>
  <c r="P1437" i="22"/>
  <c r="T1436" i="22"/>
  <c r="S1436" i="22"/>
  <c r="P1436" i="22"/>
  <c r="T1435" i="22"/>
  <c r="S1435" i="22"/>
  <c r="P1435" i="22"/>
  <c r="T1434" i="22"/>
  <c r="S1434" i="22"/>
  <c r="P1434" i="22"/>
  <c r="T1433" i="22"/>
  <c r="S1433" i="22"/>
  <c r="P1433" i="22"/>
  <c r="T1432" i="22"/>
  <c r="S1432" i="22"/>
  <c r="P1432" i="22"/>
  <c r="T1431" i="22"/>
  <c r="S1431" i="22"/>
  <c r="P1431" i="22"/>
  <c r="T1430" i="22"/>
  <c r="S1430" i="22"/>
  <c r="P1430" i="22"/>
  <c r="T1429" i="22"/>
  <c r="S1429" i="22"/>
  <c r="P1429" i="22"/>
  <c r="T1428" i="22"/>
  <c r="S1428" i="22"/>
  <c r="P1428" i="22"/>
  <c r="T1427" i="22"/>
  <c r="S1427" i="22"/>
  <c r="P1427" i="22"/>
  <c r="T1426" i="22"/>
  <c r="S1426" i="22"/>
  <c r="P1426" i="22"/>
  <c r="T1425" i="22"/>
  <c r="S1425" i="22"/>
  <c r="P1425" i="22"/>
  <c r="T1424" i="22"/>
  <c r="S1424" i="22"/>
  <c r="P1424" i="22"/>
  <c r="T1423" i="22"/>
  <c r="S1423" i="22"/>
  <c r="P1423" i="22"/>
  <c r="T1422" i="22"/>
  <c r="S1422" i="22"/>
  <c r="P1422" i="22"/>
  <c r="T1421" i="22"/>
  <c r="S1421" i="22"/>
  <c r="P1421" i="22"/>
  <c r="T1420" i="22"/>
  <c r="S1420" i="22"/>
  <c r="P1420" i="22"/>
  <c r="T1419" i="22"/>
  <c r="S1419" i="22"/>
  <c r="P1419" i="22"/>
  <c r="T1418" i="22"/>
  <c r="S1418" i="22"/>
  <c r="P1418" i="22"/>
  <c r="T1417" i="22"/>
  <c r="S1417" i="22"/>
  <c r="P1417" i="22"/>
  <c r="T1416" i="22"/>
  <c r="S1416" i="22"/>
  <c r="P1416" i="22"/>
  <c r="T1415" i="22"/>
  <c r="S1415" i="22"/>
  <c r="P1415" i="22"/>
  <c r="T1414" i="22"/>
  <c r="S1414" i="22"/>
  <c r="P1414" i="22"/>
  <c r="T1413" i="22"/>
  <c r="S1413" i="22"/>
  <c r="P1413" i="22"/>
  <c r="T1412" i="22"/>
  <c r="S1412" i="22"/>
  <c r="P1412" i="22"/>
  <c r="T1411" i="22"/>
  <c r="S1411" i="22"/>
  <c r="P1411" i="22"/>
  <c r="T1410" i="22"/>
  <c r="S1410" i="22"/>
  <c r="P1410" i="22"/>
  <c r="T1409" i="22"/>
  <c r="S1409" i="22"/>
  <c r="P1409" i="22"/>
  <c r="T1408" i="22"/>
  <c r="S1408" i="22"/>
  <c r="P1408" i="22"/>
  <c r="T1407" i="22"/>
  <c r="S1407" i="22"/>
  <c r="P1407" i="22"/>
  <c r="T1406" i="22"/>
  <c r="S1406" i="22"/>
  <c r="P1406" i="22"/>
  <c r="T1405" i="22"/>
  <c r="S1405" i="22"/>
  <c r="P1405" i="22"/>
  <c r="T1404" i="22"/>
  <c r="S1404" i="22"/>
  <c r="P1404" i="22"/>
  <c r="T1403" i="22"/>
  <c r="S1403" i="22"/>
  <c r="P1403" i="22"/>
  <c r="T1402" i="22"/>
  <c r="S1402" i="22"/>
  <c r="P1402" i="22"/>
  <c r="T1401" i="22"/>
  <c r="S1401" i="22"/>
  <c r="P1401" i="22"/>
  <c r="T1400" i="22"/>
  <c r="S1400" i="22"/>
  <c r="P1400" i="22"/>
  <c r="T1399" i="22"/>
  <c r="S1399" i="22"/>
  <c r="P1399" i="22"/>
  <c r="T1398" i="22"/>
  <c r="S1398" i="22"/>
  <c r="P1398" i="22"/>
  <c r="T1397" i="22"/>
  <c r="S1397" i="22"/>
  <c r="P1397" i="22"/>
  <c r="T1396" i="22"/>
  <c r="S1396" i="22"/>
  <c r="P1396" i="22"/>
  <c r="T1395" i="22"/>
  <c r="S1395" i="22"/>
  <c r="P1395" i="22"/>
  <c r="T1394" i="22"/>
  <c r="S1394" i="22"/>
  <c r="P1394" i="22"/>
  <c r="T1393" i="22"/>
  <c r="S1393" i="22"/>
  <c r="P1393" i="22"/>
  <c r="T1392" i="22"/>
  <c r="S1392" i="22"/>
  <c r="P1392" i="22"/>
  <c r="T1391" i="22"/>
  <c r="S1391" i="22"/>
  <c r="P1391" i="22"/>
  <c r="T1390" i="22"/>
  <c r="S1390" i="22"/>
  <c r="P1390" i="22"/>
  <c r="T1389" i="22"/>
  <c r="S1389" i="22"/>
  <c r="P1389" i="22"/>
  <c r="T1388" i="22"/>
  <c r="S1388" i="22"/>
  <c r="P1388" i="22"/>
  <c r="T1387" i="22"/>
  <c r="S1387" i="22"/>
  <c r="P1387" i="22"/>
  <c r="T1386" i="22"/>
  <c r="S1386" i="22"/>
  <c r="P1386" i="22"/>
  <c r="T1385" i="22"/>
  <c r="S1385" i="22"/>
  <c r="P1385" i="22"/>
  <c r="T1384" i="22"/>
  <c r="S1384" i="22"/>
  <c r="P1384" i="22"/>
  <c r="T1383" i="22"/>
  <c r="S1383" i="22"/>
  <c r="P1383" i="22"/>
  <c r="T1382" i="22"/>
  <c r="S1382" i="22"/>
  <c r="P1382" i="22"/>
  <c r="T1381" i="22"/>
  <c r="S1381" i="22"/>
  <c r="P1381" i="22"/>
  <c r="T1380" i="22"/>
  <c r="S1380" i="22"/>
  <c r="P1380" i="22"/>
  <c r="T1379" i="22"/>
  <c r="S1379" i="22"/>
  <c r="P1379" i="22"/>
  <c r="T1378" i="22"/>
  <c r="S1378" i="22"/>
  <c r="P1378" i="22"/>
  <c r="T1377" i="22"/>
  <c r="S1377" i="22"/>
  <c r="P1377" i="22"/>
  <c r="T1376" i="22"/>
  <c r="S1376" i="22"/>
  <c r="P1376" i="22"/>
  <c r="T1375" i="22"/>
  <c r="S1375" i="22"/>
  <c r="P1375" i="22"/>
  <c r="T1374" i="22"/>
  <c r="S1374" i="22"/>
  <c r="P1374" i="22"/>
  <c r="T1373" i="22"/>
  <c r="S1373" i="22"/>
  <c r="P1373" i="22"/>
  <c r="T1372" i="22"/>
  <c r="S1372" i="22"/>
  <c r="P1372" i="22"/>
  <c r="T1371" i="22"/>
  <c r="S1371" i="22"/>
  <c r="P1371" i="22"/>
  <c r="T1370" i="22"/>
  <c r="S1370" i="22"/>
  <c r="P1370" i="22"/>
  <c r="T1369" i="22"/>
  <c r="S1369" i="22"/>
  <c r="P1369" i="22"/>
  <c r="T1368" i="22"/>
  <c r="S1368" i="22"/>
  <c r="P1368" i="22"/>
  <c r="T1367" i="22"/>
  <c r="S1367" i="22"/>
  <c r="P1367" i="22"/>
  <c r="T1366" i="22"/>
  <c r="S1366" i="22"/>
  <c r="P1366" i="22"/>
  <c r="T1365" i="22"/>
  <c r="S1365" i="22"/>
  <c r="P1365" i="22"/>
  <c r="T1364" i="22"/>
  <c r="S1364" i="22"/>
  <c r="P1364" i="22"/>
  <c r="T1363" i="22"/>
  <c r="S1363" i="22"/>
  <c r="P1363" i="22"/>
  <c r="T1362" i="22"/>
  <c r="S1362" i="22"/>
  <c r="P1362" i="22"/>
  <c r="T1361" i="22"/>
  <c r="S1361" i="22"/>
  <c r="P1361" i="22"/>
  <c r="T1360" i="22"/>
  <c r="S1360" i="22"/>
  <c r="P1360" i="22"/>
  <c r="T1359" i="22"/>
  <c r="S1359" i="22"/>
  <c r="P1359" i="22"/>
  <c r="T1358" i="22"/>
  <c r="S1358" i="22"/>
  <c r="P1358" i="22"/>
  <c r="T1357" i="22"/>
  <c r="S1357" i="22"/>
  <c r="P1357" i="22"/>
  <c r="T1356" i="22"/>
  <c r="S1356" i="22"/>
  <c r="P1356" i="22"/>
  <c r="T1355" i="22"/>
  <c r="S1355" i="22"/>
  <c r="P1355" i="22"/>
  <c r="T1354" i="22"/>
  <c r="S1354" i="22"/>
  <c r="P1354" i="22"/>
  <c r="T1353" i="22"/>
  <c r="S1353" i="22"/>
  <c r="P1353" i="22"/>
  <c r="T1352" i="22"/>
  <c r="S1352" i="22"/>
  <c r="P1352" i="22"/>
  <c r="T1351" i="22"/>
  <c r="S1351" i="22"/>
  <c r="P1351" i="22"/>
  <c r="T1350" i="22"/>
  <c r="S1350" i="22"/>
  <c r="P1350" i="22"/>
  <c r="T1349" i="22"/>
  <c r="S1349" i="22"/>
  <c r="P1349" i="22"/>
  <c r="T1348" i="22"/>
  <c r="S1348" i="22"/>
  <c r="P1348" i="22"/>
  <c r="T1347" i="22"/>
  <c r="S1347" i="22"/>
  <c r="P1347" i="22"/>
  <c r="T1346" i="22"/>
  <c r="S1346" i="22"/>
  <c r="P1346" i="22"/>
  <c r="T1345" i="22"/>
  <c r="S1345" i="22"/>
  <c r="P1345" i="22"/>
  <c r="T1344" i="22"/>
  <c r="S1344" i="22"/>
  <c r="P1344" i="22"/>
  <c r="T1343" i="22"/>
  <c r="S1343" i="22"/>
  <c r="P1343" i="22"/>
  <c r="T1342" i="22"/>
  <c r="S1342" i="22"/>
  <c r="P1342" i="22"/>
  <c r="T1341" i="22"/>
  <c r="S1341" i="22"/>
  <c r="P1341" i="22"/>
  <c r="T1340" i="22"/>
  <c r="S1340" i="22"/>
  <c r="P1340" i="22"/>
  <c r="T1339" i="22"/>
  <c r="S1339" i="22"/>
  <c r="P1339" i="22"/>
  <c r="T1338" i="22"/>
  <c r="S1338" i="22"/>
  <c r="P1338" i="22"/>
  <c r="T1337" i="22"/>
  <c r="S1337" i="22"/>
  <c r="P1337" i="22"/>
  <c r="T1336" i="22"/>
  <c r="S1336" i="22"/>
  <c r="P1336" i="22"/>
  <c r="T1335" i="22"/>
  <c r="S1335" i="22"/>
  <c r="P1335" i="22"/>
  <c r="T1334" i="22"/>
  <c r="S1334" i="22"/>
  <c r="P1334" i="22"/>
  <c r="T1333" i="22"/>
  <c r="S1333" i="22"/>
  <c r="P1333" i="22"/>
  <c r="T1332" i="22"/>
  <c r="S1332" i="22"/>
  <c r="P1332" i="22"/>
  <c r="T1331" i="22"/>
  <c r="S1331" i="22"/>
  <c r="P1331" i="22"/>
  <c r="T1330" i="22"/>
  <c r="S1330" i="22"/>
  <c r="P1330" i="22"/>
  <c r="T1329" i="22"/>
  <c r="S1329" i="22"/>
  <c r="P1329" i="22"/>
  <c r="T1328" i="22"/>
  <c r="S1328" i="22"/>
  <c r="P1328" i="22"/>
  <c r="T1327" i="22"/>
  <c r="S1327" i="22"/>
  <c r="P1327" i="22"/>
  <c r="T1326" i="22"/>
  <c r="S1326" i="22"/>
  <c r="P1326" i="22"/>
  <c r="T1325" i="22"/>
  <c r="S1325" i="22"/>
  <c r="P1325" i="22"/>
  <c r="T1324" i="22"/>
  <c r="S1324" i="22"/>
  <c r="P1324" i="22"/>
  <c r="T1323" i="22"/>
  <c r="S1323" i="22"/>
  <c r="P1323" i="22"/>
  <c r="T1322" i="22"/>
  <c r="S1322" i="22"/>
  <c r="P1322" i="22"/>
  <c r="T1321" i="22"/>
  <c r="S1321" i="22"/>
  <c r="P1321" i="22"/>
  <c r="T1320" i="22"/>
  <c r="S1320" i="22"/>
  <c r="P1320" i="22"/>
  <c r="T1319" i="22"/>
  <c r="S1319" i="22"/>
  <c r="P1319" i="22"/>
  <c r="T1318" i="22"/>
  <c r="S1318" i="22"/>
  <c r="P1318" i="22"/>
  <c r="T1317" i="22"/>
  <c r="S1317" i="22"/>
  <c r="P1317" i="22"/>
  <c r="T1316" i="22"/>
  <c r="S1316" i="22"/>
  <c r="P1316" i="22"/>
  <c r="T1315" i="22"/>
  <c r="S1315" i="22"/>
  <c r="P1315" i="22"/>
  <c r="T1314" i="22"/>
  <c r="S1314" i="22"/>
  <c r="P1314" i="22"/>
  <c r="T1313" i="22"/>
  <c r="S1313" i="22"/>
  <c r="P1313" i="22"/>
  <c r="T1312" i="22"/>
  <c r="S1312" i="22"/>
  <c r="P1312" i="22"/>
  <c r="T1311" i="22"/>
  <c r="S1311" i="22"/>
  <c r="P1311" i="22"/>
  <c r="T1310" i="22"/>
  <c r="S1310" i="22"/>
  <c r="P1310" i="22"/>
  <c r="T1309" i="22"/>
  <c r="S1309" i="22"/>
  <c r="P1309" i="22"/>
  <c r="T1308" i="22"/>
  <c r="S1308" i="22"/>
  <c r="P1308" i="22"/>
  <c r="T1307" i="22"/>
  <c r="S1307" i="22"/>
  <c r="P1307" i="22"/>
  <c r="T1306" i="22"/>
  <c r="S1306" i="22"/>
  <c r="P1306" i="22"/>
  <c r="T1305" i="22"/>
  <c r="S1305" i="22"/>
  <c r="P1305" i="22"/>
  <c r="T1304" i="22"/>
  <c r="S1304" i="22"/>
  <c r="P1304" i="22"/>
  <c r="T1303" i="22"/>
  <c r="S1303" i="22"/>
  <c r="P1303" i="22"/>
  <c r="T1302" i="22"/>
  <c r="S1302" i="22"/>
  <c r="P1302" i="22"/>
  <c r="T1301" i="22"/>
  <c r="S1301" i="22"/>
  <c r="P1301" i="22"/>
  <c r="T1300" i="22"/>
  <c r="S1300" i="22"/>
  <c r="P1300" i="22"/>
  <c r="T1299" i="22"/>
  <c r="S1299" i="22"/>
  <c r="P1299" i="22"/>
  <c r="T1298" i="22"/>
  <c r="S1298" i="22"/>
  <c r="P1298" i="22"/>
  <c r="T1297" i="22"/>
  <c r="S1297" i="22"/>
  <c r="P1297" i="22"/>
  <c r="T1296" i="22"/>
  <c r="S1296" i="22"/>
  <c r="P1296" i="22"/>
  <c r="T1295" i="22"/>
  <c r="S1295" i="22"/>
  <c r="P1295" i="22"/>
  <c r="T1294" i="22"/>
  <c r="S1294" i="22"/>
  <c r="P1294" i="22"/>
  <c r="T1293" i="22"/>
  <c r="S1293" i="22"/>
  <c r="P1293" i="22"/>
  <c r="T1292" i="22"/>
  <c r="S1292" i="22"/>
  <c r="P1292" i="22"/>
  <c r="T1291" i="22"/>
  <c r="S1291" i="22"/>
  <c r="P1291" i="22"/>
  <c r="T1290" i="22"/>
  <c r="S1290" i="22"/>
  <c r="P1290" i="22"/>
  <c r="T1289" i="22"/>
  <c r="S1289" i="22"/>
  <c r="P1289" i="22"/>
  <c r="T1288" i="22"/>
  <c r="S1288" i="22"/>
  <c r="P1288" i="22"/>
  <c r="T1287" i="22"/>
  <c r="S1287" i="22"/>
  <c r="P1287" i="22"/>
  <c r="T1286" i="22"/>
  <c r="S1286" i="22"/>
  <c r="P1286" i="22"/>
  <c r="T1285" i="22"/>
  <c r="S1285" i="22"/>
  <c r="P1285" i="22"/>
  <c r="T1284" i="22"/>
  <c r="S1284" i="22"/>
  <c r="P1284" i="22"/>
  <c r="T1283" i="22"/>
  <c r="S1283" i="22"/>
  <c r="P1283" i="22"/>
  <c r="T1282" i="22"/>
  <c r="S1282" i="22"/>
  <c r="P1282" i="22"/>
  <c r="T1281" i="22"/>
  <c r="S1281" i="22"/>
  <c r="P1281" i="22"/>
  <c r="T1280" i="22"/>
  <c r="S1280" i="22"/>
  <c r="P1280" i="22"/>
  <c r="T1279" i="22"/>
  <c r="S1279" i="22"/>
  <c r="P1279" i="22"/>
  <c r="T1278" i="22"/>
  <c r="S1278" i="22"/>
  <c r="P1278" i="22"/>
  <c r="T1277" i="22"/>
  <c r="S1277" i="22"/>
  <c r="P1277" i="22"/>
  <c r="T1276" i="22"/>
  <c r="S1276" i="22"/>
  <c r="P1276" i="22"/>
  <c r="T1275" i="22"/>
  <c r="S1275" i="22"/>
  <c r="P1275" i="22"/>
  <c r="T1274" i="22"/>
  <c r="S1274" i="22"/>
  <c r="P1274" i="22"/>
  <c r="T1273" i="22"/>
  <c r="S1273" i="22"/>
  <c r="P1273" i="22"/>
  <c r="T1272" i="22"/>
  <c r="S1272" i="22"/>
  <c r="P1272" i="22"/>
  <c r="T1271" i="22"/>
  <c r="S1271" i="22"/>
  <c r="P1271" i="22"/>
  <c r="T1270" i="22"/>
  <c r="S1270" i="22"/>
  <c r="P1270" i="22"/>
  <c r="T1269" i="22"/>
  <c r="S1269" i="22"/>
  <c r="P1269" i="22"/>
  <c r="T1268" i="22"/>
  <c r="S1268" i="22"/>
  <c r="P1268" i="22"/>
  <c r="T1267" i="22"/>
  <c r="S1267" i="22"/>
  <c r="P1267" i="22"/>
  <c r="T1266" i="22"/>
  <c r="S1266" i="22"/>
  <c r="P1266" i="22"/>
  <c r="T1265" i="22"/>
  <c r="S1265" i="22"/>
  <c r="P1265" i="22"/>
  <c r="T1264" i="22"/>
  <c r="S1264" i="22"/>
  <c r="P1264" i="22"/>
  <c r="T1263" i="22"/>
  <c r="S1263" i="22"/>
  <c r="P1263" i="22"/>
  <c r="T1262" i="22"/>
  <c r="S1262" i="22"/>
  <c r="P1262" i="22"/>
  <c r="T1261" i="22"/>
  <c r="S1261" i="22"/>
  <c r="P1261" i="22"/>
  <c r="T1260" i="22"/>
  <c r="S1260" i="22"/>
  <c r="P1260" i="22"/>
  <c r="T1259" i="22"/>
  <c r="S1259" i="22"/>
  <c r="P1259" i="22"/>
  <c r="T1258" i="22"/>
  <c r="S1258" i="22"/>
  <c r="P1258" i="22"/>
  <c r="T1257" i="22"/>
  <c r="S1257" i="22"/>
  <c r="P1257" i="22"/>
  <c r="T1256" i="22"/>
  <c r="S1256" i="22"/>
  <c r="P1256" i="22"/>
  <c r="T1255" i="22"/>
  <c r="S1255" i="22"/>
  <c r="P1255" i="22"/>
  <c r="T1254" i="22"/>
  <c r="S1254" i="22"/>
  <c r="P1254" i="22"/>
  <c r="T1253" i="22"/>
  <c r="S1253" i="22"/>
  <c r="P1253" i="22"/>
  <c r="T1252" i="22"/>
  <c r="S1252" i="22"/>
  <c r="P1252" i="22"/>
  <c r="T1251" i="22"/>
  <c r="S1251" i="22"/>
  <c r="P1251" i="22"/>
  <c r="T1250" i="22"/>
  <c r="S1250" i="22"/>
  <c r="P1250" i="22"/>
  <c r="T1249" i="22"/>
  <c r="S1249" i="22"/>
  <c r="P1249" i="22"/>
  <c r="T1248" i="22"/>
  <c r="S1248" i="22"/>
  <c r="P1248" i="22"/>
  <c r="T1247" i="22"/>
  <c r="S1247" i="22"/>
  <c r="P1247" i="22"/>
  <c r="T1246" i="22"/>
  <c r="S1246" i="22"/>
  <c r="P1246" i="22"/>
  <c r="T1245" i="22"/>
  <c r="S1245" i="22"/>
  <c r="P1245" i="22"/>
  <c r="T1244" i="22"/>
  <c r="S1244" i="22"/>
  <c r="P1244" i="22"/>
  <c r="T1243" i="22"/>
  <c r="S1243" i="22"/>
  <c r="P1243" i="22"/>
  <c r="T1242" i="22"/>
  <c r="S1242" i="22"/>
  <c r="P1242" i="22"/>
  <c r="T1241" i="22"/>
  <c r="S1241" i="22"/>
  <c r="P1241" i="22"/>
  <c r="T1240" i="22"/>
  <c r="S1240" i="22"/>
  <c r="P1240" i="22"/>
  <c r="T1239" i="22"/>
  <c r="S1239" i="22"/>
  <c r="P1239" i="22"/>
  <c r="T1238" i="22"/>
  <c r="S1238" i="22"/>
  <c r="P1238" i="22"/>
  <c r="T1237" i="22"/>
  <c r="S1237" i="22"/>
  <c r="P1237" i="22"/>
  <c r="T1236" i="22"/>
  <c r="S1236" i="22"/>
  <c r="P1236" i="22"/>
  <c r="T1235" i="22"/>
  <c r="S1235" i="22"/>
  <c r="P1235" i="22"/>
  <c r="T1234" i="22"/>
  <c r="S1234" i="22"/>
  <c r="P1234" i="22"/>
  <c r="T1233" i="22"/>
  <c r="S1233" i="22"/>
  <c r="P1233" i="22"/>
  <c r="T1232" i="22"/>
  <c r="S1232" i="22"/>
  <c r="P1232" i="22"/>
  <c r="T1231" i="22"/>
  <c r="S1231" i="22"/>
  <c r="P1231" i="22"/>
  <c r="T1230" i="22"/>
  <c r="S1230" i="22"/>
  <c r="P1230" i="22"/>
  <c r="T1229" i="22"/>
  <c r="S1229" i="22"/>
  <c r="P1229" i="22"/>
  <c r="T1228" i="22"/>
  <c r="S1228" i="22"/>
  <c r="P1228" i="22"/>
  <c r="T1227" i="22"/>
  <c r="S1227" i="22"/>
  <c r="P1227" i="22"/>
  <c r="T1226" i="22"/>
  <c r="S1226" i="22"/>
  <c r="P1226" i="22"/>
  <c r="T1225" i="22"/>
  <c r="S1225" i="22"/>
  <c r="P1225" i="22"/>
  <c r="T1224" i="22"/>
  <c r="S1224" i="22"/>
  <c r="P1224" i="22"/>
  <c r="T1223" i="22"/>
  <c r="S1223" i="22"/>
  <c r="P1223" i="22"/>
  <c r="T1222" i="22"/>
  <c r="S1222" i="22"/>
  <c r="P1222" i="22"/>
  <c r="T1221" i="22"/>
  <c r="S1221" i="22"/>
  <c r="P1221" i="22"/>
  <c r="T1220" i="22"/>
  <c r="S1220" i="22"/>
  <c r="P1220" i="22"/>
  <c r="T1219" i="22"/>
  <c r="S1219" i="22"/>
  <c r="P1219" i="22"/>
  <c r="T1218" i="22"/>
  <c r="S1218" i="22"/>
  <c r="P1218" i="22"/>
  <c r="T1217" i="22"/>
  <c r="S1217" i="22"/>
  <c r="P1217" i="22"/>
  <c r="T1216" i="22"/>
  <c r="S1216" i="22"/>
  <c r="P1216" i="22"/>
  <c r="T1215" i="22"/>
  <c r="S1215" i="22"/>
  <c r="P1215" i="22"/>
  <c r="T1214" i="22"/>
  <c r="S1214" i="22"/>
  <c r="P1214" i="22"/>
  <c r="T1213" i="22"/>
  <c r="S1213" i="22"/>
  <c r="P1213" i="22"/>
  <c r="T1212" i="22"/>
  <c r="S1212" i="22"/>
  <c r="P1212" i="22"/>
  <c r="T1211" i="22"/>
  <c r="S1211" i="22"/>
  <c r="P1211" i="22"/>
  <c r="T1210" i="22"/>
  <c r="S1210" i="22"/>
  <c r="P1210" i="22"/>
  <c r="T1209" i="22"/>
  <c r="S1209" i="22"/>
  <c r="P1209" i="22"/>
  <c r="T1208" i="22"/>
  <c r="S1208" i="22"/>
  <c r="P1208" i="22"/>
  <c r="T1207" i="22"/>
  <c r="S1207" i="22"/>
  <c r="P1207" i="22"/>
  <c r="T1206" i="22"/>
  <c r="S1206" i="22"/>
  <c r="P1206" i="22"/>
  <c r="T1205" i="22"/>
  <c r="S1205" i="22"/>
  <c r="P1205" i="22"/>
  <c r="T1204" i="22"/>
  <c r="S1204" i="22"/>
  <c r="P1204" i="22"/>
  <c r="T1203" i="22"/>
  <c r="S1203" i="22"/>
  <c r="P1203" i="22"/>
  <c r="T1202" i="22"/>
  <c r="S1202" i="22"/>
  <c r="P1202" i="22"/>
  <c r="T1201" i="22"/>
  <c r="S1201" i="22"/>
  <c r="P1201" i="22"/>
  <c r="T1200" i="22"/>
  <c r="S1200" i="22"/>
  <c r="P1200" i="22"/>
  <c r="T1199" i="22"/>
  <c r="S1199" i="22"/>
  <c r="P1199" i="22"/>
  <c r="T1198" i="22"/>
  <c r="S1198" i="22"/>
  <c r="P1198" i="22"/>
  <c r="T1197" i="22"/>
  <c r="S1197" i="22"/>
  <c r="P1197" i="22"/>
  <c r="T1196" i="22"/>
  <c r="S1196" i="22"/>
  <c r="P1196" i="22"/>
  <c r="T1195" i="22"/>
  <c r="S1195" i="22"/>
  <c r="P1195" i="22"/>
  <c r="T1194" i="22"/>
  <c r="S1194" i="22"/>
  <c r="P1194" i="22"/>
  <c r="T1193" i="22"/>
  <c r="S1193" i="22"/>
  <c r="P1193" i="22"/>
  <c r="T1192" i="22"/>
  <c r="S1192" i="22"/>
  <c r="P1192" i="22"/>
  <c r="T1191" i="22"/>
  <c r="S1191" i="22"/>
  <c r="P1191" i="22"/>
  <c r="T1190" i="22"/>
  <c r="S1190" i="22"/>
  <c r="P1190" i="22"/>
  <c r="T1189" i="22"/>
  <c r="S1189" i="22"/>
  <c r="P1189" i="22"/>
  <c r="T1188" i="22"/>
  <c r="S1188" i="22"/>
  <c r="P1188" i="22"/>
  <c r="T1187" i="22"/>
  <c r="S1187" i="22"/>
  <c r="P1187" i="22"/>
  <c r="T1186" i="22"/>
  <c r="S1186" i="22"/>
  <c r="P1186" i="22"/>
  <c r="T1185" i="22"/>
  <c r="S1185" i="22"/>
  <c r="P1185" i="22"/>
  <c r="T1184" i="22"/>
  <c r="S1184" i="22"/>
  <c r="P1184" i="22"/>
  <c r="T1183" i="22"/>
  <c r="S1183" i="22"/>
  <c r="P1183" i="22"/>
  <c r="T1182" i="22"/>
  <c r="S1182" i="22"/>
  <c r="P1182" i="22"/>
  <c r="T1181" i="22"/>
  <c r="S1181" i="22"/>
  <c r="P1181" i="22"/>
  <c r="T1180" i="22"/>
  <c r="S1180" i="22"/>
  <c r="P1180" i="22"/>
  <c r="T1179" i="22"/>
  <c r="S1179" i="22"/>
  <c r="P1179" i="22"/>
  <c r="T1178" i="22"/>
  <c r="S1178" i="22"/>
  <c r="P1178" i="22"/>
  <c r="T1177" i="22"/>
  <c r="S1177" i="22"/>
  <c r="P1177" i="22"/>
  <c r="T1176" i="22"/>
  <c r="S1176" i="22"/>
  <c r="P1176" i="22"/>
  <c r="T1175" i="22"/>
  <c r="S1175" i="22"/>
  <c r="P1175" i="22"/>
  <c r="T1174" i="22"/>
  <c r="S1174" i="22"/>
  <c r="P1174" i="22"/>
  <c r="T1173" i="22"/>
  <c r="S1173" i="22"/>
  <c r="P1173" i="22"/>
  <c r="T1172" i="22"/>
  <c r="S1172" i="22"/>
  <c r="P1172" i="22"/>
  <c r="T1171" i="22"/>
  <c r="S1171" i="22"/>
  <c r="P1171" i="22"/>
  <c r="T1170" i="22"/>
  <c r="S1170" i="22"/>
  <c r="P1170" i="22"/>
  <c r="T1169" i="22"/>
  <c r="S1169" i="22"/>
  <c r="P1169" i="22"/>
  <c r="T1168" i="22"/>
  <c r="S1168" i="22"/>
  <c r="P1168" i="22"/>
  <c r="T1167" i="22"/>
  <c r="S1167" i="22"/>
  <c r="P1167" i="22"/>
  <c r="T1166" i="22"/>
  <c r="S1166" i="22"/>
  <c r="P1166" i="22"/>
  <c r="T1165" i="22"/>
  <c r="S1165" i="22"/>
  <c r="P1165" i="22"/>
  <c r="T1164" i="22"/>
  <c r="S1164" i="22"/>
  <c r="P1164" i="22"/>
  <c r="T1163" i="22"/>
  <c r="S1163" i="22"/>
  <c r="P1163" i="22"/>
  <c r="T1162" i="22"/>
  <c r="S1162" i="22"/>
  <c r="P1162" i="22"/>
  <c r="T1161" i="22"/>
  <c r="S1161" i="22"/>
  <c r="P1161" i="22"/>
  <c r="T1160" i="22"/>
  <c r="S1160" i="22"/>
  <c r="P1160" i="22"/>
  <c r="T1159" i="22"/>
  <c r="S1159" i="22"/>
  <c r="P1159" i="22"/>
  <c r="T1158" i="22"/>
  <c r="S1158" i="22"/>
  <c r="P1158" i="22"/>
  <c r="T1157" i="22"/>
  <c r="S1157" i="22"/>
  <c r="P1157" i="22"/>
  <c r="T1156" i="22"/>
  <c r="S1156" i="22"/>
  <c r="P1156" i="22"/>
  <c r="T1155" i="22"/>
  <c r="S1155" i="22"/>
  <c r="P1155" i="22"/>
  <c r="T1154" i="22"/>
  <c r="S1154" i="22"/>
  <c r="P1154" i="22"/>
  <c r="T1153" i="22"/>
  <c r="S1153" i="22"/>
  <c r="P1153" i="22"/>
  <c r="T1152" i="22"/>
  <c r="S1152" i="22"/>
  <c r="P1152" i="22"/>
  <c r="T1151" i="22"/>
  <c r="S1151" i="22"/>
  <c r="P1151" i="22"/>
  <c r="T1150" i="22"/>
  <c r="S1150" i="22"/>
  <c r="P1150" i="22"/>
  <c r="T1149" i="22"/>
  <c r="S1149" i="22"/>
  <c r="P1149" i="22"/>
  <c r="T1148" i="22"/>
  <c r="S1148" i="22"/>
  <c r="P1148" i="22"/>
  <c r="T1147" i="22"/>
  <c r="S1147" i="22"/>
  <c r="P1147" i="22"/>
  <c r="T1146" i="22"/>
  <c r="S1146" i="22"/>
  <c r="P1146" i="22"/>
  <c r="T1145" i="22"/>
  <c r="S1145" i="22"/>
  <c r="P1145" i="22"/>
  <c r="T1144" i="22"/>
  <c r="S1144" i="22"/>
  <c r="P1144" i="22"/>
  <c r="T1143" i="22"/>
  <c r="S1143" i="22"/>
  <c r="P1143" i="22"/>
  <c r="T1142" i="22"/>
  <c r="S1142" i="22"/>
  <c r="P1142" i="22"/>
  <c r="T1141" i="22"/>
  <c r="S1141" i="22"/>
  <c r="P1141" i="22"/>
  <c r="T1140" i="22"/>
  <c r="S1140" i="22"/>
  <c r="P1140" i="22"/>
  <c r="T1139" i="22"/>
  <c r="S1139" i="22"/>
  <c r="P1139" i="22"/>
  <c r="T1138" i="22"/>
  <c r="S1138" i="22"/>
  <c r="P1138" i="22"/>
  <c r="T1137" i="22"/>
  <c r="S1137" i="22"/>
  <c r="P1137" i="22"/>
  <c r="T1136" i="22"/>
  <c r="S1136" i="22"/>
  <c r="P1136" i="22"/>
  <c r="T1135" i="22"/>
  <c r="S1135" i="22"/>
  <c r="P1135" i="22"/>
  <c r="T1134" i="22"/>
  <c r="S1134" i="22"/>
  <c r="P1134" i="22"/>
  <c r="T1133" i="22"/>
  <c r="S1133" i="22"/>
  <c r="P1133" i="22"/>
  <c r="T1132" i="22"/>
  <c r="S1132" i="22"/>
  <c r="P1132" i="22"/>
  <c r="T1131" i="22"/>
  <c r="S1131" i="22"/>
  <c r="P1131" i="22"/>
  <c r="T1130" i="22"/>
  <c r="S1130" i="22"/>
  <c r="P1130" i="22"/>
  <c r="T1129" i="22"/>
  <c r="S1129" i="22"/>
  <c r="P1129" i="22"/>
  <c r="T1128" i="22"/>
  <c r="S1128" i="22"/>
  <c r="P1128" i="22"/>
  <c r="T1127" i="22"/>
  <c r="S1127" i="22"/>
  <c r="P1127" i="22"/>
  <c r="T1126" i="22"/>
  <c r="S1126" i="22"/>
  <c r="P1126" i="22"/>
  <c r="T1125" i="22"/>
  <c r="S1125" i="22"/>
  <c r="P1125" i="22"/>
  <c r="T1124" i="22"/>
  <c r="S1124" i="22"/>
  <c r="P1124" i="22"/>
  <c r="T1123" i="22"/>
  <c r="S1123" i="22"/>
  <c r="P1123" i="22"/>
  <c r="T1122" i="22"/>
  <c r="S1122" i="22"/>
  <c r="P1122" i="22"/>
  <c r="T1121" i="22"/>
  <c r="S1121" i="22"/>
  <c r="P1121" i="22"/>
  <c r="T1120" i="22"/>
  <c r="S1120" i="22"/>
  <c r="P1120" i="22"/>
  <c r="T1119" i="22"/>
  <c r="S1119" i="22"/>
  <c r="P1119" i="22"/>
  <c r="T1118" i="22"/>
  <c r="S1118" i="22"/>
  <c r="P1118" i="22"/>
  <c r="T1117" i="22"/>
  <c r="S1117" i="22"/>
  <c r="P1117" i="22"/>
  <c r="T1116" i="22"/>
  <c r="S1116" i="22"/>
  <c r="P1116" i="22"/>
  <c r="T1115" i="22"/>
  <c r="S1115" i="22"/>
  <c r="P1115" i="22"/>
  <c r="T1114" i="22"/>
  <c r="S1114" i="22"/>
  <c r="P1114" i="22"/>
  <c r="T1113" i="22"/>
  <c r="S1113" i="22"/>
  <c r="P1113" i="22"/>
  <c r="T1112" i="22"/>
  <c r="S1112" i="22"/>
  <c r="P1112" i="22"/>
  <c r="T1111" i="22"/>
  <c r="S1111" i="22"/>
  <c r="P1111" i="22"/>
  <c r="T1110" i="22"/>
  <c r="S1110" i="22"/>
  <c r="P1110" i="22"/>
  <c r="T1109" i="22"/>
  <c r="S1109" i="22"/>
  <c r="P1109" i="22"/>
  <c r="T1108" i="22"/>
  <c r="S1108" i="22"/>
  <c r="P1108" i="22"/>
  <c r="T1107" i="22"/>
  <c r="S1107" i="22"/>
  <c r="P1107" i="22"/>
  <c r="T1106" i="22"/>
  <c r="S1106" i="22"/>
  <c r="P1106" i="22"/>
  <c r="T1105" i="22"/>
  <c r="S1105" i="22"/>
  <c r="P1105" i="22"/>
  <c r="T1104" i="22"/>
  <c r="S1104" i="22"/>
  <c r="P1104" i="22"/>
  <c r="T1103" i="22"/>
  <c r="S1103" i="22"/>
  <c r="P1103" i="22"/>
  <c r="T1102" i="22"/>
  <c r="S1102" i="22"/>
  <c r="P1102" i="22"/>
  <c r="T1101" i="22"/>
  <c r="S1101" i="22"/>
  <c r="P1101" i="22"/>
  <c r="T1100" i="22"/>
  <c r="S1100" i="22"/>
  <c r="P1100" i="22"/>
  <c r="T1099" i="22"/>
  <c r="S1099" i="22"/>
  <c r="P1099" i="22"/>
  <c r="T1098" i="22"/>
  <c r="S1098" i="22"/>
  <c r="P1098" i="22"/>
  <c r="T1097" i="22"/>
  <c r="S1097" i="22"/>
  <c r="P1097" i="22"/>
  <c r="T1096" i="22"/>
  <c r="S1096" i="22"/>
  <c r="P1096" i="22"/>
  <c r="T1095" i="22"/>
  <c r="S1095" i="22"/>
  <c r="P1095" i="22"/>
  <c r="T1094" i="22"/>
  <c r="S1094" i="22"/>
  <c r="P1094" i="22"/>
  <c r="T1093" i="22"/>
  <c r="S1093" i="22"/>
  <c r="P1093" i="22"/>
  <c r="T1092" i="22"/>
  <c r="S1092" i="22"/>
  <c r="P1092" i="22"/>
  <c r="T1091" i="22"/>
  <c r="S1091" i="22"/>
  <c r="P1091" i="22"/>
  <c r="T1090" i="22"/>
  <c r="S1090" i="22"/>
  <c r="P1090" i="22"/>
  <c r="T1089" i="22"/>
  <c r="S1089" i="22"/>
  <c r="P1089" i="22"/>
  <c r="T1088" i="22"/>
  <c r="S1088" i="22"/>
  <c r="P1088" i="22"/>
  <c r="T1087" i="22"/>
  <c r="S1087" i="22"/>
  <c r="P1087" i="22"/>
  <c r="T1086" i="22"/>
  <c r="S1086" i="22"/>
  <c r="P1086" i="22"/>
  <c r="T1085" i="22"/>
  <c r="S1085" i="22"/>
  <c r="P1085" i="22"/>
  <c r="T1084" i="22"/>
  <c r="S1084" i="22"/>
  <c r="P1084" i="22"/>
  <c r="T1083" i="22"/>
  <c r="S1083" i="22"/>
  <c r="P1083" i="22"/>
  <c r="T1082" i="22"/>
  <c r="S1082" i="22"/>
  <c r="P1082" i="22"/>
  <c r="T1081" i="22"/>
  <c r="S1081" i="22"/>
  <c r="P1081" i="22"/>
  <c r="T1080" i="22"/>
  <c r="S1080" i="22"/>
  <c r="P1080" i="22"/>
  <c r="T1079" i="22"/>
  <c r="S1079" i="22"/>
  <c r="P1079" i="22"/>
  <c r="T1078" i="22"/>
  <c r="S1078" i="22"/>
  <c r="P1078" i="22"/>
  <c r="T1077" i="22"/>
  <c r="S1077" i="22"/>
  <c r="P1077" i="22"/>
  <c r="T1076" i="22"/>
  <c r="S1076" i="22"/>
  <c r="P1076" i="22"/>
  <c r="T1075" i="22"/>
  <c r="S1075" i="22"/>
  <c r="P1075" i="22"/>
  <c r="T1074" i="22"/>
  <c r="S1074" i="22"/>
  <c r="P1074" i="22"/>
  <c r="T1073" i="22"/>
  <c r="S1073" i="22"/>
  <c r="P1073" i="22"/>
  <c r="T1072" i="22"/>
  <c r="S1072" i="22"/>
  <c r="P1072" i="22"/>
  <c r="T1071" i="22"/>
  <c r="S1071" i="22"/>
  <c r="P1071" i="22"/>
  <c r="T1070" i="22"/>
  <c r="S1070" i="22"/>
  <c r="P1070" i="22"/>
  <c r="T1069" i="22"/>
  <c r="S1069" i="22"/>
  <c r="P1069" i="22"/>
  <c r="T1068" i="22"/>
  <c r="S1068" i="22"/>
  <c r="P1068" i="22"/>
  <c r="T1067" i="22"/>
  <c r="S1067" i="22"/>
  <c r="P1067" i="22"/>
  <c r="T1066" i="22"/>
  <c r="S1066" i="22"/>
  <c r="P1066" i="22"/>
  <c r="T1065" i="22"/>
  <c r="S1065" i="22"/>
  <c r="P1065" i="22"/>
  <c r="T1064" i="22"/>
  <c r="S1064" i="22"/>
  <c r="P1064" i="22"/>
  <c r="T1063" i="22"/>
  <c r="S1063" i="22"/>
  <c r="P1063" i="22"/>
  <c r="T1062" i="22"/>
  <c r="S1062" i="22"/>
  <c r="P1062" i="22"/>
  <c r="T1061" i="22"/>
  <c r="S1061" i="22"/>
  <c r="P1061" i="22"/>
  <c r="T1060" i="22"/>
  <c r="S1060" i="22"/>
  <c r="P1060" i="22"/>
  <c r="T1059" i="22"/>
  <c r="S1059" i="22"/>
  <c r="P1059" i="22"/>
  <c r="T1058" i="22"/>
  <c r="S1058" i="22"/>
  <c r="P1058" i="22"/>
  <c r="T1057" i="22"/>
  <c r="S1057" i="22"/>
  <c r="P1057" i="22"/>
  <c r="T1056" i="22"/>
  <c r="S1056" i="22"/>
  <c r="P1056" i="22"/>
  <c r="T1055" i="22"/>
  <c r="S1055" i="22"/>
  <c r="P1055" i="22"/>
  <c r="T1054" i="22"/>
  <c r="S1054" i="22"/>
  <c r="P1054" i="22"/>
  <c r="T1053" i="22"/>
  <c r="S1053" i="22"/>
  <c r="P1053" i="22"/>
  <c r="T1052" i="22"/>
  <c r="S1052" i="22"/>
  <c r="P1052" i="22"/>
  <c r="T1051" i="22"/>
  <c r="S1051" i="22"/>
  <c r="P1051" i="22"/>
  <c r="T1050" i="22"/>
  <c r="S1050" i="22"/>
  <c r="P1050" i="22"/>
  <c r="T1049" i="22"/>
  <c r="S1049" i="22"/>
  <c r="P1049" i="22"/>
  <c r="T1048" i="22"/>
  <c r="S1048" i="22"/>
  <c r="P1048" i="22"/>
  <c r="T1047" i="22"/>
  <c r="S1047" i="22"/>
  <c r="P1047" i="22"/>
  <c r="T1046" i="22"/>
  <c r="S1046" i="22"/>
  <c r="P1046" i="22"/>
  <c r="T1045" i="22"/>
  <c r="S1045" i="22"/>
  <c r="P1045" i="22"/>
  <c r="T1044" i="22"/>
  <c r="S1044" i="22"/>
  <c r="P1044" i="22"/>
  <c r="T1043" i="22"/>
  <c r="S1043" i="22"/>
  <c r="P1043" i="22"/>
  <c r="T1042" i="22"/>
  <c r="S1042" i="22"/>
  <c r="P1042" i="22"/>
  <c r="T1041" i="22"/>
  <c r="S1041" i="22"/>
  <c r="P1041" i="22"/>
  <c r="T1040" i="22"/>
  <c r="S1040" i="22"/>
  <c r="P1040" i="22"/>
  <c r="T1039" i="22"/>
  <c r="S1039" i="22"/>
  <c r="P1039" i="22"/>
  <c r="T1038" i="22"/>
  <c r="S1038" i="22"/>
  <c r="P1038" i="22"/>
  <c r="T1037" i="22"/>
  <c r="S1037" i="22"/>
  <c r="P1037" i="22"/>
  <c r="T1036" i="22"/>
  <c r="S1036" i="22"/>
  <c r="P1036" i="22"/>
  <c r="T1035" i="22"/>
  <c r="S1035" i="22"/>
  <c r="P1035" i="22"/>
  <c r="T1034" i="22"/>
  <c r="S1034" i="22"/>
  <c r="P1034" i="22"/>
  <c r="T1033" i="22"/>
  <c r="S1033" i="22"/>
  <c r="P1033" i="22"/>
  <c r="T1032" i="22"/>
  <c r="S1032" i="22"/>
  <c r="P1032" i="22"/>
  <c r="T1031" i="22"/>
  <c r="S1031" i="22"/>
  <c r="P1031" i="22"/>
  <c r="T1030" i="22"/>
  <c r="S1030" i="22"/>
  <c r="P1030" i="22"/>
  <c r="T1029" i="22"/>
  <c r="S1029" i="22"/>
  <c r="P1029" i="22"/>
  <c r="T1028" i="22"/>
  <c r="S1028" i="22"/>
  <c r="P1028" i="22"/>
  <c r="T1027" i="22"/>
  <c r="S1027" i="22"/>
  <c r="P1027" i="22"/>
  <c r="T1026" i="22"/>
  <c r="S1026" i="22"/>
  <c r="P1026" i="22"/>
  <c r="T1025" i="22"/>
  <c r="S1025" i="22"/>
  <c r="P1025" i="22"/>
  <c r="T1024" i="22"/>
  <c r="S1024" i="22"/>
  <c r="P1024" i="22"/>
  <c r="T1023" i="22"/>
  <c r="S1023" i="22"/>
  <c r="P1023" i="22"/>
  <c r="T1022" i="22"/>
  <c r="S1022" i="22"/>
  <c r="P1022" i="22"/>
  <c r="T1021" i="22"/>
  <c r="S1021" i="22"/>
  <c r="P1021" i="22"/>
  <c r="T1020" i="22"/>
  <c r="S1020" i="22"/>
  <c r="P1020" i="22"/>
  <c r="T1019" i="22"/>
  <c r="S1019" i="22"/>
  <c r="P1019" i="22"/>
  <c r="T1018" i="22"/>
  <c r="S1018" i="22"/>
  <c r="P1018" i="22"/>
  <c r="T1017" i="22"/>
  <c r="S1017" i="22"/>
  <c r="P1017" i="22"/>
  <c r="T1016" i="22"/>
  <c r="S1016" i="22"/>
  <c r="P1016" i="22"/>
  <c r="T1015" i="22"/>
  <c r="S1015" i="22"/>
  <c r="P1015" i="22"/>
  <c r="T1014" i="22"/>
  <c r="S1014" i="22"/>
  <c r="P1014" i="22"/>
  <c r="T1013" i="22"/>
  <c r="S1013" i="22"/>
  <c r="P1013" i="22"/>
  <c r="T1012" i="22"/>
  <c r="S1012" i="22"/>
  <c r="P1012" i="22"/>
  <c r="T1011" i="22"/>
  <c r="S1011" i="22"/>
  <c r="P1011" i="22"/>
  <c r="T1010" i="22"/>
  <c r="S1010" i="22"/>
  <c r="P1010" i="22"/>
  <c r="T1009" i="22"/>
  <c r="S1009" i="22"/>
  <c r="P1009" i="22"/>
  <c r="T1008" i="22"/>
  <c r="S1008" i="22"/>
  <c r="P1008" i="22"/>
  <c r="T1007" i="22"/>
  <c r="S1007" i="22"/>
  <c r="P1007" i="22"/>
  <c r="T1006" i="22"/>
  <c r="S1006" i="22"/>
  <c r="P1006" i="22"/>
  <c r="T1005" i="22"/>
  <c r="S1005" i="22"/>
  <c r="P1005" i="22"/>
  <c r="T1004" i="22"/>
  <c r="S1004" i="22"/>
  <c r="P1004" i="22"/>
  <c r="T1003" i="22"/>
  <c r="S1003" i="22"/>
  <c r="P1003" i="22"/>
  <c r="T1002" i="22"/>
  <c r="S1002" i="22"/>
  <c r="P1002" i="22"/>
  <c r="T1001" i="22"/>
  <c r="S1001" i="22"/>
  <c r="P1001" i="22"/>
  <c r="T1000" i="22"/>
  <c r="S1000" i="22"/>
  <c r="P1000" i="22"/>
  <c r="T999" i="22"/>
  <c r="S999" i="22"/>
  <c r="P999" i="22"/>
  <c r="T998" i="22"/>
  <c r="S998" i="22"/>
  <c r="P998" i="22"/>
  <c r="T997" i="22"/>
  <c r="S997" i="22"/>
  <c r="P997" i="22"/>
  <c r="T996" i="22"/>
  <c r="S996" i="22"/>
  <c r="P996" i="22"/>
  <c r="T995" i="22"/>
  <c r="S995" i="22"/>
  <c r="P995" i="22"/>
  <c r="T994" i="22"/>
  <c r="S994" i="22"/>
  <c r="P994" i="22"/>
  <c r="T993" i="22"/>
  <c r="S993" i="22"/>
  <c r="P993" i="22"/>
  <c r="T992" i="22"/>
  <c r="S992" i="22"/>
  <c r="P992" i="22"/>
  <c r="T991" i="22"/>
  <c r="S991" i="22"/>
  <c r="P991" i="22"/>
  <c r="T990" i="22"/>
  <c r="S990" i="22"/>
  <c r="P990" i="22"/>
  <c r="T989" i="22"/>
  <c r="S989" i="22"/>
  <c r="P989" i="22"/>
  <c r="T988" i="22"/>
  <c r="S988" i="22"/>
  <c r="P988" i="22"/>
  <c r="T987" i="22"/>
  <c r="S987" i="22"/>
  <c r="P987" i="22"/>
  <c r="T986" i="22"/>
  <c r="S986" i="22"/>
  <c r="P986" i="22"/>
  <c r="T985" i="22"/>
  <c r="S985" i="22"/>
  <c r="P985" i="22"/>
  <c r="T984" i="22"/>
  <c r="S984" i="22"/>
  <c r="P984" i="22"/>
  <c r="T983" i="22"/>
  <c r="S983" i="22"/>
  <c r="P983" i="22"/>
  <c r="T982" i="22"/>
  <c r="S982" i="22"/>
  <c r="P982" i="22"/>
  <c r="T981" i="22"/>
  <c r="S981" i="22"/>
  <c r="P981" i="22"/>
  <c r="T980" i="22"/>
  <c r="S980" i="22"/>
  <c r="P980" i="22"/>
  <c r="T979" i="22"/>
  <c r="S979" i="22"/>
  <c r="P979" i="22"/>
  <c r="T978" i="22"/>
  <c r="S978" i="22"/>
  <c r="P978" i="22"/>
  <c r="T977" i="22"/>
  <c r="S977" i="22"/>
  <c r="P977" i="22"/>
  <c r="T976" i="22"/>
  <c r="S976" i="22"/>
  <c r="P976" i="22"/>
  <c r="T975" i="22"/>
  <c r="S975" i="22"/>
  <c r="P975" i="22"/>
  <c r="T974" i="22"/>
  <c r="S974" i="22"/>
  <c r="P974" i="22"/>
  <c r="T973" i="22"/>
  <c r="S973" i="22"/>
  <c r="P973" i="22"/>
  <c r="T972" i="22"/>
  <c r="S972" i="22"/>
  <c r="P972" i="22"/>
  <c r="T971" i="22"/>
  <c r="S971" i="22"/>
  <c r="P971" i="22"/>
  <c r="T970" i="22"/>
  <c r="S970" i="22"/>
  <c r="P970" i="22"/>
  <c r="T969" i="22"/>
  <c r="S969" i="22"/>
  <c r="P969" i="22"/>
  <c r="T968" i="22"/>
  <c r="S968" i="22"/>
  <c r="P968" i="22"/>
  <c r="T967" i="22"/>
  <c r="S967" i="22"/>
  <c r="P967" i="22"/>
  <c r="T966" i="22"/>
  <c r="S966" i="22"/>
  <c r="P966" i="22"/>
  <c r="T965" i="22"/>
  <c r="S965" i="22"/>
  <c r="P965" i="22"/>
  <c r="T964" i="22"/>
  <c r="S964" i="22"/>
  <c r="P964" i="22"/>
  <c r="T963" i="22"/>
  <c r="S963" i="22"/>
  <c r="P963" i="22"/>
  <c r="T962" i="22"/>
  <c r="S962" i="22"/>
  <c r="P962" i="22"/>
  <c r="T961" i="22"/>
  <c r="S961" i="22"/>
  <c r="P961" i="22"/>
  <c r="T960" i="22"/>
  <c r="S960" i="22"/>
  <c r="P960" i="22"/>
  <c r="T959" i="22"/>
  <c r="S959" i="22"/>
  <c r="P959" i="22"/>
  <c r="T958" i="22"/>
  <c r="S958" i="22"/>
  <c r="P958" i="22"/>
  <c r="T957" i="22"/>
  <c r="S957" i="22"/>
  <c r="P957" i="22"/>
  <c r="T956" i="22"/>
  <c r="S956" i="22"/>
  <c r="P956" i="22"/>
  <c r="T955" i="22"/>
  <c r="S955" i="22"/>
  <c r="P955" i="22"/>
  <c r="T954" i="22"/>
  <c r="S954" i="22"/>
  <c r="P954" i="22"/>
  <c r="T953" i="22"/>
  <c r="S953" i="22"/>
  <c r="P953" i="22"/>
  <c r="T952" i="22"/>
  <c r="S952" i="22"/>
  <c r="P952" i="22"/>
  <c r="T951" i="22"/>
  <c r="S951" i="22"/>
  <c r="P951" i="22"/>
  <c r="T950" i="22"/>
  <c r="S950" i="22"/>
  <c r="P950" i="22"/>
  <c r="T949" i="22"/>
  <c r="S949" i="22"/>
  <c r="P949" i="22"/>
  <c r="T948" i="22"/>
  <c r="S948" i="22"/>
  <c r="P948" i="22"/>
  <c r="T947" i="22"/>
  <c r="S947" i="22"/>
  <c r="P947" i="22"/>
  <c r="T946" i="22"/>
  <c r="S946" i="22"/>
  <c r="P946" i="22"/>
  <c r="T945" i="22"/>
  <c r="S945" i="22"/>
  <c r="P945" i="22"/>
  <c r="T944" i="22"/>
  <c r="S944" i="22"/>
  <c r="P944" i="22"/>
  <c r="T943" i="22"/>
  <c r="S943" i="22"/>
  <c r="P943" i="22"/>
  <c r="T942" i="22"/>
  <c r="S942" i="22"/>
  <c r="P942" i="22"/>
  <c r="T941" i="22"/>
  <c r="S941" i="22"/>
  <c r="P941" i="22"/>
  <c r="T940" i="22"/>
  <c r="S940" i="22"/>
  <c r="P940" i="22"/>
  <c r="T939" i="22"/>
  <c r="S939" i="22"/>
  <c r="P939" i="22"/>
  <c r="T938" i="22"/>
  <c r="S938" i="22"/>
  <c r="P938" i="22"/>
  <c r="T937" i="22"/>
  <c r="S937" i="22"/>
  <c r="P937" i="22"/>
  <c r="T936" i="22"/>
  <c r="S936" i="22"/>
  <c r="P936" i="22"/>
  <c r="T935" i="22"/>
  <c r="S935" i="22"/>
  <c r="P935" i="22"/>
  <c r="T934" i="22"/>
  <c r="S934" i="22"/>
  <c r="P934" i="22"/>
  <c r="T933" i="22"/>
  <c r="S933" i="22"/>
  <c r="P933" i="22"/>
  <c r="T932" i="22"/>
  <c r="S932" i="22"/>
  <c r="P932" i="22"/>
  <c r="T931" i="22"/>
  <c r="S931" i="22"/>
  <c r="P931" i="22"/>
  <c r="T930" i="22"/>
  <c r="S930" i="22"/>
  <c r="P930" i="22"/>
  <c r="T929" i="22"/>
  <c r="S929" i="22"/>
  <c r="P929" i="22"/>
  <c r="T928" i="22"/>
  <c r="S928" i="22"/>
  <c r="P928" i="22"/>
  <c r="T927" i="22"/>
  <c r="S927" i="22"/>
  <c r="P927" i="22"/>
  <c r="T926" i="22"/>
  <c r="S926" i="22"/>
  <c r="P926" i="22"/>
  <c r="T925" i="22"/>
  <c r="S925" i="22"/>
  <c r="P925" i="22"/>
  <c r="T924" i="22"/>
  <c r="S924" i="22"/>
  <c r="P924" i="22"/>
  <c r="T923" i="22"/>
  <c r="S923" i="22"/>
  <c r="P923" i="22"/>
  <c r="T922" i="22"/>
  <c r="S922" i="22"/>
  <c r="P922" i="22"/>
  <c r="T921" i="22"/>
  <c r="S921" i="22"/>
  <c r="P921" i="22"/>
  <c r="T920" i="22"/>
  <c r="S920" i="22"/>
  <c r="P920" i="22"/>
  <c r="T919" i="22"/>
  <c r="S919" i="22"/>
  <c r="P919" i="22"/>
  <c r="T918" i="22"/>
  <c r="S918" i="22"/>
  <c r="P918" i="22"/>
  <c r="T917" i="22"/>
  <c r="S917" i="22"/>
  <c r="P917" i="22"/>
  <c r="T916" i="22"/>
  <c r="S916" i="22"/>
  <c r="P916" i="22"/>
  <c r="T915" i="22"/>
  <c r="S915" i="22"/>
  <c r="P915" i="22"/>
  <c r="T914" i="22"/>
  <c r="S914" i="22"/>
  <c r="P914" i="22"/>
  <c r="T913" i="22"/>
  <c r="S913" i="22"/>
  <c r="P913" i="22"/>
  <c r="T912" i="22"/>
  <c r="S912" i="22"/>
  <c r="P912" i="22"/>
  <c r="T911" i="22"/>
  <c r="S911" i="22"/>
  <c r="P911" i="22"/>
  <c r="T910" i="22"/>
  <c r="S910" i="22"/>
  <c r="P910" i="22"/>
  <c r="T909" i="22"/>
  <c r="S909" i="22"/>
  <c r="P909" i="22"/>
  <c r="T908" i="22"/>
  <c r="S908" i="22"/>
  <c r="P908" i="22"/>
  <c r="T907" i="22"/>
  <c r="S907" i="22"/>
  <c r="P907" i="22"/>
  <c r="T906" i="22"/>
  <c r="S906" i="22"/>
  <c r="P906" i="22"/>
  <c r="T905" i="22"/>
  <c r="S905" i="22"/>
  <c r="P905" i="22"/>
  <c r="T904" i="22"/>
  <c r="S904" i="22"/>
  <c r="P904" i="22"/>
  <c r="T903" i="22"/>
  <c r="S903" i="22"/>
  <c r="P903" i="22"/>
  <c r="T902" i="22"/>
  <c r="S902" i="22"/>
  <c r="P902" i="22"/>
  <c r="T901" i="22"/>
  <c r="S901" i="22"/>
  <c r="P901" i="22"/>
  <c r="T900" i="22"/>
  <c r="S900" i="22"/>
  <c r="P900" i="22"/>
  <c r="T899" i="22"/>
  <c r="S899" i="22"/>
  <c r="P899" i="22"/>
  <c r="T898" i="22"/>
  <c r="S898" i="22"/>
  <c r="P898" i="22"/>
  <c r="T897" i="22"/>
  <c r="S897" i="22"/>
  <c r="P897" i="22"/>
  <c r="T896" i="22"/>
  <c r="S896" i="22"/>
  <c r="P896" i="22"/>
  <c r="T895" i="22"/>
  <c r="S895" i="22"/>
  <c r="P895" i="22"/>
  <c r="T894" i="22"/>
  <c r="S894" i="22"/>
  <c r="P894" i="22"/>
  <c r="T893" i="22"/>
  <c r="S893" i="22"/>
  <c r="P893" i="22"/>
  <c r="T892" i="22"/>
  <c r="S892" i="22"/>
  <c r="P892" i="22"/>
  <c r="T891" i="22"/>
  <c r="S891" i="22"/>
  <c r="P891" i="22"/>
  <c r="T890" i="22"/>
  <c r="S890" i="22"/>
  <c r="P890" i="22"/>
  <c r="T889" i="22"/>
  <c r="S889" i="22"/>
  <c r="P889" i="22"/>
  <c r="T888" i="22"/>
  <c r="S888" i="22"/>
  <c r="P888" i="22"/>
  <c r="T887" i="22"/>
  <c r="S887" i="22"/>
  <c r="P887" i="22"/>
  <c r="T886" i="22"/>
  <c r="S886" i="22"/>
  <c r="P886" i="22"/>
  <c r="T885" i="22"/>
  <c r="S885" i="22"/>
  <c r="P885" i="22"/>
  <c r="T884" i="22"/>
  <c r="S884" i="22"/>
  <c r="P884" i="22"/>
  <c r="T883" i="22"/>
  <c r="S883" i="22"/>
  <c r="P883" i="22"/>
  <c r="T882" i="22"/>
  <c r="S882" i="22"/>
  <c r="P882" i="22"/>
  <c r="T881" i="22"/>
  <c r="S881" i="22"/>
  <c r="P881" i="22"/>
  <c r="T880" i="22"/>
  <c r="S880" i="22"/>
  <c r="P880" i="22"/>
  <c r="T879" i="22"/>
  <c r="S879" i="22"/>
  <c r="P879" i="22"/>
  <c r="T878" i="22"/>
  <c r="S878" i="22"/>
  <c r="P878" i="22"/>
  <c r="T877" i="22"/>
  <c r="S877" i="22"/>
  <c r="P877" i="22"/>
  <c r="T876" i="22"/>
  <c r="S876" i="22"/>
  <c r="P876" i="22"/>
  <c r="T875" i="22"/>
  <c r="S875" i="22"/>
  <c r="P875" i="22"/>
  <c r="T874" i="22"/>
  <c r="S874" i="22"/>
  <c r="P874" i="22"/>
  <c r="T873" i="22"/>
  <c r="S873" i="22"/>
  <c r="P873" i="22"/>
  <c r="T872" i="22"/>
  <c r="S872" i="22"/>
  <c r="P872" i="22"/>
  <c r="T871" i="22"/>
  <c r="S871" i="22"/>
  <c r="P871" i="22"/>
  <c r="T870" i="22"/>
  <c r="S870" i="22"/>
  <c r="P870" i="22"/>
  <c r="T869" i="22"/>
  <c r="S869" i="22"/>
  <c r="P869" i="22"/>
  <c r="T868" i="22"/>
  <c r="S868" i="22"/>
  <c r="P868" i="22"/>
  <c r="T867" i="22"/>
  <c r="S867" i="22"/>
  <c r="P867" i="22"/>
  <c r="T866" i="22"/>
  <c r="S866" i="22"/>
  <c r="P866" i="22"/>
  <c r="T865" i="22"/>
  <c r="S865" i="22"/>
  <c r="P865" i="22"/>
  <c r="T864" i="22"/>
  <c r="S864" i="22"/>
  <c r="P864" i="22"/>
  <c r="T863" i="22"/>
  <c r="S863" i="22"/>
  <c r="P863" i="22"/>
  <c r="T862" i="22"/>
  <c r="S862" i="22"/>
  <c r="P862" i="22"/>
  <c r="T861" i="22"/>
  <c r="S861" i="22"/>
  <c r="P861" i="22"/>
  <c r="T860" i="22"/>
  <c r="S860" i="22"/>
  <c r="P860" i="22"/>
  <c r="T859" i="22"/>
  <c r="S859" i="22"/>
  <c r="P859" i="22"/>
  <c r="T858" i="22"/>
  <c r="S858" i="22"/>
  <c r="P858" i="22"/>
  <c r="T857" i="22"/>
  <c r="S857" i="22"/>
  <c r="P857" i="22"/>
  <c r="T856" i="22"/>
  <c r="S856" i="22"/>
  <c r="P856" i="22"/>
  <c r="T855" i="22"/>
  <c r="S855" i="22"/>
  <c r="P855" i="22"/>
  <c r="T854" i="22"/>
  <c r="S854" i="22"/>
  <c r="P854" i="22"/>
  <c r="T853" i="22"/>
  <c r="S853" i="22"/>
  <c r="P853" i="22"/>
  <c r="T852" i="22"/>
  <c r="S852" i="22"/>
  <c r="P852" i="22"/>
  <c r="T851" i="22"/>
  <c r="S851" i="22"/>
  <c r="P851" i="22"/>
  <c r="T850" i="22"/>
  <c r="S850" i="22"/>
  <c r="P850" i="22"/>
  <c r="T849" i="22"/>
  <c r="S849" i="22"/>
  <c r="P849" i="22"/>
  <c r="T848" i="22"/>
  <c r="S848" i="22"/>
  <c r="P848" i="22"/>
  <c r="T847" i="22"/>
  <c r="S847" i="22"/>
  <c r="P847" i="22"/>
  <c r="T846" i="22"/>
  <c r="S846" i="22"/>
  <c r="P846" i="22"/>
  <c r="T845" i="22"/>
  <c r="S845" i="22"/>
  <c r="P845" i="22"/>
  <c r="T844" i="22"/>
  <c r="S844" i="22"/>
  <c r="P844" i="22"/>
  <c r="T843" i="22"/>
  <c r="S843" i="22"/>
  <c r="P843" i="22"/>
  <c r="T842" i="22"/>
  <c r="S842" i="22"/>
  <c r="P842" i="22"/>
  <c r="T841" i="22"/>
  <c r="S841" i="22"/>
  <c r="P841" i="22"/>
  <c r="T840" i="22"/>
  <c r="S840" i="22"/>
  <c r="P840" i="22"/>
  <c r="T839" i="22"/>
  <c r="S839" i="22"/>
  <c r="P839" i="22"/>
  <c r="T838" i="22"/>
  <c r="S838" i="22"/>
  <c r="P838" i="22"/>
  <c r="T837" i="22"/>
  <c r="S837" i="22"/>
  <c r="P837" i="22"/>
  <c r="T836" i="22"/>
  <c r="S836" i="22"/>
  <c r="P836" i="22"/>
  <c r="T835" i="22"/>
  <c r="S835" i="22"/>
  <c r="P835" i="22"/>
  <c r="T834" i="22"/>
  <c r="S834" i="22"/>
  <c r="P834" i="22"/>
  <c r="T833" i="22"/>
  <c r="S833" i="22"/>
  <c r="P833" i="22"/>
  <c r="T832" i="22"/>
  <c r="S832" i="22"/>
  <c r="P832" i="22"/>
  <c r="T831" i="22"/>
  <c r="S831" i="22"/>
  <c r="P831" i="22"/>
  <c r="T830" i="22"/>
  <c r="S830" i="22"/>
  <c r="P830" i="22"/>
  <c r="T829" i="22"/>
  <c r="S829" i="22"/>
  <c r="P829" i="22"/>
  <c r="T828" i="22"/>
  <c r="S828" i="22"/>
  <c r="P828" i="22"/>
  <c r="T827" i="22"/>
  <c r="S827" i="22"/>
  <c r="P827" i="22"/>
  <c r="T826" i="22"/>
  <c r="S826" i="22"/>
  <c r="P826" i="22"/>
  <c r="T825" i="22"/>
  <c r="S825" i="22"/>
  <c r="P825" i="22"/>
  <c r="T824" i="22"/>
  <c r="S824" i="22"/>
  <c r="P824" i="22"/>
  <c r="T823" i="22"/>
  <c r="S823" i="22"/>
  <c r="P823" i="22"/>
  <c r="T822" i="22"/>
  <c r="S822" i="22"/>
  <c r="P822" i="22"/>
  <c r="T821" i="22"/>
  <c r="S821" i="22"/>
  <c r="P821" i="22"/>
  <c r="T820" i="22"/>
  <c r="S820" i="22"/>
  <c r="P820" i="22"/>
  <c r="T819" i="22"/>
  <c r="S819" i="22"/>
  <c r="P819" i="22"/>
  <c r="T818" i="22"/>
  <c r="S818" i="22"/>
  <c r="P818" i="22"/>
  <c r="T817" i="22"/>
  <c r="S817" i="22"/>
  <c r="P817" i="22"/>
  <c r="T816" i="22"/>
  <c r="S816" i="22"/>
  <c r="P816" i="22"/>
  <c r="T815" i="22"/>
  <c r="S815" i="22"/>
  <c r="P815" i="22"/>
  <c r="T814" i="22"/>
  <c r="S814" i="22"/>
  <c r="P814" i="22"/>
  <c r="T813" i="22"/>
  <c r="S813" i="22"/>
  <c r="P813" i="22"/>
  <c r="T812" i="22"/>
  <c r="S812" i="22"/>
  <c r="P812" i="22"/>
  <c r="T811" i="22"/>
  <c r="S811" i="22"/>
  <c r="P811" i="22"/>
  <c r="T810" i="22"/>
  <c r="S810" i="22"/>
  <c r="P810" i="22"/>
  <c r="T809" i="22"/>
  <c r="S809" i="22"/>
  <c r="P809" i="22"/>
  <c r="T808" i="22"/>
  <c r="S808" i="22"/>
  <c r="P808" i="22"/>
  <c r="T807" i="22"/>
  <c r="S807" i="22"/>
  <c r="P807" i="22"/>
  <c r="T806" i="22"/>
  <c r="S806" i="22"/>
  <c r="P806" i="22"/>
  <c r="T805" i="22"/>
  <c r="S805" i="22"/>
  <c r="P805" i="22"/>
  <c r="T804" i="22"/>
  <c r="S804" i="22"/>
  <c r="P804" i="22"/>
  <c r="T803" i="22"/>
  <c r="S803" i="22"/>
  <c r="P803" i="22"/>
  <c r="T802" i="22"/>
  <c r="S802" i="22"/>
  <c r="P802" i="22"/>
  <c r="T801" i="22"/>
  <c r="S801" i="22"/>
  <c r="P801" i="22"/>
  <c r="T800" i="22"/>
  <c r="S800" i="22"/>
  <c r="P800" i="22"/>
  <c r="T799" i="22"/>
  <c r="S799" i="22"/>
  <c r="P799" i="22"/>
  <c r="T798" i="22"/>
  <c r="S798" i="22"/>
  <c r="P798" i="22"/>
  <c r="T797" i="22"/>
  <c r="S797" i="22"/>
  <c r="P797" i="22"/>
  <c r="T796" i="22"/>
  <c r="S796" i="22"/>
  <c r="P796" i="22"/>
  <c r="T795" i="22"/>
  <c r="S795" i="22"/>
  <c r="P795" i="22"/>
  <c r="T794" i="22"/>
  <c r="S794" i="22"/>
  <c r="P794" i="22"/>
  <c r="T793" i="22"/>
  <c r="S793" i="22"/>
  <c r="P793" i="22"/>
  <c r="T792" i="22"/>
  <c r="S792" i="22"/>
  <c r="P792" i="22"/>
  <c r="T791" i="22"/>
  <c r="S791" i="22"/>
  <c r="P791" i="22"/>
  <c r="T790" i="22"/>
  <c r="S790" i="22"/>
  <c r="P790" i="22"/>
  <c r="T789" i="22"/>
  <c r="S789" i="22"/>
  <c r="P789" i="22"/>
  <c r="T788" i="22"/>
  <c r="S788" i="22"/>
  <c r="P788" i="22"/>
  <c r="T787" i="22"/>
  <c r="S787" i="22"/>
  <c r="P787" i="22"/>
  <c r="T786" i="22"/>
  <c r="S786" i="22"/>
  <c r="P786" i="22"/>
  <c r="T785" i="22"/>
  <c r="S785" i="22"/>
  <c r="P785" i="22"/>
  <c r="T784" i="22"/>
  <c r="S784" i="22"/>
  <c r="P784" i="22"/>
  <c r="T783" i="22"/>
  <c r="S783" i="22"/>
  <c r="P783" i="22"/>
  <c r="T782" i="22"/>
  <c r="S782" i="22"/>
  <c r="P782" i="22"/>
  <c r="T781" i="22"/>
  <c r="S781" i="22"/>
  <c r="P781" i="22"/>
  <c r="T780" i="22"/>
  <c r="S780" i="22"/>
  <c r="P780" i="22"/>
  <c r="T779" i="22"/>
  <c r="S779" i="22"/>
  <c r="P779" i="22"/>
  <c r="T778" i="22"/>
  <c r="S778" i="22"/>
  <c r="P778" i="22"/>
  <c r="T777" i="22"/>
  <c r="S777" i="22"/>
  <c r="P777" i="22"/>
  <c r="T776" i="22"/>
  <c r="S776" i="22"/>
  <c r="P776" i="22"/>
  <c r="T775" i="22"/>
  <c r="S775" i="22"/>
  <c r="P775" i="22"/>
  <c r="T774" i="22"/>
  <c r="S774" i="22"/>
  <c r="P774" i="22"/>
  <c r="T773" i="22"/>
  <c r="S773" i="22"/>
  <c r="P773" i="22"/>
  <c r="T772" i="22"/>
  <c r="S772" i="22"/>
  <c r="P772" i="22"/>
  <c r="T771" i="22"/>
  <c r="S771" i="22"/>
  <c r="P771" i="22"/>
  <c r="T770" i="22"/>
  <c r="S770" i="22"/>
  <c r="P770" i="22"/>
  <c r="T769" i="22"/>
  <c r="S769" i="22"/>
  <c r="P769" i="22"/>
  <c r="T768" i="22"/>
  <c r="S768" i="22"/>
  <c r="P768" i="22"/>
  <c r="T767" i="22"/>
  <c r="S767" i="22"/>
  <c r="P767" i="22"/>
  <c r="T766" i="22"/>
  <c r="S766" i="22"/>
  <c r="P766" i="22"/>
  <c r="T765" i="22"/>
  <c r="S765" i="22"/>
  <c r="P765" i="22"/>
  <c r="T764" i="22"/>
  <c r="S764" i="22"/>
  <c r="P764" i="22"/>
  <c r="T763" i="22"/>
  <c r="S763" i="22"/>
  <c r="P763" i="22"/>
  <c r="T762" i="22"/>
  <c r="S762" i="22"/>
  <c r="P762" i="22"/>
  <c r="T761" i="22"/>
  <c r="S761" i="22"/>
  <c r="P761" i="22"/>
  <c r="T760" i="22"/>
  <c r="S760" i="22"/>
  <c r="P760" i="22"/>
  <c r="T759" i="22"/>
  <c r="S759" i="22"/>
  <c r="P759" i="22"/>
  <c r="T758" i="22"/>
  <c r="S758" i="22"/>
  <c r="P758" i="22"/>
  <c r="T757" i="22"/>
  <c r="S757" i="22"/>
  <c r="P757" i="22"/>
  <c r="T756" i="22"/>
  <c r="S756" i="22"/>
  <c r="P756" i="22"/>
  <c r="T755" i="22"/>
  <c r="S755" i="22"/>
  <c r="P755" i="22"/>
  <c r="T754" i="22"/>
  <c r="S754" i="22"/>
  <c r="P754" i="22"/>
  <c r="T753" i="22"/>
  <c r="S753" i="22"/>
  <c r="P753" i="22"/>
  <c r="T752" i="22"/>
  <c r="S752" i="22"/>
  <c r="P752" i="22"/>
  <c r="T751" i="22"/>
  <c r="S751" i="22"/>
  <c r="P751" i="22"/>
  <c r="T750" i="22"/>
  <c r="S750" i="22"/>
  <c r="P750" i="22"/>
  <c r="T749" i="22"/>
  <c r="S749" i="22"/>
  <c r="P749" i="22"/>
  <c r="T748" i="22"/>
  <c r="S748" i="22"/>
  <c r="P748" i="22"/>
  <c r="T747" i="22"/>
  <c r="S747" i="22"/>
  <c r="P747" i="22"/>
  <c r="T746" i="22"/>
  <c r="S746" i="22"/>
  <c r="P746" i="22"/>
  <c r="T745" i="22"/>
  <c r="S745" i="22"/>
  <c r="P745" i="22"/>
  <c r="T744" i="22"/>
  <c r="S744" i="22"/>
  <c r="P744" i="22"/>
  <c r="T743" i="22"/>
  <c r="S743" i="22"/>
  <c r="P743" i="22"/>
  <c r="T742" i="22"/>
  <c r="S742" i="22"/>
  <c r="P742" i="22"/>
  <c r="T741" i="22"/>
  <c r="S741" i="22"/>
  <c r="P741" i="22"/>
  <c r="T740" i="22"/>
  <c r="S740" i="22"/>
  <c r="P740" i="22"/>
  <c r="T739" i="22"/>
  <c r="S739" i="22"/>
  <c r="P739" i="22"/>
  <c r="T738" i="22"/>
  <c r="S738" i="22"/>
  <c r="P738" i="22"/>
  <c r="T737" i="22"/>
  <c r="S737" i="22"/>
  <c r="P737" i="22"/>
  <c r="T736" i="22"/>
  <c r="S736" i="22"/>
  <c r="P736" i="22"/>
  <c r="T735" i="22"/>
  <c r="S735" i="22"/>
  <c r="P735" i="22"/>
  <c r="T734" i="22"/>
  <c r="S734" i="22"/>
  <c r="P734" i="22"/>
  <c r="T733" i="22"/>
  <c r="S733" i="22"/>
  <c r="P733" i="22"/>
  <c r="T732" i="22"/>
  <c r="S732" i="22"/>
  <c r="P732" i="22"/>
  <c r="T731" i="22"/>
  <c r="S731" i="22"/>
  <c r="P731" i="22"/>
  <c r="T730" i="22"/>
  <c r="S730" i="22"/>
  <c r="P730" i="22"/>
  <c r="T729" i="22"/>
  <c r="S729" i="22"/>
  <c r="P729" i="22"/>
  <c r="T728" i="22"/>
  <c r="S728" i="22"/>
  <c r="P728" i="22"/>
  <c r="T727" i="22"/>
  <c r="S727" i="22"/>
  <c r="P727" i="22"/>
  <c r="T726" i="22"/>
  <c r="S726" i="22"/>
  <c r="P726" i="22"/>
  <c r="T725" i="22"/>
  <c r="S725" i="22"/>
  <c r="P725" i="22"/>
  <c r="T724" i="22"/>
  <c r="S724" i="22"/>
  <c r="P724" i="22"/>
  <c r="T723" i="22"/>
  <c r="S723" i="22"/>
  <c r="P723" i="22"/>
  <c r="T722" i="22"/>
  <c r="S722" i="22"/>
  <c r="P722" i="22"/>
  <c r="T721" i="22"/>
  <c r="S721" i="22"/>
  <c r="P721" i="22"/>
  <c r="T720" i="22"/>
  <c r="S720" i="22"/>
  <c r="P720" i="22"/>
  <c r="T719" i="22"/>
  <c r="S719" i="22"/>
  <c r="P719" i="22"/>
  <c r="T718" i="22"/>
  <c r="S718" i="22"/>
  <c r="P718" i="22"/>
  <c r="T717" i="22"/>
  <c r="S717" i="22"/>
  <c r="P717" i="22"/>
  <c r="T716" i="22"/>
  <c r="S716" i="22"/>
  <c r="P716" i="22"/>
  <c r="T715" i="22"/>
  <c r="S715" i="22"/>
  <c r="P715" i="22"/>
  <c r="T714" i="22"/>
  <c r="S714" i="22"/>
  <c r="P714" i="22"/>
  <c r="T713" i="22"/>
  <c r="S713" i="22"/>
  <c r="P713" i="22"/>
  <c r="T712" i="22"/>
  <c r="S712" i="22"/>
  <c r="P712" i="22"/>
  <c r="T711" i="22"/>
  <c r="S711" i="22"/>
  <c r="P711" i="22"/>
  <c r="T710" i="22"/>
  <c r="S710" i="22"/>
  <c r="P710" i="22"/>
  <c r="T709" i="22"/>
  <c r="S709" i="22"/>
  <c r="P709" i="22"/>
  <c r="T708" i="22"/>
  <c r="S708" i="22"/>
  <c r="P708" i="22"/>
  <c r="T707" i="22"/>
  <c r="S707" i="22"/>
  <c r="P707" i="22"/>
  <c r="T706" i="22"/>
  <c r="S706" i="22"/>
  <c r="P706" i="22"/>
  <c r="T705" i="22"/>
  <c r="S705" i="22"/>
  <c r="P705" i="22"/>
  <c r="T704" i="22"/>
  <c r="S704" i="22"/>
  <c r="P704" i="22"/>
  <c r="T703" i="22"/>
  <c r="S703" i="22"/>
  <c r="P703" i="22"/>
  <c r="T702" i="22"/>
  <c r="S702" i="22"/>
  <c r="P702" i="22"/>
  <c r="T701" i="22"/>
  <c r="S701" i="22"/>
  <c r="P701" i="22"/>
  <c r="T700" i="22"/>
  <c r="S700" i="22"/>
  <c r="P700" i="22"/>
  <c r="T699" i="22"/>
  <c r="S699" i="22"/>
  <c r="P699" i="22"/>
  <c r="T698" i="22"/>
  <c r="S698" i="22"/>
  <c r="P698" i="22"/>
  <c r="T697" i="22"/>
  <c r="S697" i="22"/>
  <c r="P697" i="22"/>
  <c r="T696" i="22"/>
  <c r="S696" i="22"/>
  <c r="P696" i="22"/>
  <c r="T695" i="22"/>
  <c r="S695" i="22"/>
  <c r="P695" i="22"/>
  <c r="T694" i="22"/>
  <c r="S694" i="22"/>
  <c r="P694" i="22"/>
  <c r="T693" i="22"/>
  <c r="S693" i="22"/>
  <c r="P693" i="22"/>
  <c r="T692" i="22"/>
  <c r="S692" i="22"/>
  <c r="P692" i="22"/>
  <c r="T691" i="22"/>
  <c r="S691" i="22"/>
  <c r="P691" i="22"/>
  <c r="T690" i="22"/>
  <c r="S690" i="22"/>
  <c r="P690" i="22"/>
  <c r="T689" i="22"/>
  <c r="S689" i="22"/>
  <c r="P689" i="22"/>
  <c r="T688" i="22"/>
  <c r="S688" i="22"/>
  <c r="P688" i="22"/>
  <c r="T687" i="22"/>
  <c r="S687" i="22"/>
  <c r="P687" i="22"/>
  <c r="T686" i="22"/>
  <c r="S686" i="22"/>
  <c r="P686" i="22"/>
  <c r="T685" i="22"/>
  <c r="S685" i="22"/>
  <c r="P685" i="22"/>
  <c r="T684" i="22"/>
  <c r="S684" i="22"/>
  <c r="P684" i="22"/>
  <c r="T683" i="22"/>
  <c r="S683" i="22"/>
  <c r="P683" i="22"/>
  <c r="T682" i="22"/>
  <c r="S682" i="22"/>
  <c r="P682" i="22"/>
  <c r="T681" i="22"/>
  <c r="S681" i="22"/>
  <c r="P681" i="22"/>
  <c r="T680" i="22"/>
  <c r="S680" i="22"/>
  <c r="P680" i="22"/>
  <c r="T679" i="22"/>
  <c r="S679" i="22"/>
  <c r="P679" i="22"/>
  <c r="T678" i="22"/>
  <c r="S678" i="22"/>
  <c r="P678" i="22"/>
  <c r="T677" i="22"/>
  <c r="S677" i="22"/>
  <c r="P677" i="22"/>
  <c r="T676" i="22"/>
  <c r="S676" i="22"/>
  <c r="P676" i="22"/>
  <c r="T675" i="22"/>
  <c r="S675" i="22"/>
  <c r="P675" i="22"/>
  <c r="T674" i="22"/>
  <c r="S674" i="22"/>
  <c r="P674" i="22"/>
  <c r="T673" i="22"/>
  <c r="S673" i="22"/>
  <c r="P673" i="22"/>
  <c r="T672" i="22"/>
  <c r="S672" i="22"/>
  <c r="P672" i="22"/>
  <c r="T671" i="22"/>
  <c r="S671" i="22"/>
  <c r="P671" i="22"/>
  <c r="T670" i="22"/>
  <c r="S670" i="22"/>
  <c r="P670" i="22"/>
  <c r="T669" i="22"/>
  <c r="S669" i="22"/>
  <c r="P669" i="22"/>
  <c r="T668" i="22"/>
  <c r="S668" i="22"/>
  <c r="P668" i="22"/>
  <c r="T667" i="22"/>
  <c r="S667" i="22"/>
  <c r="P667" i="22"/>
  <c r="T666" i="22"/>
  <c r="S666" i="22"/>
  <c r="P666" i="22"/>
  <c r="T665" i="22"/>
  <c r="S665" i="22"/>
  <c r="P665" i="22"/>
  <c r="T664" i="22"/>
  <c r="S664" i="22"/>
  <c r="P664" i="22"/>
  <c r="T663" i="22"/>
  <c r="S663" i="22"/>
  <c r="P663" i="22"/>
  <c r="T662" i="22"/>
  <c r="S662" i="22"/>
  <c r="P662" i="22"/>
  <c r="T661" i="22"/>
  <c r="S661" i="22"/>
  <c r="P661" i="22"/>
  <c r="T660" i="22"/>
  <c r="S660" i="22"/>
  <c r="P660" i="22"/>
  <c r="T659" i="22"/>
  <c r="S659" i="22"/>
  <c r="P659" i="22"/>
  <c r="T658" i="22"/>
  <c r="S658" i="22"/>
  <c r="P658" i="22"/>
  <c r="T657" i="22"/>
  <c r="S657" i="22"/>
  <c r="P657" i="22"/>
  <c r="T656" i="22"/>
  <c r="S656" i="22"/>
  <c r="P656" i="22"/>
  <c r="T655" i="22"/>
  <c r="S655" i="22"/>
  <c r="P655" i="22"/>
  <c r="T654" i="22"/>
  <c r="S654" i="22"/>
  <c r="P654" i="22"/>
  <c r="T653" i="22"/>
  <c r="S653" i="22"/>
  <c r="P653" i="22"/>
  <c r="T652" i="22"/>
  <c r="S652" i="22"/>
  <c r="P652" i="22"/>
  <c r="T651" i="22"/>
  <c r="S651" i="22"/>
  <c r="P651" i="22"/>
  <c r="T650" i="22"/>
  <c r="S650" i="22"/>
  <c r="P650" i="22"/>
  <c r="T649" i="22"/>
  <c r="S649" i="22"/>
  <c r="P649" i="22"/>
  <c r="T648" i="22"/>
  <c r="S648" i="22"/>
  <c r="P648" i="22"/>
  <c r="T647" i="22"/>
  <c r="S647" i="22"/>
  <c r="P647" i="22"/>
  <c r="T646" i="22"/>
  <c r="S646" i="22"/>
  <c r="P646" i="22"/>
  <c r="T645" i="22"/>
  <c r="S645" i="22"/>
  <c r="P645" i="22"/>
  <c r="T644" i="22"/>
  <c r="S644" i="22"/>
  <c r="P644" i="22"/>
  <c r="T643" i="22"/>
  <c r="S643" i="22"/>
  <c r="P643" i="22"/>
  <c r="T642" i="22"/>
  <c r="S642" i="22"/>
  <c r="P642" i="22"/>
  <c r="T641" i="22"/>
  <c r="S641" i="22"/>
  <c r="P641" i="22"/>
  <c r="T640" i="22"/>
  <c r="S640" i="22"/>
  <c r="P640" i="22"/>
  <c r="T639" i="22"/>
  <c r="S639" i="22"/>
  <c r="P639" i="22"/>
  <c r="T638" i="22"/>
  <c r="S638" i="22"/>
  <c r="P638" i="22"/>
  <c r="T637" i="22"/>
  <c r="S637" i="22"/>
  <c r="P637" i="22"/>
  <c r="T636" i="22"/>
  <c r="S636" i="22"/>
  <c r="P636" i="22"/>
  <c r="T635" i="22"/>
  <c r="S635" i="22"/>
  <c r="P635" i="22"/>
  <c r="T634" i="22"/>
  <c r="S634" i="22"/>
  <c r="P634" i="22"/>
  <c r="T633" i="22"/>
  <c r="S633" i="22"/>
  <c r="P633" i="22"/>
  <c r="T632" i="22"/>
  <c r="S632" i="22"/>
  <c r="P632" i="22"/>
  <c r="T631" i="22"/>
  <c r="S631" i="22"/>
  <c r="P631" i="22"/>
  <c r="T630" i="22"/>
  <c r="S630" i="22"/>
  <c r="P630" i="22"/>
  <c r="T629" i="22"/>
  <c r="S629" i="22"/>
  <c r="P629" i="22"/>
  <c r="T628" i="22"/>
  <c r="S628" i="22"/>
  <c r="P628" i="22"/>
  <c r="T627" i="22"/>
  <c r="S627" i="22"/>
  <c r="P627" i="22"/>
  <c r="T626" i="22"/>
  <c r="S626" i="22"/>
  <c r="P626" i="22"/>
  <c r="T625" i="22"/>
  <c r="S625" i="22"/>
  <c r="P625" i="22"/>
  <c r="T624" i="22"/>
  <c r="S624" i="22"/>
  <c r="P624" i="22"/>
  <c r="T623" i="22"/>
  <c r="S623" i="22"/>
  <c r="P623" i="22"/>
  <c r="T622" i="22"/>
  <c r="S622" i="22"/>
  <c r="P622" i="22"/>
  <c r="T621" i="22"/>
  <c r="S621" i="22"/>
  <c r="P621" i="22"/>
  <c r="T620" i="22"/>
  <c r="S620" i="22"/>
  <c r="P620" i="22"/>
  <c r="T619" i="22"/>
  <c r="S619" i="22"/>
  <c r="P619" i="22"/>
  <c r="T618" i="22"/>
  <c r="S618" i="22"/>
  <c r="P618" i="22"/>
  <c r="T617" i="22"/>
  <c r="S617" i="22"/>
  <c r="P617" i="22"/>
  <c r="T616" i="22"/>
  <c r="S616" i="22"/>
  <c r="P616" i="22"/>
  <c r="T615" i="22"/>
  <c r="S615" i="22"/>
  <c r="P615" i="22"/>
  <c r="T614" i="22"/>
  <c r="S614" i="22"/>
  <c r="P614" i="22"/>
  <c r="T613" i="22"/>
  <c r="S613" i="22"/>
  <c r="P613" i="22"/>
  <c r="T612" i="22"/>
  <c r="S612" i="22"/>
  <c r="P612" i="22"/>
  <c r="T611" i="22"/>
  <c r="S611" i="22"/>
  <c r="P611" i="22"/>
  <c r="T610" i="22"/>
  <c r="S610" i="22"/>
  <c r="P610" i="22"/>
  <c r="T609" i="22"/>
  <c r="S609" i="22"/>
  <c r="P609" i="22"/>
  <c r="T608" i="22"/>
  <c r="S608" i="22"/>
  <c r="P608" i="22"/>
  <c r="T607" i="22"/>
  <c r="S607" i="22"/>
  <c r="P607" i="22"/>
  <c r="T606" i="22"/>
  <c r="S606" i="22"/>
  <c r="P606" i="22"/>
  <c r="T605" i="22"/>
  <c r="S605" i="22"/>
  <c r="P605" i="22"/>
  <c r="T604" i="22"/>
  <c r="S604" i="22"/>
  <c r="P604" i="22"/>
  <c r="T603" i="22"/>
  <c r="S603" i="22"/>
  <c r="P603" i="22"/>
  <c r="T602" i="22"/>
  <c r="S602" i="22"/>
  <c r="P602" i="22"/>
  <c r="T601" i="22"/>
  <c r="S601" i="22"/>
  <c r="P601" i="22"/>
  <c r="T600" i="22"/>
  <c r="S600" i="22"/>
  <c r="P600" i="22"/>
  <c r="T599" i="22"/>
  <c r="S599" i="22"/>
  <c r="P599" i="22"/>
  <c r="T598" i="22"/>
  <c r="S598" i="22"/>
  <c r="P598" i="22"/>
  <c r="T597" i="22"/>
  <c r="S597" i="22"/>
  <c r="P597" i="22"/>
  <c r="T596" i="22"/>
  <c r="S596" i="22"/>
  <c r="P596" i="22"/>
  <c r="T595" i="22"/>
  <c r="S595" i="22"/>
  <c r="P595" i="22"/>
  <c r="T594" i="22"/>
  <c r="S594" i="22"/>
  <c r="P594" i="22"/>
  <c r="T593" i="22"/>
  <c r="S593" i="22"/>
  <c r="P593" i="22"/>
  <c r="T592" i="22"/>
  <c r="S592" i="22"/>
  <c r="P592" i="22"/>
  <c r="T591" i="22"/>
  <c r="S591" i="22"/>
  <c r="P591" i="22"/>
  <c r="T590" i="22"/>
  <c r="S590" i="22"/>
  <c r="P590" i="22"/>
  <c r="T589" i="22"/>
  <c r="S589" i="22"/>
  <c r="P589" i="22"/>
  <c r="T588" i="22"/>
  <c r="S588" i="22"/>
  <c r="P588" i="22"/>
  <c r="T587" i="22"/>
  <c r="S587" i="22"/>
  <c r="P587" i="22"/>
  <c r="T586" i="22"/>
  <c r="S586" i="22"/>
  <c r="P586" i="22"/>
  <c r="T585" i="22"/>
  <c r="S585" i="22"/>
  <c r="P585" i="22"/>
  <c r="T584" i="22"/>
  <c r="S584" i="22"/>
  <c r="P584" i="22"/>
  <c r="T583" i="22"/>
  <c r="S583" i="22"/>
  <c r="P583" i="22"/>
  <c r="T582" i="22"/>
  <c r="S582" i="22"/>
  <c r="P582" i="22"/>
  <c r="T581" i="22"/>
  <c r="S581" i="22"/>
  <c r="P581" i="22"/>
  <c r="T580" i="22"/>
  <c r="S580" i="22"/>
  <c r="P580" i="22"/>
  <c r="T579" i="22"/>
  <c r="S579" i="22"/>
  <c r="P579" i="22"/>
  <c r="T578" i="22"/>
  <c r="S578" i="22"/>
  <c r="P578" i="22"/>
  <c r="T577" i="22"/>
  <c r="S577" i="22"/>
  <c r="P577" i="22"/>
  <c r="T576" i="22"/>
  <c r="S576" i="22"/>
  <c r="P576" i="22"/>
  <c r="T575" i="22"/>
  <c r="S575" i="22"/>
  <c r="P575" i="22"/>
  <c r="T574" i="22"/>
  <c r="S574" i="22"/>
  <c r="P574" i="22"/>
  <c r="T573" i="22"/>
  <c r="S573" i="22"/>
  <c r="P573" i="22"/>
  <c r="T572" i="22"/>
  <c r="S572" i="22"/>
  <c r="P572" i="22"/>
  <c r="T571" i="22"/>
  <c r="S571" i="22"/>
  <c r="P571" i="22"/>
  <c r="T570" i="22"/>
  <c r="S570" i="22"/>
  <c r="P570" i="22"/>
  <c r="T569" i="22"/>
  <c r="S569" i="22"/>
  <c r="P569" i="22"/>
  <c r="T568" i="22"/>
  <c r="S568" i="22"/>
  <c r="P568" i="22"/>
  <c r="T567" i="22"/>
  <c r="S567" i="22"/>
  <c r="P567" i="22"/>
  <c r="T566" i="22"/>
  <c r="S566" i="22"/>
  <c r="P566" i="22"/>
  <c r="T565" i="22"/>
  <c r="S565" i="22"/>
  <c r="P565" i="22"/>
  <c r="T564" i="22"/>
  <c r="S564" i="22"/>
  <c r="P564" i="22"/>
  <c r="T563" i="22"/>
  <c r="S563" i="22"/>
  <c r="P563" i="22"/>
  <c r="T562" i="22"/>
  <c r="S562" i="22"/>
  <c r="P562" i="22"/>
  <c r="T561" i="22"/>
  <c r="S561" i="22"/>
  <c r="P561" i="22"/>
  <c r="T560" i="22"/>
  <c r="S560" i="22"/>
  <c r="P560" i="22"/>
  <c r="T559" i="22"/>
  <c r="S559" i="22"/>
  <c r="P559" i="22"/>
  <c r="T558" i="22"/>
  <c r="S558" i="22"/>
  <c r="P558" i="22"/>
  <c r="T557" i="22"/>
  <c r="S557" i="22"/>
  <c r="P557" i="22"/>
  <c r="T556" i="22"/>
  <c r="S556" i="22"/>
  <c r="P556" i="22"/>
  <c r="T555" i="22"/>
  <c r="S555" i="22"/>
  <c r="P555" i="22"/>
  <c r="T554" i="22"/>
  <c r="S554" i="22"/>
  <c r="P554" i="22"/>
  <c r="T553" i="22"/>
  <c r="S553" i="22"/>
  <c r="P553" i="22"/>
  <c r="T552" i="22"/>
  <c r="S552" i="22"/>
  <c r="P552" i="22"/>
  <c r="T551" i="22"/>
  <c r="S551" i="22"/>
  <c r="P551" i="22"/>
  <c r="T550" i="22"/>
  <c r="S550" i="22"/>
  <c r="P550" i="22"/>
  <c r="T549" i="22"/>
  <c r="S549" i="22"/>
  <c r="P549" i="22"/>
  <c r="T548" i="22"/>
  <c r="S548" i="22"/>
  <c r="P548" i="22"/>
  <c r="T547" i="22"/>
  <c r="S547" i="22"/>
  <c r="P547" i="22"/>
  <c r="T546" i="22"/>
  <c r="S546" i="22"/>
  <c r="P546" i="22"/>
  <c r="T545" i="22"/>
  <c r="S545" i="22"/>
  <c r="P545" i="22"/>
  <c r="T544" i="22"/>
  <c r="S544" i="22"/>
  <c r="P544" i="22"/>
  <c r="T543" i="22"/>
  <c r="S543" i="22"/>
  <c r="P543" i="22"/>
  <c r="T542" i="22"/>
  <c r="S542" i="22"/>
  <c r="P542" i="22"/>
  <c r="T541" i="22"/>
  <c r="S541" i="22"/>
  <c r="P541" i="22"/>
  <c r="T540" i="22"/>
  <c r="S540" i="22"/>
  <c r="P540" i="22"/>
  <c r="T539" i="22"/>
  <c r="S539" i="22"/>
  <c r="P539" i="22"/>
  <c r="T538" i="22"/>
  <c r="S538" i="22"/>
  <c r="P538" i="22"/>
  <c r="T537" i="22"/>
  <c r="S537" i="22"/>
  <c r="P537" i="22"/>
  <c r="T536" i="22"/>
  <c r="S536" i="22"/>
  <c r="P536" i="22"/>
  <c r="T535" i="22"/>
  <c r="S535" i="22"/>
  <c r="P535" i="22"/>
  <c r="T534" i="22"/>
  <c r="S534" i="22"/>
  <c r="P534" i="22"/>
  <c r="T533" i="22"/>
  <c r="S533" i="22"/>
  <c r="P533" i="22"/>
  <c r="T532" i="22"/>
  <c r="S532" i="22"/>
  <c r="P532" i="22"/>
  <c r="T531" i="22"/>
  <c r="S531" i="22"/>
  <c r="P531" i="22"/>
  <c r="T530" i="22"/>
  <c r="S530" i="22"/>
  <c r="P530" i="22"/>
  <c r="T529" i="22"/>
  <c r="S529" i="22"/>
  <c r="P529" i="22"/>
  <c r="T528" i="22"/>
  <c r="S528" i="22"/>
  <c r="P528" i="22"/>
  <c r="T527" i="22"/>
  <c r="S527" i="22"/>
  <c r="P527" i="22"/>
  <c r="T526" i="22"/>
  <c r="S526" i="22"/>
  <c r="P526" i="22"/>
  <c r="T525" i="22"/>
  <c r="S525" i="22"/>
  <c r="P525" i="22"/>
  <c r="T524" i="22"/>
  <c r="S524" i="22"/>
  <c r="P524" i="22"/>
  <c r="T523" i="22"/>
  <c r="S523" i="22"/>
  <c r="P523" i="22"/>
  <c r="T522" i="22"/>
  <c r="S522" i="22"/>
  <c r="P522" i="22"/>
  <c r="T521" i="22"/>
  <c r="S521" i="22"/>
  <c r="P521" i="22"/>
  <c r="T520" i="22"/>
  <c r="S520" i="22"/>
  <c r="P520" i="22"/>
  <c r="T519" i="22"/>
  <c r="S519" i="22"/>
  <c r="P519" i="22"/>
  <c r="T518" i="22"/>
  <c r="S518" i="22"/>
  <c r="P518" i="22"/>
  <c r="T517" i="22"/>
  <c r="S517" i="22"/>
  <c r="P517" i="22"/>
  <c r="T516" i="22"/>
  <c r="S516" i="22"/>
  <c r="P516" i="22"/>
  <c r="T515" i="22"/>
  <c r="S515" i="22"/>
  <c r="P515" i="22"/>
  <c r="T514" i="22"/>
  <c r="S514" i="22"/>
  <c r="P514" i="22"/>
  <c r="T513" i="22"/>
  <c r="S513" i="22"/>
  <c r="P513" i="22"/>
  <c r="T512" i="22"/>
  <c r="S512" i="22"/>
  <c r="P512" i="22"/>
  <c r="T511" i="22"/>
  <c r="S511" i="22"/>
  <c r="P511" i="22"/>
  <c r="T510" i="22"/>
  <c r="S510" i="22"/>
  <c r="P510" i="22"/>
  <c r="T509" i="22"/>
  <c r="S509" i="22"/>
  <c r="P509" i="22"/>
  <c r="T508" i="22"/>
  <c r="S508" i="22"/>
  <c r="P508" i="22"/>
  <c r="T507" i="22"/>
  <c r="S507" i="22"/>
  <c r="P507" i="22"/>
  <c r="T506" i="22"/>
  <c r="S506" i="22"/>
  <c r="P506" i="22"/>
  <c r="T505" i="22"/>
  <c r="S505" i="22"/>
  <c r="P505" i="22"/>
  <c r="T504" i="22"/>
  <c r="S504" i="22"/>
  <c r="P504" i="22"/>
  <c r="T503" i="22"/>
  <c r="S503" i="22"/>
  <c r="P503" i="22"/>
  <c r="T502" i="22"/>
  <c r="S502" i="22"/>
  <c r="P502" i="22"/>
  <c r="T501" i="22"/>
  <c r="S501" i="22"/>
  <c r="P501" i="22"/>
  <c r="T500" i="22"/>
  <c r="S500" i="22"/>
  <c r="P500" i="22"/>
  <c r="T499" i="22"/>
  <c r="S499" i="22"/>
  <c r="P499" i="22"/>
  <c r="T498" i="22"/>
  <c r="S498" i="22"/>
  <c r="P498" i="22"/>
  <c r="T497" i="22"/>
  <c r="S497" i="22"/>
  <c r="P497" i="22"/>
  <c r="T496" i="22"/>
  <c r="S496" i="22"/>
  <c r="P496" i="22"/>
  <c r="T495" i="22"/>
  <c r="S495" i="22"/>
  <c r="P495" i="22"/>
  <c r="T494" i="22"/>
  <c r="S494" i="22"/>
  <c r="P494" i="22"/>
  <c r="T493" i="22"/>
  <c r="S493" i="22"/>
  <c r="P493" i="22"/>
  <c r="T492" i="22"/>
  <c r="S492" i="22"/>
  <c r="P492" i="22"/>
  <c r="T491" i="22"/>
  <c r="S491" i="22"/>
  <c r="P491" i="22"/>
  <c r="T490" i="22"/>
  <c r="S490" i="22"/>
  <c r="P490" i="22"/>
  <c r="T489" i="22"/>
  <c r="S489" i="22"/>
  <c r="P489" i="22"/>
  <c r="T488" i="22"/>
  <c r="S488" i="22"/>
  <c r="P488" i="22"/>
  <c r="T487" i="22"/>
  <c r="S487" i="22"/>
  <c r="P487" i="22"/>
  <c r="T486" i="22"/>
  <c r="S486" i="22"/>
  <c r="P486" i="22"/>
  <c r="T485" i="22"/>
  <c r="S485" i="22"/>
  <c r="P485" i="22"/>
  <c r="T484" i="22"/>
  <c r="S484" i="22"/>
  <c r="P484" i="22"/>
  <c r="T483" i="22"/>
  <c r="S483" i="22"/>
  <c r="P483" i="22"/>
  <c r="T482" i="22"/>
  <c r="S482" i="22"/>
  <c r="P482" i="22"/>
  <c r="T481" i="22"/>
  <c r="S481" i="22"/>
  <c r="P481" i="22"/>
  <c r="T480" i="22"/>
  <c r="S480" i="22"/>
  <c r="P480" i="22"/>
  <c r="T479" i="22"/>
  <c r="S479" i="22"/>
  <c r="P479" i="22"/>
  <c r="T478" i="22"/>
  <c r="S478" i="22"/>
  <c r="P478" i="22"/>
  <c r="T477" i="22"/>
  <c r="S477" i="22"/>
  <c r="P477" i="22"/>
  <c r="T476" i="22"/>
  <c r="S476" i="22"/>
  <c r="P476" i="22"/>
  <c r="T475" i="22"/>
  <c r="S475" i="22"/>
  <c r="P475" i="22"/>
  <c r="T474" i="22"/>
  <c r="S474" i="22"/>
  <c r="P474" i="22"/>
  <c r="T473" i="22"/>
  <c r="S473" i="22"/>
  <c r="P473" i="22"/>
  <c r="T472" i="22"/>
  <c r="S472" i="22"/>
  <c r="P472" i="22"/>
  <c r="T471" i="22"/>
  <c r="S471" i="22"/>
  <c r="P471" i="22"/>
  <c r="T470" i="22"/>
  <c r="S470" i="22"/>
  <c r="P470" i="22"/>
  <c r="T469" i="22"/>
  <c r="S469" i="22"/>
  <c r="P469" i="22"/>
  <c r="T468" i="22"/>
  <c r="S468" i="22"/>
  <c r="P468" i="22"/>
  <c r="T467" i="22"/>
  <c r="S467" i="22"/>
  <c r="P467" i="22"/>
  <c r="T466" i="22"/>
  <c r="S466" i="22"/>
  <c r="P466" i="22"/>
  <c r="T465" i="22"/>
  <c r="S465" i="22"/>
  <c r="P465" i="22"/>
  <c r="T464" i="22"/>
  <c r="S464" i="22"/>
  <c r="P464" i="22"/>
  <c r="T463" i="22"/>
  <c r="S463" i="22"/>
  <c r="P463" i="22"/>
  <c r="T462" i="22"/>
  <c r="S462" i="22"/>
  <c r="P462" i="22"/>
  <c r="T461" i="22"/>
  <c r="S461" i="22"/>
  <c r="P461" i="22"/>
  <c r="T460" i="22"/>
  <c r="S460" i="22"/>
  <c r="P460" i="22"/>
  <c r="T459" i="22"/>
  <c r="S459" i="22"/>
  <c r="P459" i="22"/>
  <c r="T458" i="22"/>
  <c r="S458" i="22"/>
  <c r="P458" i="22"/>
  <c r="T457" i="22"/>
  <c r="S457" i="22"/>
  <c r="P457" i="22"/>
  <c r="T456" i="22"/>
  <c r="S456" i="22"/>
  <c r="P456" i="22"/>
  <c r="T455" i="22"/>
  <c r="S455" i="22"/>
  <c r="P455" i="22"/>
  <c r="T454" i="22"/>
  <c r="S454" i="22"/>
  <c r="P454" i="22"/>
  <c r="T453" i="22"/>
  <c r="S453" i="22"/>
  <c r="P453" i="22"/>
  <c r="T452" i="22"/>
  <c r="S452" i="22"/>
  <c r="P452" i="22"/>
  <c r="T451" i="22"/>
  <c r="S451" i="22"/>
  <c r="P451" i="22"/>
  <c r="T450" i="22"/>
  <c r="S450" i="22"/>
  <c r="P450" i="22"/>
  <c r="T449" i="22"/>
  <c r="S449" i="22"/>
  <c r="P449" i="22"/>
  <c r="T448" i="22"/>
  <c r="S448" i="22"/>
  <c r="P448" i="22"/>
  <c r="T447" i="22"/>
  <c r="S447" i="22"/>
  <c r="P447" i="22"/>
  <c r="T446" i="22"/>
  <c r="S446" i="22"/>
  <c r="P446" i="22"/>
  <c r="T445" i="22"/>
  <c r="S445" i="22"/>
  <c r="P445" i="22"/>
  <c r="T444" i="22"/>
  <c r="S444" i="22"/>
  <c r="P444" i="22"/>
  <c r="T443" i="22"/>
  <c r="S443" i="22"/>
  <c r="P443" i="22"/>
  <c r="T442" i="22"/>
  <c r="S442" i="22"/>
  <c r="P442" i="22"/>
  <c r="T441" i="22"/>
  <c r="S441" i="22"/>
  <c r="P441" i="22"/>
  <c r="T440" i="22"/>
  <c r="S440" i="22"/>
  <c r="P440" i="22"/>
  <c r="T439" i="22"/>
  <c r="S439" i="22"/>
  <c r="P439" i="22"/>
  <c r="T438" i="22"/>
  <c r="S438" i="22"/>
  <c r="P438" i="22"/>
  <c r="T437" i="22"/>
  <c r="S437" i="22"/>
  <c r="P437" i="22"/>
  <c r="T436" i="22"/>
  <c r="S436" i="22"/>
  <c r="P436" i="22"/>
  <c r="T435" i="22"/>
  <c r="S435" i="22"/>
  <c r="P435" i="22"/>
  <c r="T434" i="22"/>
  <c r="S434" i="22"/>
  <c r="P434" i="22"/>
  <c r="T433" i="22"/>
  <c r="S433" i="22"/>
  <c r="P433" i="22"/>
  <c r="T432" i="22"/>
  <c r="S432" i="22"/>
  <c r="P432" i="22"/>
  <c r="T431" i="22"/>
  <c r="S431" i="22"/>
  <c r="P431" i="22"/>
  <c r="T430" i="22"/>
  <c r="S430" i="22"/>
  <c r="P430" i="22"/>
  <c r="T429" i="22"/>
  <c r="S429" i="22"/>
  <c r="P429" i="22"/>
  <c r="T428" i="22"/>
  <c r="S428" i="22"/>
  <c r="P428" i="22"/>
  <c r="T427" i="22"/>
  <c r="S427" i="22"/>
  <c r="P427" i="22"/>
  <c r="T426" i="22"/>
  <c r="S426" i="22"/>
  <c r="P426" i="22"/>
  <c r="T425" i="22"/>
  <c r="S425" i="22"/>
  <c r="P425" i="22"/>
  <c r="T424" i="22"/>
  <c r="S424" i="22"/>
  <c r="P424" i="22"/>
  <c r="T423" i="22"/>
  <c r="S423" i="22"/>
  <c r="P423" i="22"/>
  <c r="T422" i="22"/>
  <c r="S422" i="22"/>
  <c r="P422" i="22"/>
  <c r="T421" i="22"/>
  <c r="S421" i="22"/>
  <c r="P421" i="22"/>
  <c r="T420" i="22"/>
  <c r="S420" i="22"/>
  <c r="P420" i="22"/>
  <c r="T419" i="22"/>
  <c r="S419" i="22"/>
  <c r="P419" i="22"/>
  <c r="T418" i="22"/>
  <c r="S418" i="22"/>
  <c r="P418" i="22"/>
  <c r="T417" i="22"/>
  <c r="S417" i="22"/>
  <c r="P417" i="22"/>
  <c r="T416" i="22"/>
  <c r="S416" i="22"/>
  <c r="P416" i="22"/>
  <c r="T415" i="22"/>
  <c r="S415" i="22"/>
  <c r="P415" i="22"/>
  <c r="T414" i="22"/>
  <c r="S414" i="22"/>
  <c r="P414" i="22"/>
  <c r="T413" i="22"/>
  <c r="S413" i="22"/>
  <c r="P413" i="22"/>
  <c r="T412" i="22"/>
  <c r="S412" i="22"/>
  <c r="P412" i="22"/>
  <c r="T411" i="22"/>
  <c r="S411" i="22"/>
  <c r="P411" i="22"/>
  <c r="T410" i="22"/>
  <c r="S410" i="22"/>
  <c r="P410" i="22"/>
  <c r="T409" i="22"/>
  <c r="S409" i="22"/>
  <c r="P409" i="22"/>
  <c r="T408" i="22"/>
  <c r="S408" i="22"/>
  <c r="P408" i="22"/>
  <c r="T407" i="22"/>
  <c r="S407" i="22"/>
  <c r="P407" i="22"/>
  <c r="T406" i="22"/>
  <c r="S406" i="22"/>
  <c r="P406" i="22"/>
  <c r="T405" i="22"/>
  <c r="S405" i="22"/>
  <c r="P405" i="22"/>
  <c r="T404" i="22"/>
  <c r="S404" i="22"/>
  <c r="P404" i="22"/>
  <c r="T403" i="22"/>
  <c r="S403" i="22"/>
  <c r="P403" i="22"/>
  <c r="T402" i="22"/>
  <c r="S402" i="22"/>
  <c r="P402" i="22"/>
  <c r="T401" i="22"/>
  <c r="S401" i="22"/>
  <c r="P401" i="22"/>
  <c r="T400" i="22"/>
  <c r="S400" i="22"/>
  <c r="P400" i="22"/>
  <c r="T399" i="22"/>
  <c r="S399" i="22"/>
  <c r="P399" i="22"/>
  <c r="T398" i="22"/>
  <c r="S398" i="22"/>
  <c r="P398" i="22"/>
  <c r="T397" i="22"/>
  <c r="S397" i="22"/>
  <c r="P397" i="22"/>
  <c r="T396" i="22"/>
  <c r="S396" i="22"/>
  <c r="P396" i="22"/>
  <c r="T395" i="22"/>
  <c r="S395" i="22"/>
  <c r="P395" i="22"/>
  <c r="T394" i="22"/>
  <c r="S394" i="22"/>
  <c r="P394" i="22"/>
  <c r="T393" i="22"/>
  <c r="S393" i="22"/>
  <c r="P393" i="22"/>
  <c r="T392" i="22"/>
  <c r="S392" i="22"/>
  <c r="P392" i="22"/>
  <c r="T391" i="22"/>
  <c r="S391" i="22"/>
  <c r="P391" i="22"/>
  <c r="T390" i="22"/>
  <c r="S390" i="22"/>
  <c r="P390" i="22"/>
  <c r="T389" i="22"/>
  <c r="S389" i="22"/>
  <c r="P389" i="22"/>
  <c r="T388" i="22"/>
  <c r="S388" i="22"/>
  <c r="P388" i="22"/>
  <c r="T387" i="22"/>
  <c r="S387" i="22"/>
  <c r="P387" i="22"/>
  <c r="T386" i="22"/>
  <c r="S386" i="22"/>
  <c r="P386" i="22"/>
  <c r="T385" i="22"/>
  <c r="S385" i="22"/>
  <c r="P385" i="22"/>
  <c r="T384" i="22"/>
  <c r="S384" i="22"/>
  <c r="P384" i="22"/>
  <c r="T383" i="22"/>
  <c r="S383" i="22"/>
  <c r="P383" i="22"/>
  <c r="T382" i="22"/>
  <c r="S382" i="22"/>
  <c r="P382" i="22"/>
  <c r="T381" i="22"/>
  <c r="S381" i="22"/>
  <c r="P381" i="22"/>
  <c r="T380" i="22"/>
  <c r="S380" i="22"/>
  <c r="P380" i="22"/>
  <c r="T379" i="22"/>
  <c r="S379" i="22"/>
  <c r="P379" i="22"/>
  <c r="T378" i="22"/>
  <c r="S378" i="22"/>
  <c r="P378" i="22"/>
  <c r="T377" i="22"/>
  <c r="S377" i="22"/>
  <c r="P377" i="22"/>
  <c r="T376" i="22"/>
  <c r="S376" i="22"/>
  <c r="P376" i="22"/>
  <c r="T375" i="22"/>
  <c r="S375" i="22"/>
  <c r="P375" i="22"/>
  <c r="T374" i="22"/>
  <c r="S374" i="22"/>
  <c r="P374" i="22"/>
  <c r="T373" i="22"/>
  <c r="S373" i="22"/>
  <c r="P373" i="22"/>
  <c r="T372" i="22"/>
  <c r="S372" i="22"/>
  <c r="P372" i="22"/>
  <c r="T371" i="22"/>
  <c r="S371" i="22"/>
  <c r="P371" i="22"/>
  <c r="T370" i="22"/>
  <c r="S370" i="22"/>
  <c r="P370" i="22"/>
  <c r="T369" i="22"/>
  <c r="S369" i="22"/>
  <c r="P369" i="22"/>
  <c r="T368" i="22"/>
  <c r="S368" i="22"/>
  <c r="P368" i="22"/>
  <c r="T367" i="22"/>
  <c r="S367" i="22"/>
  <c r="P367" i="22"/>
  <c r="T366" i="22"/>
  <c r="S366" i="22"/>
  <c r="P366" i="22"/>
  <c r="T365" i="22"/>
  <c r="S365" i="22"/>
  <c r="P365" i="22"/>
  <c r="T364" i="22"/>
  <c r="S364" i="22"/>
  <c r="P364" i="22"/>
  <c r="T363" i="22"/>
  <c r="S363" i="22"/>
  <c r="P363" i="22"/>
  <c r="T362" i="22"/>
  <c r="S362" i="22"/>
  <c r="P362" i="22"/>
  <c r="T361" i="22"/>
  <c r="S361" i="22"/>
  <c r="P361" i="22"/>
  <c r="T360" i="22"/>
  <c r="S360" i="22"/>
  <c r="P360" i="22"/>
  <c r="T359" i="22"/>
  <c r="S359" i="22"/>
  <c r="P359" i="22"/>
  <c r="T358" i="22"/>
  <c r="S358" i="22"/>
  <c r="P358" i="22"/>
  <c r="T357" i="22"/>
  <c r="S357" i="22"/>
  <c r="P357" i="22"/>
  <c r="T356" i="22"/>
  <c r="S356" i="22"/>
  <c r="P356" i="22"/>
  <c r="T355" i="22"/>
  <c r="S355" i="22"/>
  <c r="P355" i="22"/>
  <c r="T354" i="22"/>
  <c r="S354" i="22"/>
  <c r="P354" i="22"/>
  <c r="T353" i="22"/>
  <c r="S353" i="22"/>
  <c r="P353" i="22"/>
  <c r="T352" i="22"/>
  <c r="S352" i="22"/>
  <c r="P352" i="22"/>
  <c r="T351" i="22"/>
  <c r="S351" i="22"/>
  <c r="P351" i="22"/>
  <c r="T350" i="22"/>
  <c r="S350" i="22"/>
  <c r="P350" i="22"/>
  <c r="T349" i="22"/>
  <c r="S349" i="22"/>
  <c r="P349" i="22"/>
  <c r="T348" i="22"/>
  <c r="S348" i="22"/>
  <c r="P348" i="22"/>
  <c r="T347" i="22"/>
  <c r="S347" i="22"/>
  <c r="P347" i="22"/>
  <c r="T346" i="22"/>
  <c r="S346" i="22"/>
  <c r="P346" i="22"/>
  <c r="T345" i="22"/>
  <c r="S345" i="22"/>
  <c r="P345" i="22"/>
  <c r="T344" i="22"/>
  <c r="S344" i="22"/>
  <c r="P344" i="22"/>
  <c r="T343" i="22"/>
  <c r="S343" i="22"/>
  <c r="P343" i="22"/>
  <c r="T342" i="22"/>
  <c r="S342" i="22"/>
  <c r="P342" i="22"/>
  <c r="T341" i="22"/>
  <c r="S341" i="22"/>
  <c r="P341" i="22"/>
  <c r="T340" i="22"/>
  <c r="S340" i="22"/>
  <c r="P340" i="22"/>
  <c r="T339" i="22"/>
  <c r="S339" i="22"/>
  <c r="P339" i="22"/>
  <c r="T338" i="22"/>
  <c r="S338" i="22"/>
  <c r="P338" i="22"/>
  <c r="T337" i="22"/>
  <c r="S337" i="22"/>
  <c r="P337" i="22"/>
  <c r="T336" i="22"/>
  <c r="S336" i="22"/>
  <c r="P336" i="22"/>
  <c r="T335" i="22"/>
  <c r="S335" i="22"/>
  <c r="P335" i="22"/>
  <c r="T334" i="22"/>
  <c r="S334" i="22"/>
  <c r="P334" i="22"/>
  <c r="T333" i="22"/>
  <c r="S333" i="22"/>
  <c r="P333" i="22"/>
  <c r="T332" i="22"/>
  <c r="S332" i="22"/>
  <c r="P332" i="22"/>
  <c r="T331" i="22"/>
  <c r="S331" i="22"/>
  <c r="P331" i="22"/>
  <c r="T330" i="22"/>
  <c r="S330" i="22"/>
  <c r="P330" i="22"/>
  <c r="T329" i="22"/>
  <c r="S329" i="22"/>
  <c r="P329" i="22"/>
  <c r="T328" i="22"/>
  <c r="S328" i="22"/>
  <c r="P328" i="22"/>
  <c r="T327" i="22"/>
  <c r="S327" i="22"/>
  <c r="P327" i="22"/>
  <c r="T326" i="22"/>
  <c r="S326" i="22"/>
  <c r="P326" i="22"/>
  <c r="T325" i="22"/>
  <c r="S325" i="22"/>
  <c r="P325" i="22"/>
  <c r="T324" i="22"/>
  <c r="S324" i="22"/>
  <c r="P324" i="22"/>
  <c r="T323" i="22"/>
  <c r="S323" i="22"/>
  <c r="P323" i="22"/>
  <c r="T322" i="22"/>
  <c r="S322" i="22"/>
  <c r="P322" i="22"/>
  <c r="T321" i="22"/>
  <c r="S321" i="22"/>
  <c r="P321" i="22"/>
  <c r="T320" i="22"/>
  <c r="S320" i="22"/>
  <c r="P320" i="22"/>
  <c r="T319" i="22"/>
  <c r="S319" i="22"/>
  <c r="P319" i="22"/>
  <c r="T318" i="22"/>
  <c r="S318" i="22"/>
  <c r="P318" i="22"/>
  <c r="T317" i="22"/>
  <c r="S317" i="22"/>
  <c r="P317" i="22"/>
  <c r="T316" i="22"/>
  <c r="S316" i="22"/>
  <c r="P316" i="22"/>
  <c r="T315" i="22"/>
  <c r="S315" i="22"/>
  <c r="P315" i="22"/>
  <c r="T314" i="22"/>
  <c r="S314" i="22"/>
  <c r="P314" i="22"/>
  <c r="T313" i="22"/>
  <c r="S313" i="22"/>
  <c r="P313" i="22"/>
  <c r="T312" i="22"/>
  <c r="S312" i="22"/>
  <c r="P312" i="22"/>
  <c r="T311" i="22"/>
  <c r="S311" i="22"/>
  <c r="P311" i="22"/>
  <c r="T310" i="22"/>
  <c r="S310" i="22"/>
  <c r="P310" i="22"/>
  <c r="T309" i="22"/>
  <c r="S309" i="22"/>
  <c r="P309" i="22"/>
  <c r="T308" i="22"/>
  <c r="S308" i="22"/>
  <c r="P308" i="22"/>
  <c r="T307" i="22"/>
  <c r="S307" i="22"/>
  <c r="P307" i="22"/>
  <c r="T306" i="22"/>
  <c r="S306" i="22"/>
  <c r="P306" i="22"/>
  <c r="T305" i="22"/>
  <c r="S305" i="22"/>
  <c r="P305" i="22"/>
  <c r="T304" i="22"/>
  <c r="S304" i="22"/>
  <c r="P304" i="22"/>
  <c r="T303" i="22"/>
  <c r="S303" i="22"/>
  <c r="P303" i="22"/>
  <c r="T302" i="22"/>
  <c r="S302" i="22"/>
  <c r="P302" i="22"/>
  <c r="T301" i="22"/>
  <c r="S301" i="22"/>
  <c r="P301" i="22"/>
  <c r="T300" i="22"/>
  <c r="S300" i="22"/>
  <c r="P300" i="22"/>
  <c r="T299" i="22"/>
  <c r="S299" i="22"/>
  <c r="P299" i="22"/>
  <c r="T298" i="22"/>
  <c r="S298" i="22"/>
  <c r="P298" i="22"/>
  <c r="T297" i="22"/>
  <c r="S297" i="22"/>
  <c r="P297" i="22"/>
  <c r="T296" i="22"/>
  <c r="S296" i="22"/>
  <c r="P296" i="22"/>
  <c r="T295" i="22"/>
  <c r="S295" i="22"/>
  <c r="P295" i="22"/>
  <c r="T294" i="22"/>
  <c r="S294" i="22"/>
  <c r="P294" i="22"/>
  <c r="T293" i="22"/>
  <c r="S293" i="22"/>
  <c r="P293" i="22"/>
  <c r="T292" i="22"/>
  <c r="S292" i="22"/>
  <c r="P292" i="22"/>
  <c r="T291" i="22"/>
  <c r="S291" i="22"/>
  <c r="P291" i="22"/>
  <c r="T290" i="22"/>
  <c r="S290" i="22"/>
  <c r="P290" i="22"/>
  <c r="T289" i="22"/>
  <c r="S289" i="22"/>
  <c r="P289" i="22"/>
  <c r="T288" i="22"/>
  <c r="S288" i="22"/>
  <c r="P288" i="22"/>
  <c r="T287" i="22"/>
  <c r="S287" i="22"/>
  <c r="P287" i="22"/>
  <c r="T286" i="22"/>
  <c r="S286" i="22"/>
  <c r="P286" i="22"/>
  <c r="T285" i="22"/>
  <c r="S285" i="22"/>
  <c r="P285" i="22"/>
  <c r="T284" i="22"/>
  <c r="S284" i="22"/>
  <c r="P284" i="22"/>
  <c r="T283" i="22"/>
  <c r="S283" i="22"/>
  <c r="P283" i="22"/>
  <c r="T282" i="22"/>
  <c r="S282" i="22"/>
  <c r="P282" i="22"/>
  <c r="T281" i="22"/>
  <c r="S281" i="22"/>
  <c r="P281" i="22"/>
  <c r="T280" i="22"/>
  <c r="S280" i="22"/>
  <c r="P280" i="22"/>
  <c r="T279" i="22"/>
  <c r="S279" i="22"/>
  <c r="P279" i="22"/>
  <c r="T278" i="22"/>
  <c r="S278" i="22"/>
  <c r="P278" i="22"/>
  <c r="T277" i="22"/>
  <c r="S277" i="22"/>
  <c r="P277" i="22"/>
  <c r="T276" i="22"/>
  <c r="S276" i="22"/>
  <c r="P276" i="22"/>
  <c r="T275" i="22"/>
  <c r="S275" i="22"/>
  <c r="P275" i="22"/>
  <c r="T274" i="22"/>
  <c r="S274" i="22"/>
  <c r="P274" i="22"/>
  <c r="T273" i="22"/>
  <c r="S273" i="22"/>
  <c r="P273" i="22"/>
  <c r="T272" i="22"/>
  <c r="S272" i="22"/>
  <c r="P272" i="22"/>
  <c r="T271" i="22"/>
  <c r="S271" i="22"/>
  <c r="P271" i="22"/>
  <c r="T270" i="22"/>
  <c r="S270" i="22"/>
  <c r="P270" i="22"/>
  <c r="T269" i="22"/>
  <c r="S269" i="22"/>
  <c r="P269" i="22"/>
  <c r="T268" i="22"/>
  <c r="S268" i="22"/>
  <c r="P268" i="22"/>
  <c r="T267" i="22"/>
  <c r="S267" i="22"/>
  <c r="P267" i="22"/>
  <c r="T266" i="22"/>
  <c r="S266" i="22"/>
  <c r="P266" i="22"/>
  <c r="T265" i="22"/>
  <c r="S265" i="22"/>
  <c r="P265" i="22"/>
  <c r="T264" i="22"/>
  <c r="S264" i="22"/>
  <c r="P264" i="22"/>
  <c r="T263" i="22"/>
  <c r="S263" i="22"/>
  <c r="P263" i="22"/>
  <c r="T262" i="22"/>
  <c r="S262" i="22"/>
  <c r="P262" i="22"/>
  <c r="T261" i="22"/>
  <c r="S261" i="22"/>
  <c r="P261" i="22"/>
  <c r="T260" i="22"/>
  <c r="S260" i="22"/>
  <c r="P260" i="22"/>
  <c r="T259" i="22"/>
  <c r="S259" i="22"/>
  <c r="P259" i="22"/>
  <c r="T258" i="22"/>
  <c r="S258" i="22"/>
  <c r="P258" i="22"/>
  <c r="T257" i="22"/>
  <c r="S257" i="22"/>
  <c r="P257" i="22"/>
  <c r="T256" i="22"/>
  <c r="S256" i="22"/>
  <c r="P256" i="22"/>
  <c r="T255" i="22"/>
  <c r="S255" i="22"/>
  <c r="P255" i="22"/>
  <c r="T254" i="22"/>
  <c r="S254" i="22"/>
  <c r="P254" i="22"/>
  <c r="T253" i="22"/>
  <c r="S253" i="22"/>
  <c r="P253" i="22"/>
  <c r="T252" i="22"/>
  <c r="S252" i="22"/>
  <c r="P252" i="22"/>
  <c r="T251" i="22"/>
  <c r="S251" i="22"/>
  <c r="P251" i="22"/>
  <c r="T250" i="22"/>
  <c r="S250" i="22"/>
  <c r="P250" i="22"/>
  <c r="T249" i="22"/>
  <c r="S249" i="22"/>
  <c r="P249" i="22"/>
  <c r="T248" i="22"/>
  <c r="S248" i="22"/>
  <c r="P248" i="22"/>
  <c r="T247" i="22"/>
  <c r="S247" i="22"/>
  <c r="P247" i="22"/>
  <c r="T246" i="22"/>
  <c r="S246" i="22"/>
  <c r="P246" i="22"/>
  <c r="T245" i="22"/>
  <c r="S245" i="22"/>
  <c r="P245" i="22"/>
  <c r="T244" i="22"/>
  <c r="S244" i="22"/>
  <c r="P244" i="22"/>
  <c r="T243" i="22"/>
  <c r="S243" i="22"/>
  <c r="P243" i="22"/>
  <c r="T242" i="22"/>
  <c r="S242" i="22"/>
  <c r="P242" i="22"/>
  <c r="T241" i="22"/>
  <c r="S241" i="22"/>
  <c r="P241" i="22"/>
  <c r="T240" i="22"/>
  <c r="S240" i="22"/>
  <c r="P240" i="22"/>
  <c r="T239" i="22"/>
  <c r="S239" i="22"/>
  <c r="P239" i="22"/>
  <c r="T238" i="22"/>
  <c r="S238" i="22"/>
  <c r="P238" i="22"/>
  <c r="T237" i="22"/>
  <c r="S237" i="22"/>
  <c r="P237" i="22"/>
  <c r="T236" i="22"/>
  <c r="S236" i="22"/>
  <c r="P236" i="22"/>
  <c r="T235" i="22"/>
  <c r="S235" i="22"/>
  <c r="P235" i="22"/>
  <c r="T234" i="22"/>
  <c r="S234" i="22"/>
  <c r="P234" i="22"/>
  <c r="T233" i="22"/>
  <c r="S233" i="22"/>
  <c r="P233" i="22"/>
  <c r="T232" i="22"/>
  <c r="S232" i="22"/>
  <c r="P232" i="22"/>
  <c r="T231" i="22"/>
  <c r="S231" i="22"/>
  <c r="P231" i="22"/>
  <c r="T230" i="22"/>
  <c r="S230" i="22"/>
  <c r="P230" i="22"/>
  <c r="T229" i="22"/>
  <c r="S229" i="22"/>
  <c r="P229" i="22"/>
  <c r="T228" i="22"/>
  <c r="S228" i="22"/>
  <c r="P228" i="22"/>
  <c r="T227" i="22"/>
  <c r="S227" i="22"/>
  <c r="P227" i="22"/>
  <c r="T226" i="22"/>
  <c r="S226" i="22"/>
  <c r="P226" i="22"/>
  <c r="T225" i="22"/>
  <c r="S225" i="22"/>
  <c r="P225" i="22"/>
  <c r="T224" i="22"/>
  <c r="S224" i="22"/>
  <c r="P224" i="22"/>
  <c r="T223" i="22"/>
  <c r="S223" i="22"/>
  <c r="P223" i="22"/>
  <c r="T222" i="22"/>
  <c r="S222" i="22"/>
  <c r="P222" i="22"/>
  <c r="T221" i="22"/>
  <c r="S221" i="22"/>
  <c r="P221" i="22"/>
  <c r="T220" i="22"/>
  <c r="S220" i="22"/>
  <c r="P220" i="22"/>
  <c r="T219" i="22"/>
  <c r="S219" i="22"/>
  <c r="P219" i="22"/>
  <c r="T218" i="22"/>
  <c r="S218" i="22"/>
  <c r="P218" i="22"/>
  <c r="T217" i="22"/>
  <c r="S217" i="22"/>
  <c r="P217" i="22"/>
  <c r="T216" i="22"/>
  <c r="S216" i="22"/>
  <c r="P216" i="22"/>
  <c r="T215" i="22"/>
  <c r="S215" i="22"/>
  <c r="P215" i="22"/>
  <c r="T214" i="22"/>
  <c r="S214" i="22"/>
  <c r="P214" i="22"/>
  <c r="T213" i="22"/>
  <c r="S213" i="22"/>
  <c r="P213" i="22"/>
  <c r="T212" i="22"/>
  <c r="S212" i="22"/>
  <c r="P212" i="22"/>
  <c r="T211" i="22"/>
  <c r="S211" i="22"/>
  <c r="P211" i="22"/>
  <c r="T210" i="22"/>
  <c r="S210" i="22"/>
  <c r="P210" i="22"/>
  <c r="T209" i="22"/>
  <c r="S209" i="22"/>
  <c r="P209" i="22"/>
  <c r="T208" i="22"/>
  <c r="S208" i="22"/>
  <c r="P208" i="22"/>
  <c r="T207" i="22"/>
  <c r="S207" i="22"/>
  <c r="P207" i="22"/>
  <c r="T206" i="22"/>
  <c r="S206" i="22"/>
  <c r="P206" i="22"/>
  <c r="T205" i="22"/>
  <c r="S205" i="22"/>
  <c r="P205" i="22"/>
  <c r="T204" i="22"/>
  <c r="S204" i="22"/>
  <c r="P204" i="22"/>
  <c r="T203" i="22"/>
  <c r="S203" i="22"/>
  <c r="P203" i="22"/>
  <c r="T202" i="22"/>
  <c r="S202" i="22"/>
  <c r="P202" i="22"/>
  <c r="T201" i="22"/>
  <c r="S201" i="22"/>
  <c r="P201" i="22"/>
  <c r="T200" i="22"/>
  <c r="S200" i="22"/>
  <c r="P200" i="22"/>
  <c r="T199" i="22"/>
  <c r="S199" i="22"/>
  <c r="P199" i="22"/>
  <c r="T198" i="22"/>
  <c r="S198" i="22"/>
  <c r="P198" i="22"/>
  <c r="T197" i="22"/>
  <c r="S197" i="22"/>
  <c r="P197" i="22"/>
  <c r="T196" i="22"/>
  <c r="S196" i="22"/>
  <c r="P196" i="22"/>
  <c r="T195" i="22"/>
  <c r="S195" i="22"/>
  <c r="P195" i="22"/>
  <c r="T194" i="22"/>
  <c r="S194" i="22"/>
  <c r="P194" i="22"/>
  <c r="T193" i="22"/>
  <c r="S193" i="22"/>
  <c r="P193" i="22"/>
  <c r="T192" i="22"/>
  <c r="S192" i="22"/>
  <c r="P192" i="22"/>
  <c r="T191" i="22"/>
  <c r="S191" i="22"/>
  <c r="P191" i="22"/>
  <c r="T190" i="22"/>
  <c r="S190" i="22"/>
  <c r="P190" i="22"/>
  <c r="T189" i="22"/>
  <c r="S189" i="22"/>
  <c r="P189" i="22"/>
  <c r="T188" i="22"/>
  <c r="S188" i="22"/>
  <c r="P188" i="22"/>
  <c r="T187" i="22"/>
  <c r="S187" i="22"/>
  <c r="P187" i="22"/>
  <c r="T186" i="22"/>
  <c r="S186" i="22"/>
  <c r="P186" i="22"/>
  <c r="T185" i="22"/>
  <c r="S185" i="22"/>
  <c r="P185" i="22"/>
  <c r="T184" i="22"/>
  <c r="S184" i="22"/>
  <c r="P184" i="22"/>
  <c r="T183" i="22"/>
  <c r="S183" i="22"/>
  <c r="P183" i="22"/>
  <c r="T182" i="22"/>
  <c r="S182" i="22"/>
  <c r="P182" i="22"/>
  <c r="T181" i="22"/>
  <c r="S181" i="22"/>
  <c r="P181" i="22"/>
  <c r="T180" i="22"/>
  <c r="S180" i="22"/>
  <c r="P180" i="22"/>
  <c r="T179" i="22"/>
  <c r="S179" i="22"/>
  <c r="P179" i="22"/>
  <c r="T178" i="22"/>
  <c r="S178" i="22"/>
  <c r="P178" i="22"/>
  <c r="T177" i="22"/>
  <c r="S177" i="22"/>
  <c r="P177" i="22"/>
  <c r="T176" i="22"/>
  <c r="S176" i="22"/>
  <c r="P176" i="22"/>
  <c r="T175" i="22"/>
  <c r="S175" i="22"/>
  <c r="P175" i="22"/>
  <c r="T174" i="22"/>
  <c r="S174" i="22"/>
  <c r="P174" i="22"/>
  <c r="T173" i="22"/>
  <c r="S173" i="22"/>
  <c r="P173" i="22"/>
  <c r="T172" i="22"/>
  <c r="S172" i="22"/>
  <c r="P172" i="22"/>
  <c r="T171" i="22"/>
  <c r="S171" i="22"/>
  <c r="P171" i="22"/>
  <c r="T170" i="22"/>
  <c r="S170" i="22"/>
  <c r="P170" i="22"/>
  <c r="T169" i="22"/>
  <c r="S169" i="22"/>
  <c r="P169" i="22"/>
  <c r="T168" i="22"/>
  <c r="S168" i="22"/>
  <c r="P168" i="22"/>
  <c r="T167" i="22"/>
  <c r="S167" i="22"/>
  <c r="P167" i="22"/>
  <c r="T166" i="22"/>
  <c r="S166" i="22"/>
  <c r="P166" i="22"/>
  <c r="T165" i="22"/>
  <c r="S165" i="22"/>
  <c r="P165" i="22"/>
  <c r="T164" i="22"/>
  <c r="S164" i="22"/>
  <c r="P164" i="22"/>
  <c r="T163" i="22"/>
  <c r="S163" i="22"/>
  <c r="P163" i="22"/>
  <c r="T162" i="22"/>
  <c r="S162" i="22"/>
  <c r="P162" i="22"/>
  <c r="T161" i="22"/>
  <c r="S161" i="22"/>
  <c r="P161" i="22"/>
  <c r="T160" i="22"/>
  <c r="S160" i="22"/>
  <c r="P160" i="22"/>
  <c r="T159" i="22"/>
  <c r="S159" i="22"/>
  <c r="P159" i="22"/>
  <c r="T158" i="22"/>
  <c r="S158" i="22"/>
  <c r="P158" i="22"/>
  <c r="T157" i="22"/>
  <c r="S157" i="22"/>
  <c r="P157" i="22"/>
  <c r="T156" i="22"/>
  <c r="S156" i="22"/>
  <c r="P156" i="22"/>
  <c r="T155" i="22"/>
  <c r="S155" i="22"/>
  <c r="P155" i="22"/>
  <c r="T154" i="22"/>
  <c r="S154" i="22"/>
  <c r="P154" i="22"/>
  <c r="T153" i="22"/>
  <c r="S153" i="22"/>
  <c r="P153" i="22"/>
  <c r="T152" i="22"/>
  <c r="S152" i="22"/>
  <c r="P152" i="22"/>
  <c r="T151" i="22"/>
  <c r="S151" i="22"/>
  <c r="P151" i="22"/>
  <c r="T150" i="22"/>
  <c r="S150" i="22"/>
  <c r="P150" i="22"/>
  <c r="T149" i="22"/>
  <c r="S149" i="22"/>
  <c r="P149" i="22"/>
  <c r="T148" i="22"/>
  <c r="S148" i="22"/>
  <c r="P148" i="22"/>
  <c r="T147" i="22"/>
  <c r="S147" i="22"/>
  <c r="P147" i="22"/>
  <c r="T146" i="22"/>
  <c r="S146" i="22"/>
  <c r="P146" i="22"/>
  <c r="T145" i="22"/>
  <c r="S145" i="22"/>
  <c r="P145" i="22"/>
  <c r="T144" i="22"/>
  <c r="S144" i="22"/>
  <c r="P144" i="22"/>
  <c r="T143" i="22"/>
  <c r="S143" i="22"/>
  <c r="P143" i="22"/>
  <c r="T142" i="22"/>
  <c r="S142" i="22"/>
  <c r="P142" i="22"/>
  <c r="T141" i="22"/>
  <c r="S141" i="22"/>
  <c r="P141" i="22"/>
  <c r="T140" i="22"/>
  <c r="S140" i="22"/>
  <c r="P140" i="22"/>
  <c r="T139" i="22"/>
  <c r="S139" i="22"/>
  <c r="P139" i="22"/>
  <c r="T138" i="22"/>
  <c r="S138" i="22"/>
  <c r="P138" i="22"/>
  <c r="T137" i="22"/>
  <c r="S137" i="22"/>
  <c r="P137" i="22"/>
  <c r="T136" i="22"/>
  <c r="S136" i="22"/>
  <c r="P136" i="22"/>
  <c r="T135" i="22"/>
  <c r="S135" i="22"/>
  <c r="P135" i="22"/>
  <c r="T134" i="22"/>
  <c r="S134" i="22"/>
  <c r="P134" i="22"/>
  <c r="T133" i="22"/>
  <c r="S133" i="22"/>
  <c r="P133" i="22"/>
  <c r="T132" i="22"/>
  <c r="S132" i="22"/>
  <c r="P132" i="22"/>
  <c r="T131" i="22"/>
  <c r="S131" i="22"/>
  <c r="P131" i="22"/>
  <c r="T130" i="22"/>
  <c r="S130" i="22"/>
  <c r="P130" i="22"/>
  <c r="T129" i="22"/>
  <c r="S129" i="22"/>
  <c r="P129" i="22"/>
  <c r="T128" i="22"/>
  <c r="S128" i="22"/>
  <c r="P128" i="22"/>
  <c r="T127" i="22"/>
  <c r="S127" i="22"/>
  <c r="P127" i="22"/>
  <c r="T126" i="22"/>
  <c r="S126" i="22"/>
  <c r="P126" i="22"/>
  <c r="T125" i="22"/>
  <c r="S125" i="22"/>
  <c r="P125" i="22"/>
  <c r="T124" i="22"/>
  <c r="S124" i="22"/>
  <c r="P124" i="22"/>
  <c r="T123" i="22"/>
  <c r="S123" i="22"/>
  <c r="P123" i="22"/>
  <c r="T122" i="22"/>
  <c r="S122" i="22"/>
  <c r="P122" i="22"/>
  <c r="T121" i="22"/>
  <c r="S121" i="22"/>
  <c r="P121" i="22"/>
  <c r="T120" i="22"/>
  <c r="S120" i="22"/>
  <c r="P120" i="22"/>
  <c r="T119" i="22"/>
  <c r="S119" i="22"/>
  <c r="P119" i="22"/>
  <c r="T118" i="22"/>
  <c r="S118" i="22"/>
  <c r="P118" i="22"/>
  <c r="T117" i="22"/>
  <c r="S117" i="22"/>
  <c r="P117" i="22"/>
  <c r="T116" i="22"/>
  <c r="S116" i="22"/>
  <c r="P116" i="22"/>
  <c r="T115" i="22"/>
  <c r="S115" i="22"/>
  <c r="P115" i="22"/>
  <c r="T114" i="22"/>
  <c r="S114" i="22"/>
  <c r="P114" i="22"/>
  <c r="T113" i="22"/>
  <c r="S113" i="22"/>
  <c r="P113" i="22"/>
  <c r="T112" i="22"/>
  <c r="S112" i="22"/>
  <c r="P112" i="22"/>
  <c r="T111" i="22"/>
  <c r="S111" i="22"/>
  <c r="P111" i="22"/>
  <c r="T110" i="22"/>
  <c r="S110" i="22"/>
  <c r="P110" i="22"/>
  <c r="T109" i="22"/>
  <c r="S109" i="22"/>
  <c r="P109" i="22"/>
  <c r="T108" i="22"/>
  <c r="S108" i="22"/>
  <c r="P108" i="22"/>
  <c r="T107" i="22"/>
  <c r="S107" i="22"/>
  <c r="P107" i="22"/>
  <c r="T106" i="22"/>
  <c r="S106" i="22"/>
  <c r="P106" i="22"/>
  <c r="T105" i="22"/>
  <c r="S105" i="22"/>
  <c r="P105" i="22"/>
  <c r="T104" i="22"/>
  <c r="S104" i="22"/>
  <c r="P104" i="22"/>
  <c r="T103" i="22"/>
  <c r="S103" i="22"/>
  <c r="P103" i="22"/>
  <c r="T102" i="22"/>
  <c r="S102" i="22"/>
  <c r="P102" i="22"/>
  <c r="T101" i="22"/>
  <c r="S101" i="22"/>
  <c r="P101" i="22"/>
  <c r="T100" i="22"/>
  <c r="S100" i="22"/>
  <c r="P100" i="22"/>
  <c r="T99" i="22"/>
  <c r="S99" i="22"/>
  <c r="P99" i="22"/>
  <c r="T98" i="22"/>
  <c r="S98" i="22"/>
  <c r="P98" i="22"/>
  <c r="T97" i="22"/>
  <c r="S97" i="22"/>
  <c r="P97" i="22"/>
  <c r="T96" i="22"/>
  <c r="S96" i="22"/>
  <c r="P96" i="22"/>
  <c r="T95" i="22"/>
  <c r="S95" i="22"/>
  <c r="P95" i="22"/>
  <c r="T94" i="22"/>
  <c r="S94" i="22"/>
  <c r="P94" i="22"/>
  <c r="T93" i="22"/>
  <c r="S93" i="22"/>
  <c r="P93" i="22"/>
  <c r="T92" i="22"/>
  <c r="S92" i="22"/>
  <c r="P92" i="22"/>
  <c r="T91" i="22"/>
  <c r="S91" i="22"/>
  <c r="P91" i="22"/>
  <c r="T90" i="22"/>
  <c r="S90" i="22"/>
  <c r="P90" i="22"/>
  <c r="T89" i="22"/>
  <c r="S89" i="22"/>
  <c r="P89" i="22"/>
  <c r="T88" i="22"/>
  <c r="S88" i="22"/>
  <c r="P88" i="22"/>
  <c r="T87" i="22"/>
  <c r="S87" i="22"/>
  <c r="P87" i="22"/>
  <c r="T86" i="22"/>
  <c r="S86" i="22"/>
  <c r="P86" i="22"/>
  <c r="T85" i="22"/>
  <c r="S85" i="22"/>
  <c r="P85" i="22"/>
  <c r="T84" i="22"/>
  <c r="S84" i="22"/>
  <c r="P84" i="22"/>
  <c r="T83" i="22"/>
  <c r="S83" i="22"/>
  <c r="P83" i="22"/>
  <c r="T82" i="22"/>
  <c r="S82" i="22"/>
  <c r="P82" i="22"/>
  <c r="T81" i="22"/>
  <c r="S81" i="22"/>
  <c r="P81" i="22"/>
  <c r="T80" i="22"/>
  <c r="S80" i="22"/>
  <c r="P80" i="22"/>
  <c r="T79" i="22"/>
  <c r="S79" i="22"/>
  <c r="P79" i="22"/>
  <c r="T78" i="22"/>
  <c r="S78" i="22"/>
  <c r="P78" i="22"/>
  <c r="T77" i="22"/>
  <c r="S77" i="22"/>
  <c r="P77" i="22"/>
  <c r="T76" i="22"/>
  <c r="S76" i="22"/>
  <c r="P76" i="22"/>
  <c r="T75" i="22"/>
  <c r="S75" i="22"/>
  <c r="P75" i="22"/>
  <c r="T74" i="22"/>
  <c r="S74" i="22"/>
  <c r="P74" i="22"/>
  <c r="T73" i="22"/>
  <c r="S73" i="22"/>
  <c r="P73" i="22"/>
  <c r="T72" i="22"/>
  <c r="S72" i="22"/>
  <c r="P72" i="22"/>
  <c r="T71" i="22"/>
  <c r="S71" i="22"/>
  <c r="P71" i="22"/>
  <c r="T70" i="22"/>
  <c r="S70" i="22"/>
  <c r="P70" i="22"/>
  <c r="T69" i="22"/>
  <c r="S69" i="22"/>
  <c r="P69" i="22"/>
  <c r="T68" i="22"/>
  <c r="S68" i="22"/>
  <c r="P68" i="22"/>
  <c r="T67" i="22"/>
  <c r="S67" i="22"/>
  <c r="P67" i="22"/>
  <c r="T66" i="22"/>
  <c r="S66" i="22"/>
  <c r="P66" i="22"/>
  <c r="T65" i="22"/>
  <c r="S65" i="22"/>
  <c r="P65" i="22"/>
  <c r="T64" i="22"/>
  <c r="S64" i="22"/>
  <c r="P64" i="22"/>
  <c r="T63" i="22"/>
  <c r="S63" i="22"/>
  <c r="P63" i="22"/>
  <c r="T62" i="22"/>
  <c r="S62" i="22"/>
  <c r="P62" i="22"/>
  <c r="T61" i="22"/>
  <c r="S61" i="22"/>
  <c r="P61" i="22"/>
  <c r="T60" i="22"/>
  <c r="S60" i="22"/>
  <c r="P60" i="22"/>
  <c r="T59" i="22"/>
  <c r="S59" i="22"/>
  <c r="P59" i="22"/>
  <c r="T58" i="22"/>
  <c r="S58" i="22"/>
  <c r="P58" i="22"/>
  <c r="T57" i="22"/>
  <c r="S57" i="22"/>
  <c r="P57" i="22"/>
  <c r="T56" i="22"/>
  <c r="S56" i="22"/>
  <c r="P56" i="22"/>
  <c r="T55" i="22"/>
  <c r="S55" i="22"/>
  <c r="P55" i="22"/>
  <c r="T54" i="22"/>
  <c r="S54" i="22"/>
  <c r="P54" i="22"/>
  <c r="T53" i="22"/>
  <c r="S53" i="22"/>
  <c r="P53" i="22"/>
  <c r="T52" i="22"/>
  <c r="S52" i="22"/>
  <c r="P52" i="22"/>
  <c r="T51" i="22"/>
  <c r="S51" i="22"/>
  <c r="P51" i="22"/>
  <c r="T50" i="22"/>
  <c r="S50" i="22"/>
  <c r="P50" i="22"/>
  <c r="T49" i="22"/>
  <c r="S49" i="22"/>
  <c r="P49" i="22"/>
  <c r="T48" i="22"/>
  <c r="S48" i="22"/>
  <c r="P48" i="22"/>
  <c r="T47" i="22"/>
  <c r="S47" i="22"/>
  <c r="P47" i="22"/>
  <c r="T46" i="22"/>
  <c r="S46" i="22"/>
  <c r="P46" i="22"/>
  <c r="T45" i="22"/>
  <c r="S45" i="22"/>
  <c r="P45" i="22"/>
  <c r="T44" i="22"/>
  <c r="S44" i="22"/>
  <c r="P44" i="22"/>
  <c r="T43" i="22"/>
  <c r="S43" i="22"/>
  <c r="P43" i="22"/>
  <c r="T42" i="22"/>
  <c r="S42" i="22"/>
  <c r="P42" i="22"/>
  <c r="T41" i="22"/>
  <c r="S41" i="22"/>
  <c r="P41" i="22"/>
  <c r="T40" i="22"/>
  <c r="S40" i="22"/>
  <c r="P40" i="22"/>
  <c r="T39" i="22"/>
  <c r="S39" i="22"/>
  <c r="P39" i="22"/>
  <c r="T38" i="22"/>
  <c r="S38" i="22"/>
  <c r="P38" i="22"/>
  <c r="T37" i="22"/>
  <c r="S37" i="22"/>
  <c r="P37" i="22"/>
  <c r="T36" i="22"/>
  <c r="S36" i="22"/>
  <c r="P36" i="22"/>
  <c r="T35" i="22"/>
  <c r="S35" i="22"/>
  <c r="P35" i="22"/>
  <c r="T34" i="22"/>
  <c r="S34" i="22"/>
  <c r="P34" i="22"/>
  <c r="T33" i="22"/>
  <c r="S33" i="22"/>
  <c r="P33" i="22"/>
  <c r="T32" i="22"/>
  <c r="S32" i="22"/>
  <c r="P32" i="22"/>
  <c r="T31" i="22"/>
  <c r="S31" i="22"/>
  <c r="P31" i="22"/>
  <c r="T30" i="22"/>
  <c r="S30" i="22"/>
  <c r="P30" i="22"/>
  <c r="T29" i="22"/>
  <c r="S29" i="22"/>
  <c r="P29" i="22"/>
  <c r="T28" i="22"/>
  <c r="S28" i="22"/>
  <c r="P28" i="22"/>
  <c r="T27" i="22"/>
  <c r="S27" i="22"/>
  <c r="P27" i="22"/>
  <c r="T26" i="22"/>
  <c r="S26" i="22"/>
  <c r="P26" i="22"/>
  <c r="T25" i="22"/>
  <c r="S25" i="22"/>
  <c r="P25" i="22"/>
  <c r="T24" i="22"/>
  <c r="S24" i="22"/>
  <c r="P24" i="22"/>
  <c r="T23" i="22"/>
  <c r="S23" i="22"/>
  <c r="P23" i="22"/>
  <c r="T22" i="22"/>
  <c r="S22" i="22"/>
  <c r="P22" i="22"/>
  <c r="T21" i="22"/>
  <c r="S21" i="22"/>
  <c r="P21" i="22"/>
  <c r="T20" i="22"/>
  <c r="S20" i="22"/>
  <c r="P20" i="22"/>
  <c r="T19" i="22"/>
  <c r="S19" i="22"/>
  <c r="P19" i="22"/>
  <c r="T18" i="22"/>
  <c r="S18" i="22"/>
  <c r="P18" i="22"/>
  <c r="T17" i="22"/>
  <c r="S17" i="22"/>
  <c r="P17" i="22"/>
  <c r="T16" i="22"/>
  <c r="S16" i="22"/>
  <c r="P16" i="22"/>
  <c r="T15" i="22"/>
  <c r="S15" i="22"/>
  <c r="P15" i="22"/>
  <c r="T14" i="22"/>
  <c r="S14" i="22"/>
  <c r="P14" i="22"/>
  <c r="T13" i="22"/>
  <c r="S13" i="22"/>
  <c r="P13" i="22"/>
  <c r="T12" i="22"/>
  <c r="S12" i="22"/>
  <c r="P12" i="22"/>
  <c r="T11" i="22"/>
  <c r="S11" i="22"/>
  <c r="P11" i="22"/>
  <c r="T10" i="22"/>
  <c r="S10" i="22"/>
  <c r="P10" i="22"/>
  <c r="T9" i="22"/>
  <c r="S9" i="22"/>
  <c r="P9" i="22"/>
  <c r="T8" i="22"/>
  <c r="S8" i="22"/>
  <c r="P8" i="22"/>
  <c r="T7" i="22"/>
  <c r="S7" i="22"/>
  <c r="P7" i="22"/>
  <c r="T6" i="22"/>
  <c r="S6" i="22"/>
  <c r="P6" i="22"/>
  <c r="T5" i="22"/>
  <c r="S5" i="22"/>
  <c r="P5" i="22"/>
  <c r="T4" i="22"/>
  <c r="S4" i="22"/>
  <c r="P4" i="22"/>
  <c r="T3" i="22"/>
  <c r="S3" i="22"/>
  <c r="P3" i="22"/>
  <c r="T2" i="22"/>
  <c r="P2" i="22"/>
</calcChain>
</file>

<file path=xl/sharedStrings.xml><?xml version="1.0" encoding="utf-8"?>
<sst xmlns="http://schemas.openxmlformats.org/spreadsheetml/2006/main" count="57675" uniqueCount="8359">
  <si>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</si>
  <si>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</si>
  <si>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</si>
  <si>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</si>
  <si>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</si>
  <si>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</si>
  <si>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</si>
  <si>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</si>
  <si>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</si>
  <si>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</si>
  <si>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</si>
  <si>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</si>
  <si>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</si>
  <si>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</si>
  <si>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</si>
  <si>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</si>
  <si>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</si>
  <si>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</si>
  <si>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</si>
  <si>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</si>
  <si>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</si>
  <si>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</si>
  <si>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</si>
  <si>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</si>
  <si>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</si>
  <si>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</si>
  <si>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</si>
  <si>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</si>
  <si>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</si>
  <si>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</si>
  <si>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</si>
  <si>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</si>
  <si>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</si>
  <si>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</si>
  <si>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</si>
  <si>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</si>
  <si>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</si>
  <si>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</si>
  <si>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</si>
  <si>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</si>
  <si>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</si>
  <si>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</si>
  <si>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</si>
  <si>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</si>
  <si>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</si>
  <si>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</si>
  <si>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</si>
  <si>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</si>
  <si>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</si>
  <si>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</si>
  <si>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</si>
  <si>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</si>
  <si>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</si>
  <si>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</si>
  <si>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</si>
  <si>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</si>
  <si>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</si>
  <si>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</si>
  <si>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</si>
  <si>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</si>
  <si>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</si>
  <si>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</si>
  <si>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</si>
  <si>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</si>
  <si>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</si>
  <si>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</si>
  <si>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</si>
  <si>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</si>
  <si>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</si>
  <si>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</si>
  <si>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</si>
  <si>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</si>
  <si>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</si>
  <si>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</si>
  <si>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</si>
  <si>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</si>
  <si>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</si>
  <si>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</si>
  <si>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</si>
  <si>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</si>
  <si>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</si>
  <si>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</si>
  <si>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</si>
  <si>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</si>
  <si>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</si>
  <si>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</si>
  <si>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</si>
  <si>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</si>
  <si>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</si>
  <si>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</si>
  <si>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</si>
  <si>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</si>
  <si>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</si>
  <si>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</si>
  <si>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</si>
  <si>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</si>
  <si>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</si>
  <si>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</si>
  <si>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</si>
  <si>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</si>
  <si>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</si>
  <si>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</si>
  <si>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</si>
  <si>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</si>
  <si>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</si>
  <si>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</si>
  <si>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</si>
  <si>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</si>
  <si>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</si>
  <si>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</si>
  <si>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</si>
  <si>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</si>
  <si>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</si>
  <si>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</si>
  <si>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</si>
  <si>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</si>
  <si>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</si>
  <si>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</si>
  <si>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</si>
  <si>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</si>
  <si>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</si>
  <si>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</si>
  <si>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</si>
  <si>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</si>
  <si>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</si>
  <si>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</si>
  <si>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</si>
  <si>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</si>
  <si>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</si>
  <si>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</si>
  <si>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</si>
  <si>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</si>
  <si>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</si>
  <si>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</si>
  <si>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</si>
  <si>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</si>
  <si>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</si>
  <si>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</si>
  <si>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</si>
  <si>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</si>
  <si>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</si>
  <si>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</si>
  <si>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</si>
  <si>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</si>
  <si>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</si>
  <si>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</si>
  <si>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</si>
  <si>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</si>
  <si>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</si>
  <si>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</si>
  <si>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</si>
  <si>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</si>
  <si>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</si>
  <si>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</si>
  <si>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</si>
  <si>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</si>
  <si>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</si>
  <si>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</si>
  <si>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</si>
  <si>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</si>
  <si>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</si>
  <si>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</si>
  <si>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</si>
  <si>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</si>
  <si>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</si>
  <si>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</si>
  <si>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</si>
  <si>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</si>
  <si>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</si>
  <si>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</si>
  <si>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</si>
  <si>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</si>
  <si>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</si>
  <si>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</si>
  <si>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</si>
  <si>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</si>
  <si>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</si>
  <si>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</si>
  <si>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</si>
  <si>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</si>
  <si>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</si>
  <si>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</si>
  <si>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</si>
  <si>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</si>
  <si>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</si>
  <si>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</si>
  <si>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</si>
  <si>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</si>
  <si>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</si>
  <si>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</si>
  <si>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</si>
  <si>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</si>
  <si>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</si>
  <si>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</si>
  <si>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</si>
  <si>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</si>
  <si>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</si>
  <si>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</si>
  <si>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</si>
  <si>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</si>
  <si>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</si>
  <si>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</si>
  <si>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</si>
  <si>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</si>
  <si>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</si>
  <si>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</si>
  <si>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</si>
  <si>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</si>
  <si>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</si>
  <si>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</si>
  <si>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</si>
  <si>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</si>
  <si>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</si>
  <si>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</si>
  <si>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</si>
  <si>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</si>
  <si>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</si>
  <si>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</si>
  <si>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</si>
  <si>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</si>
  <si>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</si>
  <si>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</si>
  <si>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</si>
  <si>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</si>
  <si>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</si>
  <si>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</si>
  <si>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</si>
  <si>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</si>
  <si>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</si>
  <si>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</si>
  <si>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</si>
  <si>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</si>
  <si>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</si>
  <si>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</si>
  <si>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</si>
  <si>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</si>
  <si>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</si>
  <si>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</si>
  <si>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</si>
  <si>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</si>
  <si>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</si>
  <si>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</si>
  <si>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</si>
  <si>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</si>
  <si>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</si>
  <si>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</si>
  <si>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</si>
  <si>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</si>
  <si>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</si>
  <si>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</si>
  <si>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</si>
  <si>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</si>
  <si>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</si>
  <si>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</si>
  <si>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</si>
  <si>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</si>
  <si>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</si>
  <si>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</si>
  <si>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</si>
  <si>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</si>
  <si>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</si>
  <si>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</si>
  <si>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</si>
  <si>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</si>
  <si>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</si>
  <si>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</si>
  <si>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</si>
  <si>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</si>
  <si>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</si>
  <si>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</si>
  <si>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</si>
  <si>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</si>
  <si>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</si>
  <si>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</si>
  <si>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</si>
  <si>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</si>
  <si>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</si>
  <si>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</si>
  <si>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</si>
  <si>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</si>
  <si>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</si>
  <si>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</si>
  <si>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</si>
  <si>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</si>
  <si>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</si>
  <si>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</si>
  <si>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</si>
  <si>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</si>
  <si>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</si>
  <si>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</si>
  <si>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</si>
  <si>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</si>
  <si>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</si>
  <si>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</si>
  <si>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</si>
  <si>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</si>
  <si>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</si>
  <si>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</si>
  <si>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</si>
  <si>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</si>
  <si>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</si>
  <si>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</si>
  <si>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</si>
  <si>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</si>
  <si>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</si>
  <si>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</si>
  <si>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</si>
  <si>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</si>
  <si>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</si>
  <si>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</si>
  <si>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</si>
  <si>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</si>
  <si>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</si>
  <si>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</si>
  <si>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</si>
  <si>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</si>
  <si>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</si>
  <si>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</si>
  <si>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</si>
  <si>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</si>
  <si>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</si>
  <si>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</si>
  <si>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</si>
  <si>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</si>
  <si>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</si>
  <si>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</si>
  <si>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</si>
  <si>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</si>
  <si>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</si>
  <si>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</si>
  <si>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</si>
  <si>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</si>
  <si>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</si>
  <si>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</si>
  <si>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</si>
  <si>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</si>
  <si>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</si>
  <si>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</si>
  <si>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</si>
  <si>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</si>
  <si>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</si>
  <si>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</si>
  <si>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</si>
  <si>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</si>
  <si>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</si>
  <si>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</si>
  <si>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</si>
  <si>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</si>
  <si>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</si>
  <si>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</si>
  <si>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</si>
  <si>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</si>
  <si>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</si>
  <si>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</si>
  <si>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</si>
  <si>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</si>
  <si>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</si>
  <si>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</si>
  <si>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</si>
  <si>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</si>
  <si>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</si>
  <si>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</si>
  <si>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</si>
  <si>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</si>
  <si>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</si>
  <si>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</si>
  <si>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</si>
  <si>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</si>
  <si>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</si>
  <si>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</si>
  <si>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</si>
  <si>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</si>
  <si>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</si>
  <si>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</si>
  <si>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</si>
  <si>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</si>
  <si>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</si>
  <si>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</si>
  <si>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</si>
  <si>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</si>
  <si>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</si>
  <si>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</si>
  <si>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</si>
  <si>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</si>
  <si>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</si>
  <si>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</si>
  <si>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</si>
  <si>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</si>
  <si>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</si>
  <si>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</si>
  <si>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</si>
  <si>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</si>
  <si>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</si>
  <si>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</si>
  <si>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</si>
  <si>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</si>
  <si>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</si>
  <si>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</si>
  <si>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</si>
  <si>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</si>
  <si>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</si>
  <si>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</si>
  <si>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</si>
  <si>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</si>
  <si>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</si>
  <si>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</si>
  <si>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</si>
  <si>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</si>
  <si>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</si>
  <si>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</si>
  <si>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</si>
  <si>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</si>
  <si>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</si>
  <si>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</si>
  <si>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</si>
  <si>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</si>
  <si>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</si>
  <si>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</si>
  <si>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</si>
  <si>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</si>
  <si>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</si>
  <si>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</si>
  <si>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</si>
  <si>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</si>
  <si>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</si>
  <si>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</si>
  <si>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</si>
  <si>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</si>
  <si>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</si>
  <si>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</si>
  <si>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</si>
  <si>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</si>
  <si>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</si>
  <si>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</si>
  <si>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</si>
  <si>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</si>
  <si>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</si>
  <si>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</si>
  <si>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</si>
  <si>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</si>
  <si>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</si>
  <si>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</si>
  <si>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</si>
  <si>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</si>
  <si>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</si>
  <si>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</si>
  <si>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</si>
  <si>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</si>
  <si>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</si>
  <si>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</si>
  <si>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</si>
  <si>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</si>
  <si>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</si>
  <si>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</si>
  <si>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</si>
  <si>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</si>
  <si>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</si>
  <si>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</si>
  <si>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</si>
  <si>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</si>
  <si>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</si>
  <si>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</si>
  <si>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</si>
  <si>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</si>
  <si>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</si>
  <si>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</si>
  <si>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</si>
  <si>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</si>
  <si>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</si>
  <si>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</si>
  <si>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</si>
  <si>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</si>
  <si>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</si>
  <si>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</si>
  <si>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</si>
  <si>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</si>
  <si>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</si>
  <si>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</si>
  <si>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</si>
  <si>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</si>
  <si>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</si>
  <si>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</si>
  <si>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</si>
  <si>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</si>
  <si>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</si>
  <si>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</si>
  <si>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</si>
  <si>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</si>
  <si>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</si>
  <si>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</si>
  <si>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</si>
  <si>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</si>
  <si>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</si>
  <si>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</si>
  <si>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</si>
  <si>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</si>
  <si>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</si>
  <si>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</si>
  <si>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</si>
  <si>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</si>
  <si>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</si>
  <si>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</si>
  <si>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</si>
  <si>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</si>
  <si>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</si>
  <si>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</si>
  <si>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</si>
  <si>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</si>
  <si>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</si>
  <si>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</si>
  <si>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</si>
  <si>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</si>
  <si>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</si>
  <si>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</si>
  <si>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</si>
  <si>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</si>
  <si>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</si>
  <si>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</si>
  <si>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</si>
  <si>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</si>
  <si>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</si>
  <si>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</si>
  <si>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</si>
  <si>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</si>
  <si>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</si>
  <si>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</si>
  <si>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</si>
  <si>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</si>
  <si>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</si>
  <si>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</si>
  <si>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</si>
  <si>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</si>
  <si>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</si>
  <si>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</si>
  <si>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</si>
  <si>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</si>
  <si>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</si>
  <si>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</si>
  <si>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</si>
  <si>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</si>
  <si>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</si>
  <si>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</si>
  <si>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</si>
  <si>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</si>
  <si>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</si>
  <si>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</si>
  <si>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</si>
  <si>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</si>
  <si>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</si>
  <si>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</si>
  <si>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</si>
  <si>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</si>
  <si>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</si>
  <si>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</si>
  <si>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</si>
  <si>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</si>
  <si>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</si>
  <si>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</si>
  <si>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</si>
  <si>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</si>
  <si>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</si>
  <si>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</si>
  <si>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</si>
  <si>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</si>
  <si>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</si>
  <si>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</si>
  <si>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</si>
  <si>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</si>
  <si>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</si>
  <si>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</si>
  <si>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</si>
  <si>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</si>
  <si>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</si>
  <si>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</si>
  <si>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</si>
  <si>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</si>
  <si>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</si>
  <si>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</si>
  <si>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</si>
  <si>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</si>
  <si>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</si>
  <si>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</si>
  <si>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</si>
  <si>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</si>
  <si>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</si>
  <si>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</si>
  <si>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</si>
  <si>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</si>
  <si>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</si>
  <si>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</si>
  <si>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</si>
  <si>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</si>
  <si>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</si>
  <si>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</si>
  <si>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</si>
  <si>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</si>
  <si>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</si>
  <si>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</si>
  <si>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</si>
  <si>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</si>
  <si>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</si>
  <si>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</si>
  <si>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</si>
  <si>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</si>
  <si>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</si>
  <si>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</si>
  <si>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</si>
  <si>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</si>
  <si>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</si>
  <si>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</si>
  <si>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</si>
  <si>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</si>
  <si>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</si>
  <si>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</si>
  <si>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</si>
  <si>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</si>
  <si>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</si>
  <si>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</si>
  <si>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</si>
  <si>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</si>
  <si>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</si>
  <si>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</si>
  <si>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</si>
  <si>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</si>
  <si>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</si>
  <si>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</si>
  <si>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</si>
  <si>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</si>
  <si>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</si>
  <si>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</si>
  <si>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</si>
  <si>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</si>
  <si>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</si>
  <si>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</si>
  <si>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</si>
  <si>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</si>
  <si>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</si>
  <si>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</si>
  <si>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</si>
  <si>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</si>
  <si>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</si>
  <si>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</si>
  <si>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</si>
  <si>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</si>
  <si>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</si>
  <si>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</si>
  <si>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</si>
  <si>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</si>
  <si>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</si>
  <si>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</si>
  <si>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</si>
  <si>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</si>
  <si>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</si>
  <si>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</si>
  <si>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</si>
  <si>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</si>
  <si>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</si>
  <si>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</si>
  <si>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</si>
  <si>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</si>
  <si>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</si>
  <si>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</si>
  <si>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</si>
  <si>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</si>
  <si>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</si>
  <si>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</si>
  <si>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</si>
  <si>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</si>
  <si>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</si>
  <si>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</si>
  <si>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</si>
  <si>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</si>
  <si>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</si>
  <si>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</si>
  <si>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</si>
  <si>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</si>
  <si>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</si>
  <si>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</si>
  <si>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</si>
  <si>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</si>
  <si>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</si>
  <si>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</si>
  <si>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</si>
  <si>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</si>
  <si>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</si>
  <si>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</si>
  <si>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</si>
  <si>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</si>
  <si>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</si>
  <si>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</si>
  <si>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</si>
  <si>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</si>
  <si>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</si>
  <si>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</si>
  <si>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</si>
  <si>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</si>
  <si>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</si>
  <si>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</si>
  <si>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</si>
  <si>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</si>
  <si>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</si>
  <si>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</si>
  <si>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</si>
  <si>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</si>
  <si>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</si>
  <si>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</si>
  <si>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</si>
  <si>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</si>
  <si>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</si>
  <si>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</si>
  <si>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</si>
  <si>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</si>
  <si>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</si>
  <si>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</si>
  <si>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</si>
  <si>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</si>
  <si>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</si>
  <si>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</si>
  <si>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</si>
  <si>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</si>
  <si>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</si>
  <si>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</si>
  <si>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</si>
  <si>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</si>
  <si>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</si>
  <si>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</si>
  <si>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</si>
  <si>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</si>
  <si>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</si>
  <si>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</si>
  <si>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</si>
  <si>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</si>
  <si>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</si>
  <si>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</si>
  <si>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</si>
  <si>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</si>
  <si>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</si>
  <si>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</si>
  <si>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</si>
  <si>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</si>
  <si>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</si>
  <si>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</si>
  <si>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</si>
  <si>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</si>
  <si>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</si>
  <si>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</si>
  <si>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</si>
  <si>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</si>
  <si>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</si>
  <si>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</si>
  <si>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</si>
  <si>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</si>
  <si>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</si>
  <si>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</si>
  <si>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</si>
  <si>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</si>
  <si>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</si>
  <si>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</si>
  <si>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</si>
  <si>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</si>
  <si>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</si>
  <si>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</si>
  <si>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</si>
  <si>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</si>
  <si>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</si>
  <si>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</si>
  <si>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</si>
  <si>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</si>
  <si>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</si>
  <si>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</si>
  <si>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</si>
  <si>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</si>
  <si>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</si>
  <si>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</si>
  <si>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</si>
  <si>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</si>
  <si>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</si>
  <si>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</si>
  <si>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</si>
  <si>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</si>
  <si>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</si>
  <si>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</si>
  <si>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</si>
  <si>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</si>
  <si>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</si>
  <si>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</si>
  <si>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</si>
  <si>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</si>
  <si>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</si>
  <si>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</si>
  <si>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</si>
  <si>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</si>
  <si>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</si>
  <si>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</si>
  <si>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</si>
  <si>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</si>
  <si>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</si>
  <si>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</si>
  <si>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</si>
  <si>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</si>
  <si>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</si>
  <si>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</si>
  <si>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</si>
  <si>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</si>
  <si>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</si>
  <si>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</si>
  <si>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</si>
  <si>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</si>
  <si>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</si>
  <si>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</si>
  <si>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</si>
  <si>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</si>
  <si>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</si>
  <si>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</si>
  <si>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</si>
  <si>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</si>
  <si>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</si>
  <si>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</si>
  <si>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</si>
  <si>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</si>
  <si>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</si>
  <si>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</si>
  <si>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</si>
  <si>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</si>
  <si>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</si>
  <si>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</si>
  <si>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</si>
  <si>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</si>
  <si>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</si>
  <si>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</si>
  <si>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</si>
  <si>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</si>
  <si>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</si>
  <si>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</si>
  <si>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</si>
  <si>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</si>
  <si>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</si>
  <si>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</si>
  <si>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</si>
  <si>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</si>
  <si>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</si>
  <si>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</si>
  <si>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</si>
  <si>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</si>
  <si>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</si>
  <si>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</si>
  <si>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</si>
  <si>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</si>
  <si>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</si>
  <si>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</si>
  <si>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</si>
  <si>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</si>
  <si>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</si>
  <si>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</si>
  <si>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</si>
  <si>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</si>
  <si>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</si>
  <si>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</si>
  <si>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</si>
  <si>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</si>
  <si>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</si>
  <si>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</si>
  <si>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</si>
  <si>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</si>
  <si>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</si>
  <si>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</si>
  <si>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</si>
  <si>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</si>
  <si>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</si>
  <si>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</si>
  <si>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</si>
  <si>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</si>
  <si>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</si>
  <si>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</si>
  <si>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</si>
  <si>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</si>
  <si>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</si>
  <si>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</si>
  <si>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</si>
  <si>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</si>
  <si>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</si>
  <si>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</si>
  <si>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</si>
  <si>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</si>
  <si>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</si>
  <si>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</si>
  <si>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</si>
  <si>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</si>
  <si>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</si>
  <si>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</si>
  <si>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</si>
  <si>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</si>
  <si>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</si>
  <si>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</si>
  <si>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</si>
  <si>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</si>
  <si>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</si>
  <si>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</si>
  <si>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</si>
  <si>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</si>
  <si>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</si>
  <si>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</si>
  <si>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</si>
  <si>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</si>
  <si>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</si>
  <si>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</si>
  <si>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</si>
  <si>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</si>
  <si>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</si>
  <si>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</si>
  <si>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</si>
  <si>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</si>
  <si>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</si>
  <si>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</si>
  <si>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</si>
  <si>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</si>
  <si>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</si>
  <si>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</si>
  <si>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</si>
  <si>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</si>
  <si>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</si>
  <si>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</si>
  <si>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</si>
  <si>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</si>
  <si>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</si>
  <si>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</si>
  <si>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</si>
  <si>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</si>
  <si>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</si>
  <si>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</si>
  <si>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</si>
  <si>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</si>
  <si>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</si>
  <si>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</si>
  <si>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</si>
  <si>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</si>
  <si>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</si>
  <si>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</si>
  <si>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</si>
  <si>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</si>
  <si>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</si>
  <si>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</si>
  <si>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</si>
  <si>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</si>
  <si>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</si>
  <si>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</si>
  <si>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</si>
  <si>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</si>
  <si>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</si>
  <si>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</si>
  <si>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</si>
  <si>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</si>
  <si>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</si>
  <si>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</si>
  <si>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</si>
  <si>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</si>
  <si>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</si>
  <si>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</si>
  <si>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</si>
  <si>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</si>
  <si>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</si>
  <si>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</si>
  <si>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</si>
  <si>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</si>
  <si>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</si>
  <si>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</si>
  <si>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</si>
  <si>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</si>
  <si>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</si>
  <si>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</si>
  <si>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</si>
  <si>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</si>
  <si>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</si>
  <si>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</si>
  <si>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</si>
  <si>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</si>
  <si>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</si>
  <si>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</si>
  <si>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</si>
  <si>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</si>
  <si>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</si>
  <si>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</si>
  <si>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</si>
  <si>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</si>
  <si>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</si>
  <si>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</si>
  <si>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</si>
  <si>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</si>
  <si>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</si>
  <si>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</si>
  <si>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</si>
  <si>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</si>
  <si>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</si>
  <si>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</si>
  <si>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</si>
  <si>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</si>
  <si>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</si>
  <si>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</si>
  <si>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</si>
  <si>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</si>
  <si>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</si>
  <si>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</si>
  <si>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</si>
  <si>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</si>
  <si>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</si>
  <si>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</si>
  <si>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</si>
  <si>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</si>
  <si>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</si>
  <si>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</si>
  <si>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</si>
  <si>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</si>
  <si>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</si>
  <si>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</si>
  <si>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</si>
  <si>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</si>
  <si>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</si>
  <si>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</si>
  <si>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</si>
  <si>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</si>
  <si>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</si>
  <si>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</si>
  <si>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</si>
  <si>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</si>
  <si>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</si>
  <si>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</si>
  <si>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</si>
  <si>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</si>
  <si>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</si>
  <si>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</si>
  <si>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</si>
  <si>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</si>
  <si>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</si>
  <si>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</si>
  <si>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</si>
  <si>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</si>
  <si>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</si>
  <si>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</si>
  <si>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</si>
  <si>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</si>
  <si>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</si>
  <si>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</si>
  <si>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</si>
  <si>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</si>
  <si>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</si>
  <si>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</si>
  <si>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</si>
  <si>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</si>
  <si>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</si>
  <si>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</si>
  <si>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</si>
  <si>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</si>
  <si>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</si>
  <si>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</si>
  <si>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</si>
  <si>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</si>
  <si>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</si>
  <si>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</si>
  <si>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</si>
  <si>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</si>
  <si>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</si>
  <si>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</si>
  <si>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</si>
  <si>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</si>
  <si>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</si>
  <si>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</si>
  <si>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</si>
  <si>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</si>
  <si>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</si>
  <si>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</si>
  <si>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</si>
  <si>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</si>
  <si>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</si>
  <si>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</si>
  <si>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</si>
  <si>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</si>
  <si>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</si>
  <si>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</si>
  <si>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</si>
  <si>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</si>
  <si>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</si>
  <si>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</si>
  <si>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</si>
  <si>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</si>
  <si>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</si>
  <si>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</si>
  <si>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</si>
  <si>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</si>
  <si>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</si>
  <si>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</si>
  <si>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</si>
  <si>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</si>
  <si>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</si>
  <si>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</si>
  <si>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</si>
  <si>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</si>
  <si>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</si>
  <si>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</si>
  <si>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</si>
  <si>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</si>
  <si>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</si>
  <si>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</si>
  <si>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</si>
  <si>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</si>
  <si>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</si>
  <si>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</si>
  <si>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</si>
  <si>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</si>
  <si>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</si>
  <si>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</si>
  <si>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</si>
  <si>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</si>
  <si>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</si>
  <si>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</si>
  <si>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</si>
  <si>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</si>
  <si>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</si>
  <si>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</si>
  <si>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</si>
  <si>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</si>
  <si>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</si>
  <si>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</si>
  <si>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</si>
  <si>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</si>
  <si>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</si>
  <si>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</si>
  <si>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</si>
  <si>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</si>
  <si>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</si>
  <si>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</si>
  <si>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</si>
  <si>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</si>
  <si>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</si>
  <si>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</si>
  <si>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</si>
  <si>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</si>
  <si>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</si>
  <si>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</si>
  <si>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</si>
  <si>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</si>
  <si>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</si>
  <si>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</si>
  <si>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</si>
  <si>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</si>
  <si>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</si>
  <si>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</si>
  <si>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</si>
  <si>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</si>
  <si>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</si>
  <si>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</si>
  <si>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</si>
  <si>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</si>
  <si>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</si>
  <si>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</si>
  <si>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</si>
  <si>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</si>
  <si>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</si>
  <si>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</si>
  <si>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</si>
  <si>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</si>
  <si>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</si>
  <si>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</si>
  <si>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</si>
  <si>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</si>
  <si>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</si>
  <si>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</si>
  <si>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</si>
  <si>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</si>
  <si>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</si>
  <si>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</si>
  <si>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</si>
  <si>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</si>
  <si>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</si>
  <si>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</si>
  <si>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</si>
  <si>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</si>
  <si>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</si>
  <si>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</si>
  <si>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</si>
  <si>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</si>
  <si>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</si>
  <si>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</si>
  <si>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</si>
  <si>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</si>
  <si>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</si>
  <si>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</si>
  <si>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</si>
  <si>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</si>
  <si>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</si>
  <si>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</si>
  <si>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</si>
  <si>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</si>
  <si>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</si>
  <si>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</si>
  <si>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</si>
  <si>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</si>
  <si>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</si>
  <si>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</si>
  <si>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</si>
  <si>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</si>
  <si>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</si>
  <si>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</si>
  <si>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</si>
  <si>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</si>
  <si>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</si>
  <si>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</si>
  <si>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</si>
  <si>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</si>
  <si>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</si>
  <si>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</si>
  <si>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</si>
  <si>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</si>
  <si>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</si>
  <si>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</si>
  <si>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</si>
  <si>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</si>
  <si>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</si>
  <si>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</si>
  <si>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</si>
  <si>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</si>
  <si>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</si>
  <si>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</si>
  <si>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</si>
  <si>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</si>
  <si>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</si>
  <si>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</si>
  <si>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</si>
  <si>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</si>
  <si>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</si>
  <si>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</si>
  <si>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</si>
  <si>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</si>
  <si>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</si>
  <si>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</si>
  <si>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</si>
  <si>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</si>
  <si>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</si>
  <si>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</si>
  <si>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</si>
  <si>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</si>
  <si>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</si>
  <si>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</si>
  <si>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</si>
  <si>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</si>
  <si>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</si>
  <si>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</si>
  <si>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</si>
  <si>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</si>
  <si>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</si>
  <si>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</si>
  <si>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</si>
  <si>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</si>
  <si>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</si>
  <si>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</si>
  <si>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</si>
  <si>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</si>
  <si>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</si>
  <si>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</si>
  <si>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</si>
  <si>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</si>
  <si>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</si>
  <si>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</si>
  <si>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</si>
  <si>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</si>
  <si>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</si>
  <si>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</si>
  <si>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</si>
  <si>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</si>
  <si>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</si>
  <si>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</si>
  <si>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</si>
  <si>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</si>
  <si>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</si>
  <si>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</si>
  <si>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</si>
  <si>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</si>
  <si>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</si>
  <si>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</si>
  <si>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</si>
  <si>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</si>
  <si>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</si>
  <si>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</si>
  <si>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</si>
  <si>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</si>
  <si>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</si>
  <si>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</si>
  <si>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</si>
  <si>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</si>
  <si>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</si>
  <si>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</si>
  <si>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</si>
  <si>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</si>
  <si>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</si>
  <si>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</si>
  <si>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</si>
  <si>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</si>
  <si>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</si>
  <si>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</si>
  <si>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</si>
  <si>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</si>
  <si>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</si>
  <si>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</si>
  <si>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</si>
  <si>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</si>
  <si>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</si>
  <si>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</si>
  <si>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</si>
  <si>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</si>
  <si>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</si>
  <si>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</si>
  <si>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</si>
  <si>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</si>
  <si>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</si>
  <si>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</si>
  <si>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</si>
  <si>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</si>
  <si>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</si>
  <si>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</si>
  <si>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</si>
  <si>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</si>
  <si>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</si>
  <si>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</si>
  <si>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</si>
  <si>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</si>
  <si>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</si>
  <si>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</si>
  <si>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</si>
  <si>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</si>
  <si>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</si>
  <si>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</si>
  <si>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</si>
  <si>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</si>
  <si>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</si>
  <si>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</si>
  <si>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</si>
  <si>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</si>
  <si>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</si>
  <si>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</si>
  <si>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</si>
  <si>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</si>
  <si>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</si>
  <si>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</si>
  <si>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</si>
  <si>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</si>
  <si>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</si>
  <si>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</si>
  <si>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</si>
  <si>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</si>
  <si>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</si>
  <si>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</si>
  <si>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</si>
  <si>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</si>
  <si>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</si>
  <si>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</si>
  <si>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</si>
  <si>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</si>
  <si>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</si>
  <si>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</si>
  <si>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</si>
  <si>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</si>
  <si>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</si>
  <si>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</si>
  <si>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</si>
  <si>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</si>
  <si>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</si>
  <si>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</si>
  <si>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</si>
  <si>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</si>
  <si>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</si>
  <si>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</si>
  <si>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</si>
  <si>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</si>
  <si>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</si>
  <si>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</si>
  <si>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</si>
  <si>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</si>
  <si>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</si>
  <si>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</si>
  <si>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</si>
  <si>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</si>
  <si>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</si>
  <si>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</si>
  <si>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</si>
  <si>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</si>
  <si>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</si>
  <si>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</si>
  <si>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</si>
  <si>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</si>
  <si>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</si>
  <si>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</si>
  <si>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</si>
  <si>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</si>
  <si>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</si>
  <si>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</si>
  <si>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</si>
  <si>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</si>
  <si>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</si>
  <si>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</si>
  <si>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</si>
  <si>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</si>
  <si>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</si>
  <si>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</si>
  <si>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</si>
  <si>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</si>
  <si>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</si>
  <si>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</si>
  <si>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</si>
  <si>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</si>
  <si>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</si>
  <si>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</si>
  <si>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</si>
  <si>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</si>
  <si>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</si>
  <si>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</si>
  <si>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</si>
  <si>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</si>
  <si>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</si>
  <si>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</si>
  <si>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</si>
  <si>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</si>
  <si>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</si>
  <si>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</si>
  <si>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</si>
  <si>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</si>
  <si>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</si>
  <si>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</si>
  <si>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</si>
  <si>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</si>
  <si>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</si>
  <si>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</si>
  <si>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</si>
  <si>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</si>
  <si>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</si>
  <si>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</si>
  <si>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</si>
  <si>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</si>
  <si>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</si>
  <si>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</si>
  <si>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</si>
  <si>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</si>
  <si>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</si>
  <si>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</si>
  <si>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</si>
  <si>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</si>
  <si>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</si>
  <si>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</si>
  <si>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</si>
  <si>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</si>
  <si>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</si>
  <si>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</si>
  <si>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</si>
  <si>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</si>
  <si>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</si>
  <si>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</si>
  <si>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</si>
  <si>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</si>
  <si>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</si>
  <si>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</si>
  <si>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</si>
  <si>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</si>
  <si>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</si>
  <si>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</si>
  <si>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</si>
  <si>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</si>
  <si>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</si>
  <si>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</si>
  <si>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</si>
  <si>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</si>
  <si>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</si>
  <si>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</si>
  <si>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</si>
  <si>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</si>
  <si>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</si>
  <si>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</si>
  <si>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</si>
  <si>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</si>
  <si>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</si>
  <si>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</si>
  <si>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</si>
  <si>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</si>
  <si>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</si>
  <si>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</si>
  <si>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</si>
  <si>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</si>
  <si>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</si>
  <si>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</si>
  <si>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</si>
  <si>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</si>
  <si>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</si>
  <si>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</si>
  <si>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</si>
  <si>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</si>
  <si>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</si>
  <si>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</si>
  <si>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</si>
  <si>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</si>
  <si>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</si>
  <si>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</si>
  <si>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</si>
  <si>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</si>
  <si>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</si>
  <si>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</si>
  <si>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</si>
  <si>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</si>
  <si>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</si>
  <si>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</si>
  <si>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</si>
  <si>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</si>
  <si>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</si>
  <si>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</si>
  <si>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</si>
  <si>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</si>
  <si>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</si>
  <si>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</si>
  <si>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</si>
  <si>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</si>
  <si>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</si>
  <si>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</si>
  <si>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</si>
  <si>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</si>
  <si>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</si>
  <si>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</si>
  <si>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</si>
  <si>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</si>
  <si>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</si>
  <si>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</si>
  <si>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</si>
  <si>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</si>
  <si>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</si>
  <si>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</si>
  <si>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</si>
  <si>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</si>
  <si>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</si>
  <si>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</si>
  <si>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</si>
  <si>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</si>
  <si>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</si>
  <si>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</si>
  <si>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</si>
  <si>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</si>
  <si>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</si>
  <si>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</si>
  <si>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</si>
  <si>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</si>
  <si>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</si>
  <si>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</si>
  <si>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</si>
  <si>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</si>
  <si>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</si>
  <si>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</si>
  <si>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</si>
  <si>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</si>
  <si>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</si>
  <si>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</si>
  <si>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</si>
  <si>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</si>
  <si>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</si>
  <si>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</si>
  <si>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</si>
  <si>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</si>
  <si>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</si>
  <si>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</si>
  <si>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</si>
  <si>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</si>
  <si>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</si>
  <si>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</si>
  <si>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</si>
  <si>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</si>
  <si>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</si>
  <si>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</si>
  <si>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</si>
  <si>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</si>
  <si>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</si>
  <si>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</si>
  <si>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</si>
  <si>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</si>
  <si>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</si>
  <si>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</si>
  <si>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</si>
  <si>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</si>
  <si>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</si>
  <si>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</si>
  <si>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</si>
  <si>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</si>
  <si>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</si>
  <si>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</si>
  <si>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</si>
  <si>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</si>
  <si>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</si>
  <si>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</si>
  <si>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</si>
  <si>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</si>
  <si>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</si>
  <si>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</si>
  <si>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</si>
  <si>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</si>
  <si>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</si>
  <si>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</si>
  <si>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</si>
  <si>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</si>
  <si>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</si>
  <si>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</si>
  <si>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</si>
  <si>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</si>
  <si>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</si>
  <si>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</si>
  <si>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</si>
  <si>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</si>
  <si>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</si>
  <si>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</si>
  <si>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</si>
  <si>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</si>
  <si>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</si>
  <si>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</si>
  <si>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</si>
  <si>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</si>
  <si>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</si>
  <si>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</si>
  <si>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</si>
  <si>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</si>
  <si>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</si>
  <si>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</si>
  <si>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</si>
  <si>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</si>
  <si>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</si>
  <si>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</si>
  <si>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</si>
  <si>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</si>
  <si>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</si>
  <si>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</si>
  <si>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</si>
  <si>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</si>
  <si>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</si>
  <si>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</si>
  <si>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</si>
  <si>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</si>
  <si>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</si>
  <si>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</si>
  <si>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</si>
  <si>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</si>
  <si>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</si>
  <si>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</si>
  <si>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</si>
  <si>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</si>
  <si>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</si>
  <si>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</si>
  <si>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</si>
  <si>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</si>
  <si>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</si>
  <si>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</si>
  <si>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</si>
  <si>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</si>
  <si>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</si>
  <si>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</si>
  <si>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</si>
  <si>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</si>
  <si>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</si>
  <si>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</si>
  <si>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</si>
  <si>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</si>
  <si>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</si>
  <si>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</si>
  <si>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</si>
  <si>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</si>
  <si>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</si>
  <si>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</si>
  <si>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</si>
  <si>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</si>
  <si>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</si>
  <si>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</si>
  <si>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</si>
  <si>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</si>
  <si>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</si>
  <si>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</si>
  <si>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</si>
  <si>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</si>
  <si>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</si>
  <si>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</si>
  <si>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</si>
  <si>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</si>
  <si>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</si>
  <si>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</si>
  <si>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</si>
  <si>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</si>
  <si>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</si>
  <si>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</si>
  <si>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</si>
  <si>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</si>
  <si>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</si>
  <si>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</si>
  <si>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</si>
  <si>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</si>
  <si>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</si>
  <si>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</si>
  <si>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</si>
  <si>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</si>
  <si>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</si>
  <si>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</si>
  <si>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</si>
  <si>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</si>
  <si>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</si>
  <si>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</si>
  <si>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</si>
  <si>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</si>
  <si>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</si>
  <si>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</si>
  <si>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</si>
  <si>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</si>
  <si>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</si>
  <si>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</si>
  <si>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</si>
  <si>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</si>
  <si>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</si>
  <si>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</si>
  <si>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</si>
  <si>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</si>
  <si>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</si>
  <si>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</si>
  <si>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</si>
  <si>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</si>
  <si>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</si>
  <si>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</si>
  <si>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</si>
  <si>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</si>
  <si>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</si>
  <si>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</si>
  <si>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</si>
  <si>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</si>
  <si>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</si>
  <si>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</si>
  <si>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</si>
  <si>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</si>
  <si>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</si>
  <si>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</si>
  <si>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</si>
  <si>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</si>
  <si>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</si>
  <si>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</si>
  <si>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</si>
  <si>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</si>
  <si>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</si>
  <si>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</si>
  <si>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</si>
  <si>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</si>
  <si>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</si>
  <si>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</si>
  <si>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</si>
  <si>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</si>
  <si>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</si>
  <si>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</si>
  <si>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</si>
  <si>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</si>
  <si>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</si>
  <si>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</si>
  <si>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</si>
  <si>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</si>
  <si>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</si>
  <si>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</si>
  <si>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</si>
  <si>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</si>
  <si>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</si>
  <si>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</si>
  <si>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</si>
  <si>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</si>
  <si>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</si>
  <si>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</si>
  <si>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</si>
  <si>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</si>
  <si>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</si>
  <si>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</si>
  <si>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</si>
  <si>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</si>
  <si>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</si>
  <si>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</si>
  <si>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</si>
  <si>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</si>
  <si>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</si>
  <si>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</si>
  <si>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</si>
  <si>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</si>
  <si>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</si>
  <si>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</si>
  <si>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</si>
  <si>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</si>
  <si>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</si>
  <si>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</si>
  <si>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</si>
  <si>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</si>
  <si>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</si>
  <si>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</si>
  <si>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</si>
  <si>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</si>
  <si>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</si>
  <si>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</si>
  <si>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</si>
  <si>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</si>
  <si>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</si>
  <si>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</si>
  <si>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</si>
  <si>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</si>
  <si>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</si>
  <si>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</si>
  <si>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</si>
  <si>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</si>
  <si>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</si>
  <si>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</si>
  <si>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</si>
  <si>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</si>
  <si>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</si>
  <si>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</si>
  <si>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</si>
  <si>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</si>
  <si>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</si>
  <si>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</si>
  <si>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</si>
  <si>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</si>
  <si>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</si>
  <si>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</si>
  <si>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</si>
  <si>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</si>
  <si>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</si>
  <si>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</si>
  <si>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</si>
  <si>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</si>
  <si>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</si>
  <si>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</si>
  <si>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</si>
  <si>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</si>
  <si>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</si>
  <si>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</si>
  <si>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</si>
  <si>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</si>
  <si>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</si>
  <si>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</si>
  <si>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</si>
  <si>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</si>
  <si>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</si>
  <si>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</si>
  <si>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</si>
  <si>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</si>
  <si>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</si>
  <si>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</si>
  <si>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</si>
  <si>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</si>
  <si>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</si>
  <si>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</si>
  <si>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</si>
  <si>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</si>
  <si>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</si>
  <si>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</si>
  <si>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</si>
  <si>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</si>
  <si>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</si>
  <si>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</si>
  <si>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</si>
  <si>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</si>
  <si>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</si>
  <si>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</si>
  <si>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</si>
  <si>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</si>
  <si>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</si>
  <si>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</si>
  <si>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</si>
  <si>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</si>
  <si>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</si>
  <si>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</si>
  <si>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</si>
  <si>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</si>
  <si>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</si>
  <si>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</si>
  <si>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</si>
  <si>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</si>
  <si>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</si>
  <si>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</si>
  <si>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</si>
  <si>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</si>
  <si>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</si>
  <si>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</si>
  <si>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</si>
  <si>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</si>
  <si>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</si>
  <si>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</si>
  <si>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</si>
  <si>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</si>
  <si>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</si>
  <si>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</si>
  <si>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</si>
  <si>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</si>
  <si>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</si>
  <si>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</si>
  <si>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</si>
  <si>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</si>
  <si>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</si>
  <si>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</si>
  <si>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</si>
  <si>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</si>
  <si>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</si>
  <si>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</si>
  <si>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</si>
  <si>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</si>
  <si>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</si>
  <si>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</si>
  <si>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</si>
  <si>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</si>
  <si>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</si>
  <si>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</si>
  <si>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</si>
  <si>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</si>
  <si>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</si>
  <si>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</si>
  <si>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</si>
  <si>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</si>
  <si>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</si>
  <si>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</si>
  <si>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</si>
  <si>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</si>
  <si>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</si>
  <si>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</si>
  <si>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</si>
  <si>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</si>
  <si>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</si>
  <si>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</si>
  <si>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</si>
  <si>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</si>
  <si>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</si>
  <si>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</si>
  <si>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</si>
  <si>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</si>
  <si>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</si>
  <si>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</si>
  <si>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</si>
  <si>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</si>
  <si>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</si>
  <si>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</si>
  <si>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</si>
  <si>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</si>
  <si>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</si>
  <si>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</si>
  <si>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</si>
  <si>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</si>
  <si>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</si>
  <si>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</si>
  <si>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</si>
  <si>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</si>
  <si>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</si>
  <si>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</si>
  <si>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</si>
  <si>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</si>
  <si>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</si>
  <si>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</si>
  <si>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</si>
  <si>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</si>
  <si>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</si>
  <si>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</si>
  <si>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</si>
  <si>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</si>
  <si>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</si>
  <si>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</si>
  <si>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</si>
  <si>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</si>
  <si>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</si>
  <si>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</si>
  <si>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</si>
  <si>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</si>
  <si>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</si>
  <si>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</si>
  <si>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</si>
  <si>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</si>
  <si>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</si>
  <si>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</si>
  <si>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</si>
  <si>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</si>
  <si>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</si>
  <si>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</si>
  <si>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</si>
  <si>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</si>
  <si>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</si>
  <si>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</si>
  <si>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</si>
  <si>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</si>
  <si>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</si>
  <si>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</si>
  <si>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</si>
  <si>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</si>
  <si>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</si>
  <si>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</si>
  <si>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</si>
  <si>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</si>
  <si>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</si>
  <si>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</si>
  <si>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</si>
  <si>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</si>
  <si>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</si>
  <si>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</si>
  <si>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</si>
  <si>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</si>
  <si>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</si>
  <si>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</si>
  <si>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</si>
  <si>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</si>
  <si>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</si>
  <si>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</si>
  <si>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</si>
  <si>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</si>
  <si>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</si>
  <si>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</si>
  <si>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</si>
  <si>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</si>
  <si>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</si>
  <si>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</si>
  <si>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</si>
  <si>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</si>
  <si>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</si>
  <si>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</si>
  <si>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</si>
  <si>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</si>
  <si>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</si>
  <si>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</si>
  <si>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</si>
  <si>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</si>
  <si>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</si>
  <si>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</si>
  <si>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</si>
  <si>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</si>
  <si>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</si>
  <si>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</si>
  <si>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</si>
  <si>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</si>
  <si>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</si>
  <si>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</si>
  <si>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</si>
  <si>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</si>
  <si>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</si>
  <si>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</si>
  <si>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</si>
  <si>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</si>
  <si>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</si>
  <si>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</si>
  <si>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</si>
  <si>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</si>
  <si>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</si>
  <si>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</si>
  <si>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</si>
  <si>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</si>
  <si>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</si>
  <si>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</si>
  <si>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</si>
  <si>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</si>
  <si>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</si>
  <si>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</si>
  <si>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</si>
  <si>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</si>
  <si>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</si>
  <si>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</si>
  <si>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</si>
  <si>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</si>
  <si>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</si>
  <si>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</si>
  <si>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</si>
  <si>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</si>
  <si>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</si>
  <si>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</si>
  <si>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</si>
  <si>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</si>
  <si>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</si>
  <si>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</si>
  <si>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</si>
  <si>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</si>
  <si>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</si>
  <si>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</si>
  <si>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</si>
  <si>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</si>
  <si>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</si>
  <si>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</si>
  <si>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</si>
  <si>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</si>
  <si>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</si>
  <si>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</si>
  <si>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</si>
  <si>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</si>
  <si>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</si>
  <si>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</si>
  <si>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</si>
  <si>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</si>
  <si>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</si>
  <si>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</si>
  <si>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</si>
  <si>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</si>
  <si>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</si>
  <si>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</si>
  <si>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</si>
  <si>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</si>
  <si>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</si>
  <si>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</si>
  <si>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</si>
  <si>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</si>
  <si>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</si>
  <si>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</si>
  <si>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</si>
  <si>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</si>
  <si>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</si>
  <si>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</si>
  <si>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</si>
  <si>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</si>
  <si>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</si>
  <si>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</si>
  <si>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</si>
  <si>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</si>
  <si>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</si>
  <si>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</si>
  <si>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</si>
  <si>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</si>
  <si>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</si>
  <si>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</si>
  <si>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</si>
  <si>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</si>
  <si>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</si>
  <si>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</si>
  <si>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</si>
  <si>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</si>
  <si>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</si>
  <si>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</si>
  <si>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</si>
  <si>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</si>
  <si>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</si>
  <si>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</si>
  <si>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</si>
  <si>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</si>
  <si>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</si>
  <si>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</si>
  <si>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</si>
  <si>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</si>
  <si>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</si>
  <si>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</si>
  <si>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</si>
  <si>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</si>
  <si>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</si>
  <si>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</si>
  <si>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</si>
  <si>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</si>
  <si>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</si>
  <si>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</si>
  <si>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</si>
  <si>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</si>
  <si>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</si>
  <si>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</si>
  <si>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</si>
  <si>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</si>
  <si>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</si>
  <si>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</si>
  <si>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</si>
  <si>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</si>
  <si>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</si>
  <si>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</si>
  <si>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</si>
  <si>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</si>
  <si>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</si>
  <si>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</si>
  <si>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</si>
  <si>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</si>
  <si>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</si>
  <si>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</si>
  <si>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</si>
  <si>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</si>
  <si>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</si>
  <si>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</si>
  <si>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</si>
  <si>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</si>
  <si>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</si>
  <si>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</si>
  <si>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</si>
  <si>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</si>
  <si>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</si>
  <si>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</si>
  <si>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</si>
  <si>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</si>
  <si>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</si>
  <si>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</si>
  <si>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</si>
  <si>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</si>
  <si>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</si>
  <si>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</si>
  <si>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</si>
  <si>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</si>
  <si>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</si>
  <si>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</si>
  <si>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</si>
  <si>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</si>
  <si>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</si>
  <si>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</si>
  <si>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</si>
  <si>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</si>
  <si>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</si>
  <si>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</si>
  <si>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</si>
  <si>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</si>
  <si>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</si>
  <si>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</si>
  <si>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</si>
  <si>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</si>
  <si>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</si>
  <si>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</si>
  <si>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</si>
  <si>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</si>
  <si>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</si>
  <si>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</si>
  <si>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</si>
  <si>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</si>
  <si>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</si>
  <si>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</si>
  <si>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</si>
  <si>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</si>
  <si>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</si>
  <si>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</si>
  <si>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</si>
  <si>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</si>
  <si>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</si>
  <si>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</si>
  <si>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</si>
  <si>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</si>
  <si>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</si>
  <si>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</si>
  <si>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</si>
  <si>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</si>
  <si>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</si>
  <si>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</si>
  <si>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</si>
  <si>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</si>
  <si>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</si>
  <si>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</si>
  <si>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</si>
  <si>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</si>
  <si>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</si>
  <si>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</si>
  <si>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</si>
  <si>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</si>
  <si>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</si>
  <si>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</si>
  <si>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</si>
  <si>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</si>
  <si>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</si>
  <si>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</si>
  <si>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</si>
  <si>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</si>
  <si>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</si>
  <si>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</si>
  <si>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</si>
  <si>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</si>
  <si>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</si>
  <si>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</si>
  <si>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</si>
  <si>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</si>
  <si>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</si>
  <si>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</si>
  <si>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</si>
  <si>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</si>
  <si>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</si>
  <si>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</si>
  <si>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</si>
  <si>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</si>
  <si>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</si>
  <si>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</si>
  <si>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</si>
  <si>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</si>
  <si>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</si>
  <si>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</si>
  <si>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</si>
  <si>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</si>
  <si>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</si>
  <si>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</si>
  <si>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</si>
  <si>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</si>
  <si>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</si>
  <si>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</si>
  <si>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</si>
  <si>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</si>
  <si>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</si>
  <si>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</si>
  <si>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</si>
  <si>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</si>
  <si>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</si>
  <si>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</si>
  <si>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</si>
  <si>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</si>
  <si>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</si>
  <si>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</si>
  <si>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</si>
  <si>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</si>
  <si>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</si>
  <si>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</si>
  <si>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</si>
  <si>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</si>
  <si>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</si>
  <si>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</si>
  <si>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</si>
  <si>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</si>
  <si>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</si>
  <si>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</si>
  <si>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</si>
  <si>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</si>
  <si>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</si>
  <si>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</si>
  <si>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</si>
  <si>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</si>
  <si>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</si>
  <si>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</si>
  <si>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</si>
  <si>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</si>
  <si>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</si>
  <si>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</si>
  <si>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</si>
  <si>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</si>
  <si>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</si>
  <si>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</si>
  <si>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</si>
  <si>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</si>
  <si>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</si>
  <si>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</si>
  <si>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</si>
  <si>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</si>
  <si>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</si>
  <si>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</si>
  <si>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</si>
  <si>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</si>
  <si>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</si>
  <si>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</si>
  <si>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</si>
  <si>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</si>
  <si>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</si>
  <si>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</si>
  <si>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</si>
  <si>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</si>
  <si>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</si>
  <si>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</si>
  <si>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</si>
  <si>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</si>
  <si>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</si>
  <si>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</si>
  <si>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</si>
  <si>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</si>
  <si>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</si>
  <si>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</si>
  <si>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</si>
  <si>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</si>
  <si>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</si>
  <si>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</si>
  <si>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</si>
  <si>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</si>
  <si>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</si>
  <si>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</si>
  <si>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</si>
  <si>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</si>
  <si>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</si>
  <si>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</si>
  <si>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</si>
  <si>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</si>
  <si>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</si>
  <si>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</si>
  <si>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</si>
  <si>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</si>
  <si>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</si>
  <si>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</si>
  <si>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</si>
  <si>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</si>
  <si>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</si>
  <si>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</si>
  <si>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</si>
  <si>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</si>
  <si>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</si>
  <si>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</si>
  <si>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</si>
  <si>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</si>
  <si>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</si>
  <si>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</si>
  <si>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</si>
  <si>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</si>
  <si>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</si>
  <si>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</si>
  <si>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</si>
  <si>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</si>
  <si>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</si>
  <si>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</si>
  <si>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</si>
  <si>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</si>
  <si>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</si>
  <si>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</si>
  <si>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</si>
  <si>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</si>
  <si>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</si>
  <si>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</si>
  <si>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</si>
  <si>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</si>
  <si>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</si>
  <si>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</si>
  <si>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</si>
  <si>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</si>
  <si>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</si>
  <si>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</si>
  <si>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</si>
  <si>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</si>
  <si>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</si>
  <si>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</si>
  <si>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</si>
  <si>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</si>
  <si>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</si>
  <si>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</si>
  <si>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</si>
  <si>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</si>
  <si>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</si>
  <si>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</si>
  <si>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</si>
  <si>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</si>
  <si>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</si>
  <si>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</si>
  <si>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</si>
  <si>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</si>
  <si>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</si>
  <si>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</si>
  <si>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</si>
  <si>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</si>
  <si>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</si>
  <si>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</si>
  <si>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</si>
  <si>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</si>
  <si>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</si>
  <si>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</si>
  <si>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</si>
  <si>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</si>
  <si>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</si>
  <si>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</si>
  <si>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</si>
  <si>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</si>
  <si>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</si>
  <si>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</si>
  <si>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</si>
  <si>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</si>
  <si>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</si>
  <si>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</si>
  <si>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</si>
  <si>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</si>
  <si>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</si>
  <si>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</si>
  <si>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</si>
  <si>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</si>
  <si>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</si>
  <si>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</si>
  <si>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</si>
  <si>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</si>
  <si>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</si>
  <si>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</si>
  <si>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</si>
  <si>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</si>
  <si>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</si>
  <si>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</si>
  <si>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</si>
  <si>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</si>
  <si>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</si>
  <si>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</si>
  <si>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</si>
  <si>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</si>
  <si>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</si>
  <si>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</si>
  <si>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</si>
  <si>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</si>
  <si>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</si>
  <si>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</si>
  <si>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</si>
  <si>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</si>
  <si>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</si>
  <si>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</si>
  <si>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</si>
  <si>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</si>
  <si>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</si>
  <si>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</si>
  <si>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</si>
  <si>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</si>
  <si>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</si>
  <si>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</si>
  <si>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</si>
  <si>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</si>
  <si>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</si>
  <si>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</si>
  <si>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</si>
  <si>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</si>
  <si>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</si>
  <si>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</si>
  <si>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</si>
  <si>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</si>
  <si>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</si>
  <si>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</si>
  <si>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</si>
  <si>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</si>
  <si>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</si>
  <si>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</si>
  <si>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</si>
  <si>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</si>
  <si>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</si>
  <si>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</si>
  <si>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</si>
  <si>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</si>
  <si>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</si>
  <si>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</si>
  <si>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</si>
  <si>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</si>
  <si>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</si>
  <si>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</si>
  <si>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</si>
  <si>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</si>
  <si>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</si>
  <si>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</si>
  <si>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</si>
  <si>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</si>
  <si>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</si>
  <si>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</si>
  <si>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</si>
  <si>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</si>
  <si>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</si>
  <si>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</si>
  <si>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</si>
  <si>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</si>
  <si>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</si>
  <si>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</si>
  <si>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</si>
  <si>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</si>
  <si>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</si>
  <si>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</si>
  <si>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</si>
  <si>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</si>
  <si>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</si>
  <si>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</si>
  <si>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</si>
  <si>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</si>
  <si>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</si>
  <si>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</si>
  <si>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</si>
  <si>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</si>
  <si>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</si>
  <si>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</si>
  <si>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</si>
  <si>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</si>
  <si>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</si>
  <si>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</si>
  <si>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</si>
  <si>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</si>
  <si>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</si>
  <si>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</si>
  <si>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</si>
  <si>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</si>
  <si>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</si>
  <si>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</si>
  <si>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</si>
  <si>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</si>
  <si>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</si>
  <si>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</si>
  <si>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</si>
  <si>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</si>
  <si>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</si>
  <si>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</si>
  <si>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</si>
  <si>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</si>
  <si>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</si>
  <si>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</si>
  <si>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</si>
  <si>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</si>
  <si>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</si>
  <si>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</si>
  <si>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</si>
  <si>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</si>
  <si>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</si>
  <si>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</si>
  <si>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</si>
  <si>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</si>
  <si>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</si>
  <si>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</si>
  <si>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</si>
  <si>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</si>
  <si>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</si>
  <si>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</si>
  <si>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</si>
  <si>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</si>
  <si>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</si>
  <si>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</si>
  <si>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</si>
  <si>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</si>
  <si>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</si>
  <si>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</si>
  <si>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</si>
  <si>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</si>
  <si>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</si>
  <si>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</si>
  <si>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</si>
  <si>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</si>
  <si>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</si>
  <si>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</si>
  <si>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</si>
  <si>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</si>
  <si>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</si>
  <si>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</si>
  <si>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</si>
  <si>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</si>
  <si>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</si>
  <si>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</si>
  <si>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</si>
  <si>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</si>
  <si>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</si>
  <si>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</si>
  <si>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</si>
  <si>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</si>
  <si>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</si>
  <si>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</si>
  <si>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</si>
  <si>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</si>
  <si>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</si>
  <si>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</si>
  <si>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</si>
  <si>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</si>
  <si>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</si>
  <si>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</si>
  <si>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</si>
  <si>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</si>
  <si>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</si>
  <si>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</si>
  <si>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</si>
  <si>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</si>
  <si>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</si>
  <si>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</si>
  <si>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</si>
  <si>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</si>
  <si>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</si>
  <si>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</si>
  <si>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</si>
  <si>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</si>
  <si>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</si>
  <si>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</si>
  <si>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</si>
  <si>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</si>
  <si>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</si>
  <si>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</si>
  <si>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</si>
  <si>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</si>
  <si>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</si>
  <si>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</si>
  <si>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</si>
  <si>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</si>
  <si>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</si>
  <si>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</si>
  <si>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</si>
  <si>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</si>
  <si>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</si>
  <si>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</si>
  <si>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</si>
  <si>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</si>
  <si>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</si>
  <si>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</si>
  <si>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</si>
  <si>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</si>
  <si>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</si>
  <si>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</si>
  <si>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</si>
  <si>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</si>
  <si>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</si>
  <si>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</si>
  <si>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</si>
  <si>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</si>
  <si>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</si>
  <si>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</si>
  <si>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</si>
  <si>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</si>
  <si>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</si>
  <si>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</si>
  <si>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</si>
  <si>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</si>
  <si>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</si>
  <si>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</si>
  <si>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</si>
  <si>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</si>
  <si>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</si>
  <si>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</si>
  <si>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</si>
  <si>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</si>
  <si>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</si>
  <si>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</si>
  <si>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</si>
  <si>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</si>
  <si>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</si>
  <si>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</si>
  <si>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</si>
  <si>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</si>
  <si>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</si>
  <si>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</si>
  <si>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</si>
  <si>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</si>
  <si>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</si>
  <si>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</si>
  <si>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</si>
  <si>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</si>
  <si>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</si>
  <si>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</si>
  <si>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</si>
  <si>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</si>
  <si>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</si>
  <si>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</si>
  <si>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</si>
  <si>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</si>
  <si>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</si>
  <si>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</si>
  <si>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</si>
  <si>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</si>
  <si>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</si>
  <si>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</si>
  <si>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</si>
  <si>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</si>
  <si>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</si>
  <si>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</si>
  <si>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</si>
  <si>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</si>
  <si>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</si>
  <si>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</si>
  <si>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</si>
  <si>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</si>
  <si>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</si>
  <si>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</si>
  <si>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</si>
  <si>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</si>
  <si>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</si>
  <si>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</si>
  <si>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</si>
  <si>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</si>
  <si>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</si>
  <si>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</si>
  <si>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</si>
  <si>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</si>
  <si>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</si>
  <si>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</si>
  <si>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</si>
  <si>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</si>
  <si>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</si>
  <si>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</si>
  <si>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</si>
  <si>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</si>
  <si>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</si>
  <si>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</si>
  <si>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</si>
  <si>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</si>
  <si>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</si>
  <si>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</si>
  <si>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</si>
  <si>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</si>
  <si>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</si>
  <si>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</si>
  <si>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</si>
  <si>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</si>
  <si>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</si>
  <si>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</si>
  <si>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</si>
  <si>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</si>
  <si>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</si>
  <si>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</si>
  <si>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</si>
  <si>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</si>
  <si>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</si>
  <si>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</si>
  <si>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</si>
  <si>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</si>
  <si>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</si>
  <si>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</si>
  <si>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</si>
  <si>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</si>
  <si>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</si>
  <si>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</si>
  <si>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</si>
  <si>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</si>
  <si>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</si>
  <si>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</si>
  <si>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</si>
  <si>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</si>
  <si>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</si>
  <si>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</si>
  <si>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</si>
  <si>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</si>
  <si>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</si>
  <si>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</si>
  <si>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</si>
  <si>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</si>
  <si>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</si>
  <si>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</si>
  <si>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</si>
  <si>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</si>
  <si>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</si>
  <si>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</si>
  <si>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</si>
  <si>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</si>
  <si>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</si>
  <si>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</si>
  <si>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</si>
  <si>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</si>
  <si>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</si>
  <si>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</si>
  <si>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</si>
  <si>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</si>
  <si>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</si>
  <si>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</si>
  <si>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</si>
  <si>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</si>
  <si>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</si>
  <si>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</si>
  <si>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</si>
  <si>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</si>
  <si>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</si>
  <si>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</si>
  <si>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</si>
  <si>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</si>
  <si>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</si>
  <si>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</si>
  <si>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</si>
  <si>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</si>
  <si>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</si>
  <si>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</si>
  <si>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</si>
  <si>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</si>
  <si>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</si>
  <si>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</si>
  <si>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</si>
  <si>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</si>
  <si>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</si>
  <si>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</si>
  <si>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</si>
  <si>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</si>
  <si>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</si>
  <si>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</si>
  <si>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</si>
  <si>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</si>
  <si>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</si>
  <si>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</si>
  <si>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</si>
  <si>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</si>
  <si>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</si>
  <si>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</si>
  <si>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</si>
  <si>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</si>
  <si>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</si>
  <si>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</si>
  <si>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</si>
  <si>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</si>
  <si>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</si>
  <si>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</si>
  <si>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</si>
  <si>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</si>
  <si>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</si>
  <si>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</si>
  <si>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</si>
  <si>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</si>
  <si>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</si>
  <si>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</si>
  <si>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</si>
  <si>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</si>
  <si>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</si>
  <si>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</si>
  <si>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</si>
  <si>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</si>
  <si>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</si>
  <si>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</si>
  <si>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</si>
  <si>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</si>
  <si>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</si>
  <si>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</si>
  <si>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</si>
  <si>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</si>
  <si>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</si>
  <si>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</si>
  <si>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</si>
  <si>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</si>
  <si>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</si>
  <si>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</si>
  <si>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</si>
  <si>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</si>
  <si>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</si>
  <si>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</si>
  <si>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</si>
  <si>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</si>
  <si>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</si>
  <si>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</si>
  <si>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</si>
  <si>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</si>
  <si>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</si>
  <si>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</si>
  <si>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</si>
  <si>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</si>
  <si>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</si>
  <si>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</si>
  <si>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</si>
  <si>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</si>
  <si>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</si>
  <si>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</si>
  <si>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</si>
  <si>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</si>
  <si>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</si>
  <si>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</si>
  <si>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</si>
  <si>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</si>
  <si>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</si>
  <si>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</si>
  <si>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</si>
  <si>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</si>
  <si>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</si>
  <si>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</si>
  <si>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</si>
  <si>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</si>
  <si>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</si>
  <si>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</si>
  <si>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</si>
  <si>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</si>
  <si>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</si>
  <si>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</si>
  <si>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</si>
  <si>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</si>
  <si>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</si>
  <si>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</si>
  <si>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</si>
  <si>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</si>
  <si>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</si>
  <si>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</si>
  <si>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</si>
  <si>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</si>
  <si>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</si>
  <si>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</si>
  <si>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</si>
  <si>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</si>
  <si>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</si>
  <si>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</si>
  <si>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</si>
  <si>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</si>
  <si>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</si>
  <si>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</si>
  <si>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</si>
  <si>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</si>
  <si>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</si>
  <si>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</si>
  <si>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</si>
  <si>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</si>
  <si>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</si>
  <si>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</si>
  <si>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</si>
  <si>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</si>
  <si>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</si>
  <si>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</si>
  <si>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</si>
  <si>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</si>
  <si>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</si>
  <si>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</si>
  <si>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</si>
  <si>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</si>
  <si>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</si>
  <si>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</si>
  <si>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</si>
  <si>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</si>
  <si>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</si>
  <si>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</si>
  <si>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</si>
  <si>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</si>
  <si>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</si>
  <si>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</si>
  <si>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</si>
  <si>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</si>
  <si>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</si>
  <si>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</si>
  <si>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</si>
  <si>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</si>
  <si>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</si>
  <si>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</si>
  <si>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</si>
  <si>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</si>
  <si>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</si>
  <si>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</si>
  <si>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</si>
  <si>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</si>
  <si>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</si>
  <si>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</si>
  <si>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</si>
  <si>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</si>
  <si>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</si>
  <si>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</si>
  <si>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</si>
  <si>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</si>
  <si>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</si>
  <si>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</si>
  <si>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</si>
  <si>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</si>
  <si>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</si>
  <si>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</si>
  <si>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</si>
  <si>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</si>
  <si>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</si>
  <si>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</si>
  <si>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</si>
  <si>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</si>
  <si>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</si>
  <si>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</si>
  <si>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</si>
  <si>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</si>
  <si>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</si>
  <si>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</si>
  <si>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</si>
  <si>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</si>
  <si>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</si>
  <si>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</si>
  <si>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</si>
  <si>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</si>
  <si>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</si>
  <si>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</si>
  <si>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</si>
  <si>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</si>
  <si>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</si>
  <si>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</si>
  <si>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</si>
  <si>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</si>
  <si>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</si>
  <si>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</si>
  <si>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</si>
  <si>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</si>
  <si>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</si>
  <si>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</si>
  <si>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</si>
  <si>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</si>
  <si>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</si>
  <si>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</si>
  <si>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</si>
  <si>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</si>
  <si>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</si>
  <si>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</si>
  <si>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</si>
  <si>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</si>
  <si>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</si>
  <si>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</si>
  <si>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</si>
  <si>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</si>
  <si>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</si>
  <si>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</si>
  <si>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</si>
  <si>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</si>
  <si>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</si>
  <si>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</si>
  <si>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</si>
  <si>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</si>
  <si>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</si>
  <si>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</si>
  <si>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</si>
  <si>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</si>
  <si>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</si>
  <si>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</si>
  <si>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</si>
  <si>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</si>
  <si>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</si>
  <si>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</si>
  <si>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</si>
  <si>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</si>
  <si>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</si>
  <si>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</si>
  <si>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</si>
  <si>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</si>
  <si>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</si>
  <si>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</si>
  <si>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</si>
  <si>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</si>
  <si>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</si>
  <si>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</si>
  <si>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</si>
  <si>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</si>
  <si>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</si>
  <si>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</si>
  <si>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</si>
  <si>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</si>
  <si>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</si>
  <si>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</si>
  <si>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</si>
  <si>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</si>
  <si>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</si>
  <si>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</si>
  <si>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</si>
  <si>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</si>
  <si>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</si>
  <si>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</si>
  <si>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</si>
  <si>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</si>
  <si>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</si>
  <si>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</si>
  <si>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</si>
  <si>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</si>
  <si>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</si>
  <si>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</si>
  <si>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</si>
  <si>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</si>
  <si>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</si>
  <si>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</si>
  <si>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</si>
  <si>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</si>
  <si>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</si>
  <si>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</si>
  <si>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</si>
  <si>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</si>
  <si>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</si>
  <si>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</si>
  <si>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</si>
  <si>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</si>
  <si>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</si>
  <si>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</si>
  <si>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</si>
  <si>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</si>
  <si>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</si>
  <si>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</si>
  <si>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</si>
  <si>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</si>
  <si>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</si>
  <si>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</si>
  <si>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</si>
  <si>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</si>
  <si>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</si>
  <si>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</si>
  <si>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</si>
  <si>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</si>
  <si>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</si>
  <si>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</si>
  <si>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</si>
  <si>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</si>
  <si>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</si>
  <si>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</si>
  <si>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</si>
  <si>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</si>
  <si>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</si>
  <si>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</si>
  <si>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</si>
  <si>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</si>
  <si>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</si>
  <si>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</si>
  <si>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</si>
  <si>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</si>
  <si>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</si>
  <si>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</si>
  <si>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</si>
  <si>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</si>
  <si>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</si>
  <si>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</si>
  <si>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</si>
  <si>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</si>
  <si>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</si>
  <si>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</si>
  <si>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</si>
  <si>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</si>
  <si>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</si>
  <si>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</si>
  <si>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</si>
  <si>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</si>
  <si>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</si>
  <si>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</si>
  <si>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</si>
  <si>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</si>
  <si>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</si>
  <si>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</si>
  <si>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</si>
  <si>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</si>
  <si>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</si>
  <si>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</si>
  <si>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</si>
  <si>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</si>
  <si>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</si>
  <si>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</si>
  <si>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</si>
  <si>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</si>
  <si>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</si>
  <si>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</si>
  <si>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</si>
  <si>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</si>
  <si>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</si>
  <si>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</si>
  <si>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</si>
  <si>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</si>
  <si>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</si>
  <si>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</si>
  <si>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</si>
  <si>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</si>
  <si>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</si>
  <si>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</si>
  <si>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</si>
  <si>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</si>
  <si>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</si>
  <si>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</si>
  <si>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</si>
  <si>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</si>
  <si>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</si>
  <si>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</si>
  <si>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</si>
  <si>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</si>
  <si>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</si>
  <si>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</si>
  <si>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</si>
  <si>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</si>
  <si>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</si>
  <si>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</si>
  <si>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</si>
  <si>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</si>
  <si>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</si>
  <si>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</si>
  <si>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</si>
  <si>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</si>
  <si>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</si>
  <si>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</si>
  <si>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</si>
  <si>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</si>
  <si>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</si>
  <si>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</si>
  <si>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</si>
  <si>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</si>
  <si>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</si>
  <si>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</si>
  <si>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</si>
  <si>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</si>
  <si>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</si>
  <si>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</si>
  <si>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</si>
  <si>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</si>
  <si>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</si>
  <si>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</si>
  <si>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</si>
  <si>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</si>
  <si>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</si>
  <si>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</si>
  <si>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</si>
  <si>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</si>
  <si>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</si>
  <si>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</si>
  <si>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</si>
  <si>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</si>
  <si>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</si>
  <si>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</si>
  <si>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</si>
  <si>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</si>
  <si>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</si>
  <si>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</si>
  <si>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</si>
  <si>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</si>
  <si>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</si>
  <si>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</si>
  <si>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</si>
  <si>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</si>
  <si>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</si>
  <si>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</si>
  <si>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</si>
  <si>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</si>
  <si>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</si>
  <si>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</si>
  <si>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</si>
  <si>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</si>
  <si>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</si>
  <si>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</si>
  <si>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</si>
  <si>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</si>
  <si>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</si>
  <si>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</si>
  <si>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</si>
  <si>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</si>
  <si>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</si>
  <si>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</si>
  <si>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</si>
  <si>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</si>
  <si>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</si>
  <si>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</si>
  <si>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</si>
  <si>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</si>
  <si>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</si>
  <si>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</si>
  <si>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</si>
  <si>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</si>
  <si>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</si>
  <si>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</si>
  <si>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</si>
  <si>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</si>
  <si>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</si>
  <si>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</si>
  <si>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</si>
  <si>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</si>
  <si>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</si>
  <si>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</si>
  <si>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</si>
  <si>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</si>
  <si>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</si>
  <si>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</si>
  <si>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</si>
  <si>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</si>
  <si>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</si>
  <si>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</si>
  <si>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</si>
  <si>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</si>
  <si>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</si>
  <si>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</si>
  <si>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</si>
  <si>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</si>
  <si>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</si>
  <si>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</si>
  <si>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</si>
  <si>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</si>
  <si>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</si>
  <si>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</si>
  <si>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</si>
  <si>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</si>
  <si>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</si>
  <si>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</si>
  <si>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</si>
  <si>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</si>
  <si>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</si>
  <si>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</si>
  <si>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</si>
  <si>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</si>
  <si>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</si>
  <si>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</si>
  <si>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</si>
  <si>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</si>
  <si>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</si>
  <si>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</si>
  <si>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</si>
  <si>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</si>
  <si>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</si>
  <si>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</si>
  <si>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</si>
  <si>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</si>
  <si>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</si>
  <si>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</si>
  <si>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</si>
  <si>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</si>
  <si>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</si>
  <si>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</si>
  <si>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</si>
  <si>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</si>
  <si>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</si>
  <si>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</si>
  <si>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</si>
  <si>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</si>
  <si>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</si>
  <si>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</si>
  <si>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</si>
  <si>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</si>
  <si>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</si>
  <si>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</si>
  <si>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</si>
  <si>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</si>
  <si>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</si>
  <si>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</si>
  <si>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</si>
  <si>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</si>
  <si>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</si>
  <si>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</si>
  <si>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</si>
  <si>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</si>
  <si>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</si>
  <si>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</si>
  <si>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</si>
  <si>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</si>
  <si>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</si>
  <si>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</si>
  <si>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</si>
  <si>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</si>
  <si>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</si>
  <si>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</si>
  <si>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</si>
  <si>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</si>
  <si>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</si>
  <si>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</si>
  <si>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</si>
  <si>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</si>
  <si>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</si>
  <si>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</si>
  <si>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</si>
  <si>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</si>
  <si>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</si>
  <si>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</si>
  <si>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</si>
  <si>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</si>
  <si>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</si>
  <si>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</si>
  <si>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</si>
  <si>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</si>
  <si>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</si>
  <si>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</si>
  <si>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</si>
  <si>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</si>
  <si>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</si>
  <si>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</si>
  <si>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</si>
  <si>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</si>
  <si>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</si>
  <si>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</si>
  <si>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</si>
  <si>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</si>
  <si>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</si>
  <si>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</si>
  <si>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</si>
  <si>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</si>
  <si>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</si>
  <si>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</si>
  <si>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</si>
  <si>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</si>
  <si>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</si>
  <si>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</si>
  <si>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</si>
  <si>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</si>
  <si>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</si>
  <si>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</si>
  <si>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</si>
  <si>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</si>
  <si>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</si>
  <si>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</si>
  <si>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</si>
  <si>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</si>
  <si>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</si>
  <si>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</si>
  <si>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</si>
  <si>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</si>
  <si>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</si>
  <si>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</si>
  <si>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</si>
  <si>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</si>
  <si>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</si>
  <si>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</si>
  <si>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</si>
  <si>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</si>
  <si>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</si>
  <si>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</si>
  <si>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</si>
  <si>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</si>
  <si>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</si>
  <si>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</si>
  <si>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</si>
  <si>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</si>
  <si>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</si>
  <si>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</si>
  <si>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</si>
  <si>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</si>
  <si>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</si>
  <si>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</si>
  <si>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</si>
  <si>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</si>
  <si>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</si>
  <si>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</si>
  <si>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</si>
  <si>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</si>
  <si>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</si>
  <si>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</si>
  <si>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</si>
  <si>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</si>
  <si>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</si>
  <si>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</si>
  <si>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</si>
  <si>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</si>
  <si>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</si>
  <si>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</si>
  <si>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</si>
  <si>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</si>
  <si>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</si>
  <si>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</si>
  <si>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</si>
  <si>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</si>
  <si>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</si>
  <si>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</si>
  <si>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</si>
  <si>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</si>
  <si>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</si>
  <si>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</si>
  <si>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</si>
  <si>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</si>
  <si>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</si>
  <si>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</si>
  <si>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</si>
  <si>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</si>
  <si>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</si>
  <si>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</si>
  <si>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</si>
  <si>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</si>
  <si>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</si>
  <si>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</si>
  <si>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</si>
  <si>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</si>
  <si>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</si>
  <si>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</si>
  <si>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</si>
  <si>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</si>
  <si>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</si>
  <si>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</si>
  <si>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</si>
  <si>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</si>
  <si>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</si>
  <si>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</si>
  <si>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</si>
  <si>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</si>
  <si>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</si>
  <si>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</si>
  <si>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</si>
  <si>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</si>
  <si>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</si>
  <si>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</si>
  <si>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</si>
  <si>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</si>
  <si>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</si>
  <si>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</si>
  <si>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</si>
  <si>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</si>
  <si>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</si>
  <si>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</si>
  <si>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</si>
  <si>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</si>
  <si>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</si>
  <si>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</si>
  <si>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</si>
  <si>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</si>
  <si>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</si>
  <si>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</si>
  <si>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</si>
  <si>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</si>
  <si>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</si>
  <si>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</si>
  <si>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</si>
  <si>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</si>
  <si>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</si>
  <si>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</si>
  <si>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</si>
  <si>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</si>
  <si>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</si>
  <si>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</si>
  <si>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</si>
  <si>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</si>
  <si>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</si>
  <si>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</si>
  <si>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</si>
  <si>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</si>
  <si>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</si>
  <si>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</si>
  <si>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</si>
  <si>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</si>
  <si>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</si>
  <si>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</si>
  <si>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</si>
  <si>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</si>
  <si>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</si>
  <si>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</si>
  <si>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</si>
  <si>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</si>
  <si>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</si>
  <si>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</si>
  <si>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</si>
  <si>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</si>
  <si>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</si>
  <si>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</si>
  <si>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</si>
  <si>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</si>
  <si>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</si>
  <si>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</si>
  <si>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</si>
  <si>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</si>
  <si>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</si>
  <si>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</si>
  <si>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</si>
  <si>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</si>
  <si>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</si>
  <si>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</si>
  <si>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</si>
  <si>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</si>
  <si>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</si>
  <si>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</si>
  <si>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</si>
  <si>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</si>
  <si>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</si>
  <si>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</si>
  <si>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</si>
  <si>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</si>
  <si>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</si>
  <si>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</si>
  <si>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</si>
  <si>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</si>
  <si>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</si>
  <si>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</si>
  <si>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</si>
  <si>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</si>
  <si>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</si>
  <si>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</si>
  <si>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</si>
  <si>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</si>
  <si>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</si>
  <si>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</si>
  <si>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</si>
  <si>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</si>
  <si>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</si>
  <si>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</si>
  <si>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</si>
  <si>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</si>
  <si>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</si>
  <si>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</si>
  <si>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</si>
  <si>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</si>
  <si>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</si>
  <si>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</si>
  <si>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</si>
  <si>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</si>
  <si>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</si>
  <si>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</si>
  <si>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</si>
  <si>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</si>
  <si>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</si>
  <si>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</si>
  <si>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</si>
  <si>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</si>
  <si>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</si>
  <si>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</si>
  <si>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</si>
  <si>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</si>
  <si>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</si>
  <si>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</si>
  <si>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</si>
  <si>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</si>
  <si>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</si>
  <si>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</si>
  <si>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</si>
  <si>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</si>
  <si>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</si>
  <si>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</si>
  <si>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</si>
  <si>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</si>
  <si>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</si>
  <si>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</si>
  <si>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</si>
  <si>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</si>
  <si>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</si>
  <si>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</si>
  <si>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</si>
  <si>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</si>
  <si>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</si>
  <si>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</si>
  <si>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</si>
  <si>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</si>
  <si>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</si>
  <si>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</si>
  <si>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</si>
  <si>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</si>
  <si>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</si>
  <si>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</si>
  <si>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</si>
  <si>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</si>
  <si>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</si>
  <si>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</si>
  <si>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</si>
  <si>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</si>
  <si>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</si>
  <si>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</si>
  <si>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</si>
  <si>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</si>
  <si>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</si>
  <si>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</si>
  <si>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</si>
  <si>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</si>
  <si>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</si>
  <si>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</si>
  <si>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</si>
  <si>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</si>
  <si>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</si>
  <si>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</si>
  <si>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</si>
  <si>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</si>
  <si>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</si>
  <si>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</si>
  <si>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</si>
  <si>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</si>
  <si>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</si>
  <si>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</si>
  <si>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</si>
  <si>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</si>
  <si>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</si>
  <si>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</si>
  <si>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</si>
  <si>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</si>
  <si>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</si>
  <si>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</si>
  <si>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</si>
  <si>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</si>
  <si>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</si>
  <si>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</si>
  <si>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</si>
  <si>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</si>
  <si>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</si>
  <si>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</si>
  <si>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</si>
  <si>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</si>
  <si>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</si>
  <si>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</si>
  <si>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</si>
  <si>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</si>
  <si>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</si>
  <si>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</si>
  <si>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</si>
  <si>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</si>
  <si>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</si>
  <si>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</si>
  <si>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</si>
  <si>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</si>
  <si>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</si>
  <si>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</si>
  <si>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</si>
  <si>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</si>
  <si>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</si>
  <si>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</si>
  <si>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</si>
  <si>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</si>
  <si>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</si>
  <si>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</si>
  <si>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</si>
  <si>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</si>
  <si>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</si>
  <si>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</si>
  <si>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</si>
  <si>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</si>
  <si>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</si>
  <si>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</si>
  <si>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</si>
  <si>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</si>
  <si>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</si>
  <si>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</si>
  <si>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</si>
  <si>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</si>
  <si>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</si>
  <si>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</si>
  <si>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</si>
  <si>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</si>
  <si>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</si>
  <si>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</si>
  <si>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</si>
  <si>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</si>
  <si>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</si>
  <si>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</si>
  <si>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</si>
  <si>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</si>
  <si>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</si>
  <si>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</si>
  <si>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</si>
  <si>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</si>
  <si>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</si>
  <si>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</si>
  <si>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</si>
  <si>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</si>
  <si>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</si>
  <si>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</si>
  <si>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</si>
  <si>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</si>
  <si>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</si>
  <si>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</si>
  <si>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</si>
  <si>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</si>
  <si>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</si>
  <si>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</si>
  <si>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</si>
  <si>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</si>
  <si>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</si>
  <si>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</si>
  <si>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</si>
  <si>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</si>
  <si>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</si>
  <si>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</si>
  <si>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</si>
  <si>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</si>
  <si>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</si>
  <si>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</si>
  <si>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</si>
  <si>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</si>
  <si>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</si>
  <si>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</si>
  <si>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</si>
  <si>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</si>
  <si>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</si>
  <si>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</si>
  <si>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</si>
  <si>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</si>
  <si>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</si>
  <si>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</si>
  <si>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</si>
  <si>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</si>
  <si>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</si>
  <si>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</si>
  <si>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</si>
  <si>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</si>
  <si>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</si>
  <si>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</si>
  <si>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</si>
  <si>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</si>
  <si>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</si>
  <si>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</si>
  <si>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</si>
  <si>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</si>
  <si>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</si>
  <si>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</si>
  <si>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</si>
  <si>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</si>
  <si>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</si>
  <si>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</si>
  <si>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</si>
  <si>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</si>
  <si>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</si>
  <si>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</si>
  <si>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</si>
  <si>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</si>
  <si>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</si>
  <si>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</si>
  <si>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</si>
  <si>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</si>
  <si>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</si>
  <si>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</si>
  <si>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</si>
  <si>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</si>
  <si>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</si>
  <si>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</si>
  <si>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</si>
  <si>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</si>
  <si>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</si>
  <si>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</si>
  <si>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</si>
  <si>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</si>
  <si>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</si>
  <si>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</si>
  <si>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</si>
  <si>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</si>
  <si>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</si>
  <si>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</si>
  <si>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</si>
  <si>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</si>
  <si>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</si>
  <si>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</si>
  <si>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</si>
  <si>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</si>
  <si>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</si>
  <si>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</si>
  <si>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</si>
  <si>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</si>
  <si>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</si>
  <si>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</si>
  <si>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</si>
  <si>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</si>
  <si>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</si>
  <si>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</si>
  <si>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</si>
  <si>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</si>
  <si>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</si>
  <si>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</si>
  <si>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</si>
  <si>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</si>
  <si>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</si>
  <si>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</si>
  <si>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</si>
  <si>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</si>
  <si>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</si>
  <si>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</si>
  <si>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</si>
  <si>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</si>
  <si>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</si>
  <si>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</si>
  <si>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</si>
  <si>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</si>
  <si>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</si>
  <si>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</si>
  <si>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</si>
  <si>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</si>
  <si>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</si>
  <si>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</si>
  <si>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</si>
  <si>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</si>
  <si>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</si>
  <si>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</si>
  <si>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</si>
  <si>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</si>
  <si>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</si>
  <si>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</si>
  <si>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</si>
  <si>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</si>
  <si>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</si>
  <si>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</si>
  <si>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</si>
  <si>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</si>
  <si>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</si>
  <si>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</si>
  <si>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</si>
  <si>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</si>
  <si>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</si>
  <si>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</si>
  <si>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</si>
  <si>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</si>
  <si>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</si>
  <si>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</si>
  <si>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</si>
  <si>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</si>
  <si>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</si>
  <si>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</si>
  <si>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</si>
  <si>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</si>
  <si>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</si>
  <si>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</si>
  <si>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</si>
  <si>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</si>
  <si>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</si>
  <si>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</si>
  <si>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</si>
  <si>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</si>
  <si>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</si>
  <si>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</si>
  <si>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</si>
  <si>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</si>
  <si>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</si>
  <si>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</si>
  <si>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</si>
  <si>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</si>
  <si>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</si>
  <si>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</si>
  <si>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</si>
  <si>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</si>
  <si>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</si>
  <si>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</si>
  <si>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</si>
  <si>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</si>
  <si>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</si>
  <si>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</si>
  <si>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</si>
  <si>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</si>
  <si>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</si>
  <si>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</si>
  <si>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</si>
  <si>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</si>
  <si>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</si>
  <si>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</si>
  <si>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</si>
  <si>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</si>
  <si>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</si>
  <si>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</si>
  <si>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</si>
  <si>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</si>
  <si>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</si>
  <si>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</si>
  <si>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</si>
  <si>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</si>
  <si>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</si>
  <si>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</si>
  <si>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</si>
  <si>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</si>
  <si>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</si>
  <si>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</si>
  <si>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</si>
  <si>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</si>
  <si>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</si>
  <si>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</si>
  <si>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</si>
  <si>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</si>
  <si>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</si>
  <si>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</si>
  <si>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</si>
  <si>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</si>
  <si>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</si>
  <si>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</si>
  <si>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</si>
  <si>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</si>
  <si>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</si>
  <si>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</si>
  <si>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</si>
  <si>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</si>
  <si>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</si>
  <si>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</si>
  <si>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</si>
  <si>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</si>
  <si>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</si>
  <si>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</si>
  <si>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</si>
  <si>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</si>
  <si>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</si>
  <si>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</si>
  <si>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</si>
  <si>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</si>
  <si>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</si>
  <si>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</si>
  <si>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</si>
  <si>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</si>
  <si>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</si>
  <si>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</si>
  <si>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</si>
  <si>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</si>
  <si>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</si>
  <si>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</si>
  <si>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</si>
  <si>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</si>
  <si>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</si>
  <si>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</si>
  <si>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</si>
  <si>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</si>
  <si>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</si>
  <si>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</si>
  <si>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</si>
  <si>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</si>
  <si>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</si>
  <si>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</si>
  <si>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</si>
  <si>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</si>
  <si>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</si>
  <si>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</si>
  <si>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</si>
  <si>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</si>
  <si>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</si>
  <si>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</si>
  <si>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</si>
  <si>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</si>
  <si>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</si>
  <si>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</si>
  <si>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</si>
  <si>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</si>
  <si>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</si>
  <si>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</si>
  <si>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</si>
  <si>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</si>
  <si>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</si>
  <si>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</si>
  <si>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</si>
  <si>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</si>
  <si>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</si>
  <si>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</si>
  <si>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</si>
  <si>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</si>
  <si>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</si>
  <si>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</si>
  <si>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</si>
  <si>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</si>
  <si>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</si>
  <si>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</si>
  <si>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</si>
  <si>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</si>
  <si>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</si>
  <si>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</si>
  <si>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</si>
  <si>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</si>
  <si>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</si>
  <si>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</si>
  <si>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</si>
  <si>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</si>
  <si>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</si>
  <si>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</si>
  <si>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</si>
  <si>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</si>
  <si>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</si>
  <si>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</si>
  <si>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</si>
  <si>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</si>
  <si>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</si>
  <si>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</si>
  <si>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</si>
  <si>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</si>
  <si>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</si>
  <si>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</si>
  <si>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</si>
  <si>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</si>
  <si>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</si>
  <si>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</si>
  <si>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</si>
  <si>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</si>
  <si>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</si>
  <si>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</si>
  <si>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</si>
  <si>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</si>
  <si>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</si>
  <si>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</si>
  <si>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</si>
  <si>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</si>
  <si>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</si>
  <si>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</si>
  <si>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</si>
  <si>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</si>
  <si>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</si>
  <si>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</si>
  <si>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</si>
  <si>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</si>
  <si>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</si>
  <si>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</si>
  <si>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</si>
  <si>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</si>
  <si>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</si>
  <si>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</si>
  <si>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</si>
  <si>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</si>
  <si>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</si>
  <si>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</si>
  <si>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</si>
  <si>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</si>
  <si>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</si>
  <si>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</si>
  <si>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</si>
  <si>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</si>
  <si>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</si>
  <si>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</si>
  <si>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</si>
  <si>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</si>
  <si>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</si>
  <si>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</si>
  <si>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</si>
  <si>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</si>
  <si>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</si>
  <si>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</si>
  <si>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</si>
  <si>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</si>
  <si>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</si>
  <si>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</si>
  <si>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</si>
  <si>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</si>
  <si>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</si>
  <si>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</si>
  <si>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</si>
  <si>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</si>
  <si>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</si>
  <si>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</si>
  <si>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</si>
  <si>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</si>
  <si>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</si>
  <si>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</si>
  <si>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</si>
  <si>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</si>
  <si>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</si>
  <si>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</si>
  <si>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</si>
  <si>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</si>
  <si>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</si>
  <si>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</si>
  <si>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</si>
  <si>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</si>
  <si>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</si>
  <si>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</si>
  <si>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</si>
  <si>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</si>
  <si>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</si>
  <si>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</si>
  <si>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</si>
  <si>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</si>
  <si>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</si>
  <si>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</si>
  <si>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</si>
  <si>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</si>
  <si>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</si>
  <si>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</si>
  <si>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</si>
  <si>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</si>
  <si>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</si>
  <si>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</si>
  <si>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</si>
  <si>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</si>
  <si>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</si>
  <si>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</si>
  <si>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</si>
  <si>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</si>
  <si>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</si>
  <si>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</si>
  <si>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</si>
  <si>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</si>
  <si>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</si>
  <si>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</si>
  <si>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</si>
  <si>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</si>
  <si>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</si>
  <si>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</si>
  <si>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</si>
  <si>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</si>
  <si>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</si>
  <si>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</si>
  <si>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</si>
  <si>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</si>
  <si>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</si>
  <si>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</si>
  <si>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</si>
  <si>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</si>
  <si>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</si>
  <si>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</si>
  <si>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</si>
  <si>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</si>
  <si>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</si>
  <si>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</si>
  <si>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</si>
  <si>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</si>
  <si>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</si>
  <si>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</si>
  <si>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</si>
  <si>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</si>
  <si>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</si>
  <si>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</si>
  <si>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</si>
  <si>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</si>
  <si>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</si>
  <si>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</si>
  <si>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</si>
  <si>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</si>
  <si>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</si>
  <si>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</si>
  <si>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</si>
  <si>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</si>
  <si>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</si>
  <si>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</si>
  <si>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</si>
  <si>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</si>
  <si>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</si>
  <si>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</si>
  <si>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</si>
  <si>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</si>
  <si>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</si>
  <si>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</si>
  <si>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</si>
  <si>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</si>
  <si>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</si>
  <si>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</si>
  <si>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</si>
  <si>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</si>
  <si>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</si>
  <si>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</si>
  <si>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</si>
  <si>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</si>
  <si>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</si>
  <si>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</si>
  <si>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</si>
  <si>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</si>
  <si>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</si>
  <si>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</si>
  <si>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</si>
  <si>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</si>
  <si>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</si>
  <si>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</si>
  <si>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</si>
  <si>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</si>
  <si>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</si>
  <si>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</si>
  <si>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</si>
  <si>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</si>
  <si>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</si>
  <si>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</si>
  <si>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</si>
  <si>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</si>
  <si>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</si>
  <si>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</si>
  <si>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</si>
  <si>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</si>
  <si>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</si>
  <si>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</si>
  <si>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</si>
  <si>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</si>
  <si>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</si>
  <si>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</si>
  <si>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</si>
  <si>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</si>
  <si>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</si>
  <si>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</si>
  <si>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</si>
  <si>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</si>
  <si>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</si>
  <si>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</si>
  <si>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</si>
  <si>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</si>
  <si>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</si>
  <si>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</si>
  <si>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</si>
  <si>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</si>
  <si>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</si>
  <si>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</si>
  <si>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</si>
  <si>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</si>
  <si>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</si>
  <si>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</si>
  <si>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</si>
  <si>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</si>
  <si>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</si>
  <si>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</si>
  <si>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</si>
  <si>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</si>
  <si>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</si>
  <si>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</si>
  <si>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</si>
  <si>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</si>
  <si>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</si>
  <si>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</si>
  <si>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</si>
  <si>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</si>
  <si>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</si>
  <si>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</si>
  <si>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</si>
  <si>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</si>
  <si>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</si>
  <si>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</si>
  <si>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</si>
  <si>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</si>
  <si>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</si>
  <si>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</si>
  <si>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</si>
  <si>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</si>
  <si>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</si>
  <si>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</si>
  <si>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</si>
  <si>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</si>
  <si>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</si>
  <si>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</si>
  <si>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</si>
  <si>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</si>
  <si>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</si>
  <si>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</si>
  <si>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</si>
  <si>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</si>
  <si>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</si>
  <si>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</si>
  <si>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</si>
  <si>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</si>
  <si>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</si>
  <si>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</si>
  <si>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</si>
  <si>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</si>
  <si>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</si>
  <si>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</si>
  <si>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</si>
  <si>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</si>
  <si>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</si>
  <si>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</si>
  <si>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</si>
  <si>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</si>
  <si>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</si>
  <si>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</si>
  <si>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</si>
  <si>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</si>
  <si>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</si>
  <si>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</si>
  <si>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</si>
  <si>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</si>
  <si>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</si>
  <si>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</si>
  <si>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</si>
  <si>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</si>
  <si>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</si>
  <si>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</si>
  <si>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</si>
  <si>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</si>
  <si>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</si>
  <si>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</si>
  <si>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</si>
  <si>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</si>
  <si>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</si>
  <si>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</si>
  <si>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</si>
  <si>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</si>
  <si>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</si>
  <si>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</si>
  <si>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</si>
  <si>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</si>
  <si>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</si>
  <si>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</si>
  <si>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</si>
  <si>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</si>
  <si>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</si>
  <si>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</si>
  <si>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</si>
  <si>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</si>
  <si>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</si>
  <si>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</si>
  <si>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</si>
  <si>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</si>
  <si>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</si>
  <si>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</si>
  <si>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</si>
  <si>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</si>
  <si>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</si>
  <si>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</si>
  <si>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</si>
  <si>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</si>
  <si>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</si>
  <si>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</si>
  <si>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</si>
  <si>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</si>
  <si>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</si>
  <si>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</si>
  <si>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</si>
  <si>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</si>
  <si>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</si>
  <si>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</si>
  <si>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</si>
  <si>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</si>
  <si>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</si>
  <si>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</si>
  <si>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</si>
  <si>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</si>
  <si>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</si>
  <si>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</si>
  <si>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</si>
  <si>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</si>
  <si>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</si>
  <si>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</si>
  <si>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</si>
  <si>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</si>
  <si>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</si>
  <si>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</si>
  <si>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</si>
  <si>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</si>
  <si>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</si>
  <si>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</si>
  <si>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</si>
  <si>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</si>
  <si>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</si>
  <si>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</si>
  <si>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</si>
  <si>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</si>
  <si>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</si>
  <si>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</si>
  <si>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</si>
  <si>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</si>
  <si>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</si>
  <si>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</si>
  <si>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</si>
  <si>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</si>
  <si>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</si>
  <si>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</si>
  <si>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</si>
  <si>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</si>
  <si>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</si>
  <si>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</si>
  <si>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</si>
  <si>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</si>
  <si>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</si>
  <si>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</si>
  <si>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</si>
  <si>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</si>
  <si>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</si>
  <si>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</si>
  <si>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</si>
  <si>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</si>
  <si>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</si>
  <si>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</si>
  <si>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</si>
  <si>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</si>
  <si>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</si>
  <si>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</si>
  <si>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</si>
  <si>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</si>
  <si>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</si>
  <si>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</si>
  <si>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</si>
  <si>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</si>
  <si>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</si>
  <si>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</si>
  <si>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</si>
  <si>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</si>
  <si>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</si>
  <si>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</si>
  <si>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</si>
  <si>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</si>
  <si>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</si>
  <si>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</si>
  <si>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</si>
  <si>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</si>
  <si>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</si>
  <si>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</si>
  <si>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</si>
  <si>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</si>
  <si>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</si>
  <si>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</si>
  <si>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</si>
  <si>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</si>
  <si>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</si>
  <si>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</si>
  <si>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</si>
  <si>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</si>
  <si>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</si>
  <si>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</si>
  <si>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</si>
  <si>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</si>
  <si>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</si>
  <si>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</si>
  <si>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</si>
  <si>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</si>
  <si>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</si>
  <si>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</si>
  <si>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</si>
  <si>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</si>
  <si>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</si>
  <si>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</si>
  <si>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</si>
  <si>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</si>
  <si>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</si>
  <si>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</si>
  <si>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</si>
  <si>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</si>
  <si>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</si>
  <si>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</si>
  <si>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</si>
  <si>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</si>
  <si>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</si>
  <si>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</si>
  <si>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</si>
  <si>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</si>
  <si>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</si>
  <si>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</si>
  <si>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</si>
  <si>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</si>
  <si>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</si>
  <si>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</si>
  <si>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</si>
  <si>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</si>
  <si>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</si>
  <si>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</si>
  <si>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</si>
  <si>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</si>
  <si>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</si>
  <si>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</si>
  <si>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</si>
  <si>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</si>
  <si>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</si>
  <si>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</si>
  <si>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</si>
  <si>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</si>
  <si>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</si>
  <si>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</si>
  <si>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</si>
  <si>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</si>
  <si>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</si>
  <si>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</si>
  <si>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</si>
  <si>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</si>
  <si>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</si>
  <si>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</si>
  <si>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</si>
  <si>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</si>
  <si>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</si>
  <si>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</si>
  <si>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</si>
  <si>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</si>
  <si>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</si>
  <si>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</si>
  <si>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</si>
  <si>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</si>
  <si>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</si>
  <si>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</si>
  <si>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</si>
  <si>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</si>
  <si>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</si>
  <si>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</si>
  <si>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</si>
  <si>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</si>
  <si>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</si>
  <si>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</si>
  <si>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</si>
  <si>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</si>
  <si>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</si>
  <si>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</si>
  <si>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</si>
  <si>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</si>
  <si>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</si>
  <si>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</si>
  <si>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</si>
  <si>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</si>
  <si>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</si>
  <si>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</si>
  <si>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</si>
  <si>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</si>
  <si>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</si>
  <si>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</si>
  <si>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</si>
  <si>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</si>
  <si>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</si>
  <si>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</si>
  <si>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</si>
  <si>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</si>
  <si>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</si>
  <si>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</si>
  <si>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</si>
  <si>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</si>
  <si>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</si>
  <si>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</si>
  <si>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</si>
  <si>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</si>
  <si>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</si>
  <si>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</si>
  <si>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</si>
  <si>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</si>
  <si>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</si>
  <si>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</si>
  <si>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</si>
  <si>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</si>
  <si>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</si>
  <si>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</si>
  <si>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</si>
  <si>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</si>
  <si>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</si>
  <si>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</si>
  <si>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</si>
  <si>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</si>
  <si>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</si>
  <si>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</si>
  <si>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</si>
  <si>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</si>
  <si>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</si>
  <si>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</si>
  <si>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</si>
  <si>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</si>
  <si>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</si>
  <si>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</si>
  <si>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</si>
  <si>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</si>
  <si>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</si>
  <si>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</si>
  <si>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</si>
  <si>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</si>
  <si>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</si>
  <si>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</si>
  <si>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</si>
  <si>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</si>
  <si>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</si>
  <si>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</si>
  <si>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</si>
  <si>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</si>
  <si>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</si>
  <si>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</si>
  <si>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</si>
  <si>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</si>
  <si>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</si>
  <si>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</si>
  <si>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</si>
  <si>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</si>
  <si>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</si>
  <si>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</si>
  <si>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</si>
  <si>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</si>
  <si>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</si>
  <si>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</si>
  <si>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</si>
  <si>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</si>
  <si>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</si>
  <si>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</si>
  <si>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</si>
  <si>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</si>
  <si>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</si>
  <si>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</si>
  <si>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</si>
  <si>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</si>
  <si>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</si>
  <si>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</si>
  <si>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</si>
  <si>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</si>
  <si>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</si>
  <si>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</si>
  <si>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</si>
  <si>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</si>
  <si>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</si>
  <si>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</si>
  <si>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</si>
  <si>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</si>
  <si>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</si>
  <si>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</si>
  <si>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</si>
  <si>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</si>
  <si>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</si>
  <si>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</si>
  <si>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</si>
  <si>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</si>
  <si>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</si>
  <si>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</si>
  <si>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</si>
  <si>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</si>
  <si>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</si>
  <si>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</si>
  <si>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</si>
  <si>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</si>
  <si>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</si>
  <si>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</si>
  <si>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</si>
  <si>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</si>
  <si>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</si>
  <si>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</si>
  <si>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</si>
  <si>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</si>
  <si>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</si>
  <si>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</si>
  <si>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</si>
  <si>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</si>
  <si>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</si>
  <si>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</si>
  <si>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</si>
  <si>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</si>
  <si>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</si>
  <si>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</si>
  <si>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</si>
  <si>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</si>
  <si>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</si>
  <si>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</si>
  <si>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</si>
  <si>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</si>
  <si>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</si>
  <si>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</si>
  <si>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</si>
  <si>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</si>
  <si>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</si>
  <si>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</si>
  <si>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</si>
  <si>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</si>
  <si>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</si>
  <si>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</si>
  <si>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</si>
  <si>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</si>
  <si>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</si>
  <si>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</si>
  <si>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</si>
  <si>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</si>
  <si>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</si>
  <si>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</si>
  <si>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</si>
  <si>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</si>
  <si>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</si>
  <si>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</si>
  <si>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</si>
  <si>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</si>
  <si>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</si>
  <si>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</si>
  <si>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</si>
  <si>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</si>
  <si>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</si>
  <si>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</si>
  <si>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</si>
  <si>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</si>
  <si>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</si>
  <si>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</si>
  <si>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</si>
  <si>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</si>
  <si>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</si>
  <si>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</si>
  <si>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</si>
  <si>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</si>
  <si>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</si>
  <si>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</si>
  <si>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</si>
  <si>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</si>
  <si>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</si>
  <si>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</si>
  <si>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</si>
  <si>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</si>
  <si>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</si>
  <si>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</si>
  <si>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</si>
  <si>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</si>
  <si>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</si>
  <si>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</si>
  <si>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</si>
  <si>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</si>
  <si>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</si>
  <si>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</si>
  <si>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</si>
  <si>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</si>
  <si>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</si>
  <si>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</si>
  <si>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</si>
  <si>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</si>
  <si>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</si>
  <si>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</si>
  <si>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</si>
  <si>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</si>
  <si>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</si>
  <si>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</si>
  <si>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</si>
  <si>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</si>
  <si>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</si>
  <si>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</si>
  <si>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</si>
  <si>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</si>
  <si>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</si>
  <si>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</si>
  <si>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</si>
  <si>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</si>
  <si>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</si>
  <si>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</si>
  <si>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</si>
  <si>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</si>
  <si>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</si>
  <si>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</si>
  <si>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</si>
  <si>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</si>
  <si>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</si>
  <si>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</si>
  <si>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</si>
  <si>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</si>
  <si>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</si>
  <si>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</si>
  <si>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</si>
  <si>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</si>
  <si>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</si>
  <si>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</si>
  <si>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</si>
  <si>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</si>
  <si>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</si>
  <si>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</si>
  <si>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</si>
  <si>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</si>
  <si>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</si>
  <si>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</si>
  <si>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</si>
  <si>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</si>
  <si>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</si>
  <si>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</si>
  <si>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</si>
  <si>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</si>
  <si>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</si>
  <si>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</si>
  <si>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</si>
  <si>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</si>
  <si>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</si>
  <si>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</si>
  <si>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</si>
  <si>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</si>
  <si>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</si>
  <si>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</si>
  <si>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</si>
  <si>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</si>
  <si>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</si>
  <si>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</si>
  <si>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</si>
  <si>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</si>
  <si>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</si>
  <si>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</si>
  <si>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</si>
  <si>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</si>
  <si>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</si>
  <si>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</si>
  <si>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</si>
  <si>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</si>
  <si>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</si>
  <si>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</si>
  <si>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</si>
  <si>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</si>
  <si>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</si>
  <si>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</si>
  <si>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</si>
  <si>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</si>
  <si>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</si>
  <si>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</si>
  <si>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</si>
  <si>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</si>
  <si>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</si>
  <si>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</si>
  <si>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</si>
  <si>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</si>
  <si>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</si>
  <si>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</si>
  <si>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</si>
  <si>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</si>
  <si>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</si>
  <si>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</si>
  <si>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</si>
  <si>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</si>
  <si>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</si>
  <si>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</si>
  <si>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</si>
  <si>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</si>
  <si>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</si>
  <si>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</si>
  <si>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</si>
  <si>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</si>
  <si>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</si>
  <si>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</si>
  <si>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</si>
  <si>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</si>
  <si>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</si>
  <si>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</si>
  <si>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</si>
  <si>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</si>
  <si>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</si>
  <si>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</si>
  <si>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</si>
  <si>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</si>
  <si>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</si>
  <si>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</si>
  <si>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</si>
  <si>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</si>
  <si>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</si>
  <si>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</si>
  <si>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</si>
  <si>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</si>
  <si>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</si>
  <si>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</si>
  <si>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</si>
  <si>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</si>
  <si>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</si>
  <si>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</si>
  <si>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</si>
  <si>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</si>
  <si>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</si>
  <si>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</si>
  <si>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</si>
  <si>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</si>
  <si>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</si>
  <si>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</si>
  <si>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</si>
  <si>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</si>
  <si>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</si>
  <si>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</si>
  <si>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</si>
  <si>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</si>
  <si>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</si>
  <si>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</si>
  <si>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</si>
  <si>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</si>
  <si>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</si>
  <si>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</si>
  <si>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</si>
  <si>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</si>
  <si>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</si>
  <si>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</si>
  <si>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</si>
  <si>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</si>
  <si>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</si>
  <si>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</si>
  <si>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</si>
  <si>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</si>
  <si>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</si>
  <si>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</si>
  <si>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</si>
  <si>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</si>
  <si>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</si>
  <si>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</si>
  <si>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</si>
  <si>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</si>
  <si>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</si>
  <si>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</si>
  <si>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</si>
  <si>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</si>
  <si>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</si>
  <si>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</si>
  <si>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</si>
  <si>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</si>
  <si>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</si>
  <si>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</si>
  <si>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</si>
  <si>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</si>
  <si>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</si>
  <si>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</si>
  <si>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</si>
  <si>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</si>
  <si>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</si>
  <si>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</si>
  <si>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</si>
  <si>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</si>
  <si>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</si>
  <si>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</si>
  <si>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</si>
  <si>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</si>
  <si>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</si>
  <si>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</si>
  <si>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</si>
  <si>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</si>
  <si>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</si>
  <si>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</si>
  <si>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</si>
  <si>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</si>
  <si>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</si>
  <si>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</si>
  <si>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</si>
  <si>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</si>
  <si>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</si>
  <si>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</si>
  <si>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</si>
  <si>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</si>
  <si>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</si>
  <si>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</si>
  <si>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</si>
  <si>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</si>
  <si>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</si>
  <si>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</si>
  <si>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</si>
  <si>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</si>
  <si>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</si>
  <si>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</si>
  <si>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</si>
  <si>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</si>
  <si>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</si>
  <si>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</si>
  <si>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</si>
  <si>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</si>
  <si>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</si>
  <si>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</si>
  <si>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</si>
  <si>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</si>
  <si>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</si>
  <si>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</si>
  <si>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</si>
  <si>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</si>
  <si>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</si>
  <si>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</si>
  <si>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</si>
  <si>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</si>
  <si>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</si>
  <si>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</si>
  <si>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</si>
  <si>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</si>
  <si>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</si>
  <si>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</si>
  <si>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</si>
  <si>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</si>
  <si>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</si>
  <si>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</si>
  <si>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</si>
  <si>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</si>
  <si>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</si>
  <si>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</si>
  <si>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</si>
  <si>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</si>
  <si>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</si>
  <si>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</si>
  <si>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</si>
  <si>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</si>
  <si>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</si>
  <si>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</si>
  <si>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</si>
  <si>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</si>
  <si>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</si>
  <si>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</si>
  <si>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</si>
  <si>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</si>
  <si>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</si>
  <si>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</si>
  <si>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</si>
  <si>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</si>
  <si>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</si>
  <si>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</si>
  <si>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</si>
  <si>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</si>
  <si>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</si>
  <si>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</si>
  <si>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</si>
  <si>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</si>
  <si>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</si>
  <si>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</si>
  <si>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</si>
  <si>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</si>
  <si>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</si>
  <si>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</si>
  <si>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</si>
  <si>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</si>
  <si>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</si>
  <si>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</si>
  <si>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</si>
  <si>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</si>
  <si>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</si>
  <si>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</si>
  <si>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</si>
  <si>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</si>
  <si>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</si>
  <si>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</si>
  <si>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</si>
  <si>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</si>
  <si>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</si>
  <si>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</si>
  <si>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</si>
  <si>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</si>
  <si>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</si>
  <si>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</si>
  <si>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</si>
  <si>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</si>
  <si>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</si>
  <si>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</si>
  <si>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</si>
  <si>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</si>
  <si>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</si>
  <si>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</si>
  <si>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</si>
  <si>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</si>
  <si>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</si>
  <si>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</si>
  <si>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</si>
  <si>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</si>
  <si>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</si>
  <si>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</si>
  <si>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</si>
  <si>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</si>
  <si>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</si>
  <si>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</si>
  <si>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</si>
  <si>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</si>
  <si>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</si>
  <si>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</si>
  <si>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</si>
  <si>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</si>
  <si>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</si>
  <si>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</si>
  <si>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</si>
  <si>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</si>
  <si>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</si>
  <si>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</si>
  <si>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</si>
  <si>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</si>
  <si>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</si>
  <si>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</si>
  <si>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</si>
  <si>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</si>
  <si>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</si>
  <si>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</si>
  <si>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</si>
  <si>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</si>
  <si>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</si>
  <si>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</si>
  <si>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</si>
  <si>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</si>
  <si>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</si>
  <si>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</si>
  <si>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</si>
  <si>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</si>
  <si>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</si>
  <si>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</si>
  <si>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</si>
  <si>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</si>
  <si>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</si>
  <si>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</si>
  <si>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</si>
  <si>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</si>
  <si>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</si>
  <si>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</si>
  <si>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</si>
  <si>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</si>
  <si>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</si>
  <si>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</si>
  <si>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</si>
  <si>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</si>
  <si>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</si>
  <si>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</si>
  <si>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</si>
  <si>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</si>
  <si>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</si>
  <si>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</si>
  <si>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</si>
  <si>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</si>
  <si>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</si>
  <si>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</si>
  <si>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</si>
  <si>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</si>
  <si>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</si>
  <si>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</si>
  <si>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</si>
  <si>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</si>
  <si>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</si>
  <si>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</si>
  <si>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</si>
  <si>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</si>
  <si>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</si>
  <si>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</si>
  <si>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</si>
  <si>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</si>
  <si>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</si>
  <si>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</si>
  <si>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</si>
  <si>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</si>
  <si>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</si>
  <si>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</si>
  <si>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</si>
  <si>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</si>
  <si>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</si>
  <si>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</si>
  <si>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</si>
  <si>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</si>
  <si>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</si>
  <si>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</si>
  <si>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</si>
  <si>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</si>
  <si>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</si>
  <si>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</si>
  <si>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</si>
  <si>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</si>
  <si>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</si>
  <si>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</si>
  <si>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</si>
  <si>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</si>
  <si>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</si>
  <si>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</si>
  <si>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</si>
  <si>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</si>
  <si>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</si>
  <si>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</si>
  <si>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</si>
  <si>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</si>
  <si>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</si>
  <si>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</si>
  <si>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</si>
  <si>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</si>
  <si>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</si>
  <si>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</si>
  <si>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</si>
  <si>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</si>
  <si>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</si>
  <si>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</si>
  <si>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</si>
  <si>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</si>
  <si>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</si>
  <si>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</si>
  <si>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</si>
  <si>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</si>
  <si>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</si>
  <si>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</si>
  <si>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</si>
  <si>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</si>
  <si>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</si>
  <si>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</si>
  <si>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</si>
  <si>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</si>
  <si>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</si>
  <si>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</si>
  <si>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</si>
  <si>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</si>
  <si>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</si>
  <si>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</si>
  <si>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</si>
  <si>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</si>
  <si>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</si>
  <si>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</si>
  <si>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</si>
  <si>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</si>
  <si>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</si>
  <si>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</si>
  <si>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</si>
  <si>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</si>
  <si>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</si>
  <si>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</si>
  <si>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</si>
  <si>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</si>
  <si>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</si>
  <si>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</si>
  <si>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</si>
  <si>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</si>
  <si>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</si>
  <si>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</si>
  <si>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</si>
  <si>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</si>
  <si>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</si>
  <si>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</si>
  <si>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</si>
  <si>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</si>
  <si>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</si>
  <si>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</si>
  <si>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</si>
  <si>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</si>
  <si>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</si>
  <si>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</si>
  <si>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</si>
  <si>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</si>
  <si>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</si>
  <si>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</si>
  <si>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</si>
  <si>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</si>
  <si>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</si>
  <si>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</si>
  <si>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</si>
  <si>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</si>
  <si>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</si>
  <si>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</si>
  <si>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</si>
  <si>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</si>
  <si>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</si>
  <si>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</si>
  <si>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</si>
  <si>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</si>
  <si>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</si>
  <si>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</si>
  <si>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</si>
  <si>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</si>
  <si>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</si>
  <si>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</si>
  <si>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</si>
  <si>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</si>
  <si>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</si>
  <si>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</si>
  <si>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</si>
  <si>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</si>
  <si>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</si>
  <si>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</si>
  <si>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</si>
  <si>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</si>
  <si>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</si>
  <si>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</si>
  <si>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</si>
  <si>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</si>
  <si>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</si>
  <si>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</si>
  <si>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</si>
  <si>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</si>
  <si>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</si>
  <si>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</si>
  <si>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</si>
  <si>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</si>
  <si>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</si>
  <si>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</si>
  <si>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</si>
  <si>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</si>
  <si>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</si>
  <si>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</si>
  <si>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</si>
  <si>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</si>
  <si>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</si>
  <si>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</si>
  <si>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</si>
  <si>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</si>
  <si>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</si>
  <si>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</si>
  <si>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</si>
  <si>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</si>
  <si>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</si>
  <si>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</si>
  <si>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</si>
  <si>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</si>
  <si>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</si>
  <si>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</si>
  <si>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</si>
  <si>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</si>
  <si>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</si>
  <si>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</si>
  <si>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</si>
  <si>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</si>
  <si>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</si>
  <si>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</si>
  <si>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</si>
  <si>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</si>
  <si>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</si>
  <si>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</si>
  <si>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</si>
  <si>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</si>
  <si>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</si>
  <si>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</si>
  <si>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</si>
  <si>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</si>
  <si>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</si>
  <si>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</si>
  <si>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</si>
  <si>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</si>
  <si>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</si>
  <si>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</si>
  <si>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</si>
  <si>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</si>
  <si>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</si>
  <si>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</si>
  <si>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</si>
  <si>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</si>
  <si>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</si>
  <si>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</si>
  <si>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</si>
  <si>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</si>
  <si>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</si>
  <si>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</si>
  <si>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</si>
  <si>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</si>
  <si>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</si>
  <si>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</si>
  <si>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</si>
  <si>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</si>
  <si>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</si>
  <si>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</si>
  <si>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</si>
  <si>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</si>
  <si>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</si>
  <si>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</si>
  <si>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</si>
  <si>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</si>
  <si>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</si>
  <si>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</si>
  <si>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</si>
  <si>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</si>
  <si>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</si>
  <si>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</si>
  <si>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</si>
  <si>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</si>
  <si>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</si>
  <si>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</si>
  <si>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</si>
  <si>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</si>
  <si>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</si>
  <si>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</si>
  <si>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</si>
  <si>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</si>
  <si>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</si>
  <si>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</si>
  <si>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</si>
  <si>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</si>
  <si>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</si>
  <si>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</si>
  <si>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</si>
  <si>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</si>
  <si>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</si>
  <si>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</si>
  <si>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</si>
  <si>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</si>
  <si>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</si>
  <si>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</si>
  <si>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</si>
  <si>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</si>
  <si>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</si>
  <si>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</si>
  <si>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</si>
  <si>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</si>
  <si>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</si>
  <si>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</si>
  <si>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</si>
  <si>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</si>
  <si>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</si>
  <si>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</si>
  <si>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</si>
  <si>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</si>
  <si>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</si>
  <si>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</si>
  <si>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</si>
  <si>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</si>
  <si>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</si>
  <si>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</si>
  <si>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</si>
  <si>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</si>
  <si>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</si>
  <si>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</si>
  <si>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</si>
  <si>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</si>
  <si>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</si>
  <si>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</si>
  <si>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</si>
  <si>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</si>
  <si>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</si>
  <si>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</si>
  <si>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</si>
  <si>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</si>
  <si>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</si>
  <si>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</si>
  <si>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</si>
  <si>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</si>
  <si>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</si>
  <si>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</si>
  <si>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</si>
  <si>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</si>
  <si>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</si>
  <si>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</si>
  <si>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</si>
  <si>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</si>
  <si>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</si>
  <si>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</si>
  <si>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</si>
  <si>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</si>
  <si>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</si>
  <si>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</si>
  <si>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</si>
  <si>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</si>
  <si>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</si>
  <si>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</si>
  <si>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</si>
  <si>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</si>
  <si>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</si>
  <si>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</si>
  <si>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</si>
  <si>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</si>
  <si>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</si>
  <si>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</si>
  <si>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</si>
  <si>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</si>
  <si>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</si>
  <si>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</si>
  <si>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</si>
  <si>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</si>
  <si>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</si>
  <si>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</si>
  <si>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</si>
  <si>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</si>
  <si>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</si>
  <si>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</si>
  <si>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</si>
  <si>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</si>
  <si>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</si>
  <si>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</si>
  <si>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</si>
  <si>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</si>
  <si>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</si>
  <si>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</si>
  <si>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</si>
  <si>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</si>
  <si>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</si>
  <si>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</si>
  <si>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</si>
  <si>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</si>
  <si>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</si>
  <si>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</si>
  <si>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</si>
  <si>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</si>
  <si>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</si>
  <si>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</si>
  <si>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</si>
  <si>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</si>
  <si>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</si>
  <si>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</si>
  <si>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</si>
  <si>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</si>
  <si>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</si>
  <si>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</si>
  <si>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</si>
  <si>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</si>
  <si>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</si>
  <si>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</si>
  <si>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</si>
  <si>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</si>
  <si>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</si>
  <si>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</si>
  <si>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</si>
  <si>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</si>
  <si>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</si>
  <si>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</si>
  <si>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</si>
  <si>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</si>
  <si>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</si>
  <si>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</si>
  <si>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</si>
  <si>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</si>
  <si>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</si>
  <si>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</si>
  <si>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</si>
  <si>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</si>
  <si>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</si>
  <si>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</si>
  <si>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</si>
  <si>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</si>
  <si>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</si>
  <si>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</si>
  <si>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</si>
  <si>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</si>
  <si>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</si>
  <si>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</si>
  <si>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</si>
  <si>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</si>
  <si>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</si>
  <si>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</si>
  <si>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</si>
  <si>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</si>
  <si>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</si>
  <si>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</si>
  <si>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</si>
  <si>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</si>
  <si>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</si>
  <si>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</si>
  <si>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</si>
  <si>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</si>
  <si>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</si>
  <si>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</si>
  <si>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</si>
  <si>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</si>
  <si>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</si>
  <si>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</si>
  <si>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</si>
  <si>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</si>
  <si>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</si>
  <si>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</si>
  <si>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</si>
  <si>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</si>
  <si>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</si>
  <si>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</si>
  <si>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</si>
  <si>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</si>
  <si>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</si>
  <si>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</si>
  <si>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</si>
  <si>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</si>
  <si>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</si>
  <si>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</si>
  <si>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</si>
  <si>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</si>
  <si>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</si>
  <si>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</si>
  <si>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</si>
  <si>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</si>
  <si>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</si>
  <si>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</si>
  <si>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</si>
  <si>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</si>
  <si>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</si>
  <si>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</si>
  <si>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</si>
  <si>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</si>
  <si>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</si>
  <si>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</si>
  <si>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</si>
  <si>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</si>
  <si>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</si>
  <si>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</si>
  <si>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</si>
  <si>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</si>
  <si>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</si>
  <si>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</si>
  <si>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</si>
  <si>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</si>
  <si>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</si>
  <si>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</si>
  <si>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</si>
  <si>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</si>
  <si>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</si>
  <si>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</si>
  <si>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</si>
  <si>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</si>
  <si>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</si>
  <si>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</si>
  <si>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</si>
  <si>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</si>
  <si>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</si>
  <si>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</si>
  <si>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</si>
  <si>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</si>
  <si>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</si>
  <si>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</si>
  <si>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</si>
  <si>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</si>
  <si>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</si>
  <si>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</si>
  <si>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</si>
  <si>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</si>
  <si>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</si>
  <si>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</si>
  <si>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</si>
  <si>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</si>
  <si>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</si>
  <si>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</si>
  <si>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</si>
  <si>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</si>
  <si>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</si>
  <si>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</si>
  <si>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</si>
  <si>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</si>
  <si>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</si>
  <si>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</si>
  <si>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</si>
  <si>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</si>
  <si>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</si>
  <si>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</si>
  <si>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</si>
  <si>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</si>
  <si>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</si>
  <si>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</si>
  <si>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</si>
  <si>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</si>
  <si>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</si>
  <si>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</si>
  <si>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</si>
  <si>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</si>
  <si>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</si>
  <si>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</si>
  <si>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</si>
  <si>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</si>
  <si>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</si>
  <si>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</si>
  <si>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</si>
  <si>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</si>
  <si>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</si>
  <si>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</si>
  <si>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</si>
  <si>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</si>
  <si>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</si>
  <si>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</si>
  <si>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</si>
  <si>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</si>
  <si>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</si>
  <si>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</si>
  <si>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</si>
  <si>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</si>
  <si>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</si>
  <si>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</si>
  <si>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</si>
  <si>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</si>
  <si>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</si>
  <si>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</si>
  <si>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</si>
  <si>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</si>
  <si>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</si>
  <si>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</si>
  <si>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</si>
  <si>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</si>
  <si>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</si>
  <si>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</si>
  <si>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</si>
  <si>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</si>
  <si>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</si>
  <si>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</si>
  <si>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</si>
  <si>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</si>
  <si>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</si>
  <si>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</si>
  <si>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</si>
  <si>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</si>
  <si>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</si>
  <si>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</si>
  <si>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</si>
  <si>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</si>
  <si>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</si>
  <si>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</si>
  <si>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</si>
  <si>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</si>
  <si>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</si>
  <si>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</si>
  <si>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</si>
  <si>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</si>
  <si>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</si>
  <si>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</si>
  <si>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</si>
  <si>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</si>
  <si>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</si>
  <si>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</si>
  <si>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</si>
  <si>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</si>
  <si>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</si>
  <si>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</si>
  <si>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</si>
  <si>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</si>
  <si>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</si>
  <si>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</si>
  <si>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</si>
  <si>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</si>
  <si>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</si>
  <si>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</si>
  <si>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</si>
  <si>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</si>
  <si>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</si>
  <si>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</si>
  <si>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</si>
  <si>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</si>
  <si>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</si>
  <si>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</si>
  <si>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</si>
  <si>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</si>
  <si>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</si>
  <si>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</si>
  <si>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</si>
  <si>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</si>
  <si>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</si>
  <si>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</si>
  <si>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</si>
  <si>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</si>
  <si>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</si>
  <si>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</si>
  <si>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</si>
  <si>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</si>
  <si>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</si>
  <si>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</si>
  <si>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</si>
  <si>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</si>
  <si>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</si>
  <si>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</si>
  <si>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</si>
  <si>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</si>
  <si>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</si>
  <si>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</si>
  <si>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</si>
  <si>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</si>
  <si>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</si>
  <si>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</si>
  <si>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</si>
  <si>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</si>
  <si>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</si>
  <si>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</si>
  <si>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</si>
  <si>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</si>
  <si>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</si>
  <si>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</si>
  <si>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</si>
  <si>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</si>
  <si>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</si>
  <si>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</si>
  <si>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</si>
  <si>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</si>
  <si>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</si>
  <si>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</si>
  <si>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</si>
  <si>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</si>
  <si>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</si>
  <si>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</si>
  <si>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</si>
  <si>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</si>
  <si>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</si>
  <si>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</si>
  <si>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</si>
  <si>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</si>
  <si>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</si>
  <si>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</si>
  <si>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</si>
  <si>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</si>
  <si>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</si>
  <si>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</si>
  <si>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</si>
  <si>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</si>
  <si>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</si>
  <si>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</si>
  <si>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</si>
  <si>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</si>
  <si>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</si>
  <si>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</si>
  <si>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</si>
  <si>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</si>
  <si>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</si>
  <si>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</si>
  <si>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</si>
  <si>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</si>
  <si>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</si>
  <si>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</si>
  <si>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</si>
  <si>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</si>
  <si>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</si>
  <si>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</si>
  <si>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</si>
  <si>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</si>
  <si>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</si>
  <si>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</si>
  <si>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</si>
  <si>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</si>
  <si>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</si>
  <si>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</si>
  <si>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</si>
  <si>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</si>
  <si>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</si>
  <si>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</si>
  <si>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</si>
  <si>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</si>
  <si>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</si>
  <si>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</si>
  <si>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</si>
  <si>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</si>
  <si>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</si>
  <si>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</si>
  <si>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</si>
  <si>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</si>
  <si>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</si>
  <si>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</si>
  <si>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</si>
  <si>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</si>
  <si>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</si>
  <si>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</si>
  <si>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</si>
  <si>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</si>
  <si>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</si>
  <si>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</si>
  <si>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</si>
  <si>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</si>
  <si>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</si>
  <si>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</si>
  <si>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</si>
  <si>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</si>
  <si>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</si>
  <si>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</si>
  <si>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</si>
  <si>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</si>
  <si>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</si>
  <si>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</si>
  <si>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</si>
  <si>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</si>
  <si>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</si>
  <si>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</si>
  <si>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</si>
  <si>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</si>
  <si>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</si>
  <si>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</si>
  <si>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</si>
  <si>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</si>
  <si>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</si>
  <si>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</si>
  <si>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</si>
  <si>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</si>
  <si>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</si>
  <si>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</si>
  <si>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</si>
  <si>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</si>
  <si>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</si>
  <si>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</si>
  <si>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</si>
  <si>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</si>
  <si>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</si>
  <si>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</si>
  <si>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</si>
  <si>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</si>
  <si>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</si>
  <si>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</si>
  <si>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</si>
  <si>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</si>
  <si>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</si>
  <si>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</si>
  <si>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</si>
  <si>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</si>
  <si>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</si>
  <si>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</si>
  <si>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</si>
  <si>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</si>
  <si>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</si>
  <si>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</si>
  <si>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</si>
  <si>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</si>
  <si>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</si>
  <si>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</si>
  <si>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</si>
  <si>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</si>
  <si>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</si>
  <si>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</si>
  <si>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</si>
  <si>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</si>
  <si>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</si>
  <si>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</si>
  <si>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</si>
  <si>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</si>
  <si>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</si>
  <si>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</si>
  <si>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</si>
  <si>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</si>
  <si>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</si>
  <si>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</si>
  <si>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</si>
  <si>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</si>
  <si>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</si>
  <si>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</si>
  <si>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</si>
  <si>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</si>
  <si>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</si>
  <si>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</si>
  <si>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</si>
  <si>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</si>
  <si>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</si>
  <si>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</si>
  <si>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</si>
  <si>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</si>
  <si>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</si>
  <si>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</si>
  <si>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</si>
  <si>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</si>
  <si>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</si>
  <si>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</si>
  <si>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</si>
  <si>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</si>
  <si>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</si>
  <si>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</si>
  <si>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</si>
  <si>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</si>
  <si>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</si>
  <si>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</si>
  <si>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</si>
  <si>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</si>
  <si>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</si>
  <si>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</si>
  <si>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</si>
  <si>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</si>
  <si>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</si>
  <si>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</si>
  <si>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</si>
  <si>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</si>
  <si>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</si>
  <si>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</si>
  <si>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</si>
  <si>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</si>
  <si>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</si>
  <si>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</si>
  <si>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</si>
  <si>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</si>
  <si>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</si>
  <si>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</si>
  <si>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</si>
  <si>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</si>
  <si>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</si>
  <si>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</si>
  <si>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</si>
  <si>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</si>
  <si>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</si>
  <si>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</si>
  <si>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</si>
  <si>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</si>
  <si>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</si>
  <si>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</si>
  <si>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</si>
  <si>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</si>
  <si>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</si>
  <si>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</si>
  <si>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</si>
  <si>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</si>
  <si>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</si>
  <si>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</si>
  <si>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</si>
  <si>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</si>
  <si>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</si>
  <si>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</si>
  <si>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</si>
  <si>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</si>
  <si>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</si>
  <si>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</si>
  <si>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</si>
  <si>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</si>
  <si>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</si>
  <si>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</si>
  <si>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</si>
  <si>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</si>
  <si>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</si>
  <si>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</si>
  <si>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</si>
  <si>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</si>
  <si>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</si>
  <si>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</si>
  <si>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</si>
  <si>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</si>
  <si>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</si>
  <si>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</si>
  <si>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</si>
  <si>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</si>
  <si>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</si>
  <si>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</si>
  <si>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</si>
  <si>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</si>
  <si>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</si>
  <si>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</si>
  <si>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</si>
  <si>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</si>
  <si>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</si>
  <si>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</si>
  <si>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</si>
  <si>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</si>
  <si>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</si>
  <si>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</si>
  <si>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</si>
  <si>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</si>
  <si>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</si>
  <si>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</si>
  <si>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</si>
  <si>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</si>
  <si>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</si>
  <si>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</si>
  <si>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</si>
  <si>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</si>
  <si>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</si>
  <si>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</si>
  <si>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</si>
  <si>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</si>
  <si>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</si>
  <si>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</si>
  <si>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</si>
  <si>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</si>
  <si>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</si>
  <si>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</si>
  <si>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</si>
  <si>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</si>
  <si>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</si>
  <si>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</si>
  <si>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</si>
  <si>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</si>
  <si>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</si>
  <si>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</si>
  <si>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</si>
  <si>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</si>
  <si>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</si>
  <si>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</si>
  <si>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</si>
  <si>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</si>
  <si>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</si>
  <si>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</si>
  <si>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</si>
  <si>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</si>
  <si>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</si>
  <si>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</si>
  <si>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</si>
  <si>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</si>
  <si>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</si>
  <si>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</si>
  <si>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</si>
  <si>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</si>
  <si>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</si>
  <si>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</si>
  <si>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</si>
  <si>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</si>
  <si>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</si>
  <si>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</si>
  <si>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</si>
  <si>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</si>
  <si>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</si>
  <si>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</si>
  <si>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</si>
  <si>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</si>
  <si>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</si>
  <si>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</si>
  <si>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</si>
  <si>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</si>
  <si>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</si>
  <si>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</si>
  <si>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</si>
  <si>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</si>
  <si>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</si>
  <si>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</si>
  <si>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</si>
  <si>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</si>
  <si>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</si>
  <si>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</si>
  <si>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</si>
  <si>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</si>
  <si>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</si>
  <si>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</si>
  <si>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</si>
  <si>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</si>
  <si>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</si>
  <si>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</si>
  <si>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</si>
  <si>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</si>
  <si>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</si>
  <si>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</si>
  <si>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</si>
  <si>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</si>
  <si>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</si>
  <si>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</si>
  <si>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</si>
  <si>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</si>
  <si>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</si>
  <si>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</si>
  <si>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</si>
  <si>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</si>
  <si>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</si>
  <si>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</si>
  <si>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</si>
  <si>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</si>
  <si>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</si>
  <si>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</si>
  <si>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</si>
  <si>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</si>
  <si>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</si>
  <si>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</si>
  <si>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</si>
  <si>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</si>
  <si>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</si>
  <si>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</si>
  <si>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</si>
  <si>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</si>
  <si>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</si>
  <si>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</si>
  <si>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</si>
  <si>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</si>
  <si>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</si>
  <si>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</si>
  <si>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</si>
  <si>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</si>
  <si>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</si>
  <si>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</si>
  <si>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</si>
  <si>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</si>
  <si>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</si>
  <si>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</si>
  <si>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</si>
  <si>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</si>
  <si>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</si>
  <si>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</si>
  <si>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</si>
  <si>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</si>
  <si>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</si>
  <si>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</si>
  <si>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</si>
  <si>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</si>
  <si>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</si>
  <si>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</si>
  <si>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</si>
  <si>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</si>
  <si>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</si>
  <si>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</si>
  <si>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</si>
  <si>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</si>
  <si>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</si>
  <si>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</si>
  <si>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</si>
  <si>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</si>
  <si>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</si>
  <si>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</si>
  <si>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</si>
  <si>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</si>
  <si>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</si>
  <si>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</si>
  <si>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</si>
  <si>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</si>
  <si>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</si>
  <si>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</si>
  <si>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</si>
  <si>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</si>
  <si>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</si>
  <si>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</si>
  <si>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</si>
  <si>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</si>
  <si>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</si>
  <si>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</si>
  <si>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</si>
  <si>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</si>
  <si>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</si>
  <si>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</si>
  <si>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</si>
  <si>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</si>
  <si>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</si>
  <si>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</si>
  <si>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</si>
  <si>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</si>
  <si>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</si>
  <si>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</si>
  <si>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</si>
  <si>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</si>
  <si>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</si>
  <si>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</si>
  <si>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</si>
  <si>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</si>
  <si>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</si>
  <si>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</si>
  <si>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</si>
  <si>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</si>
  <si>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</si>
  <si>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</si>
  <si>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</si>
  <si>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</si>
  <si>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</si>
  <si>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</si>
  <si>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</si>
  <si>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</si>
  <si>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</si>
  <si>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</si>
  <si>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</si>
  <si>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</si>
  <si>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</si>
  <si>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</si>
  <si>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</si>
  <si>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</si>
  <si>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</si>
  <si>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</si>
  <si>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</si>
  <si>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</si>
  <si>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</si>
  <si>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</si>
  <si>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</si>
  <si>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</si>
  <si>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</si>
  <si>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</si>
  <si>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</si>
  <si>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</si>
  <si>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</si>
  <si>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</si>
  <si>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</si>
  <si>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</si>
  <si>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</si>
  <si>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</si>
  <si>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</si>
  <si>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</si>
  <si>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</si>
  <si>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</si>
  <si>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</si>
  <si>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</si>
  <si>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</si>
  <si>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</si>
  <si>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</si>
  <si>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</si>
  <si>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</si>
  <si>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</si>
  <si>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</si>
  <si>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</si>
  <si>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</si>
  <si>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</si>
  <si>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</si>
  <si>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</si>
  <si>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</si>
  <si>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</si>
  <si>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</si>
  <si>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</si>
  <si>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</si>
  <si>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</si>
  <si>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</si>
  <si>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</si>
  <si>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</si>
  <si>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</si>
  <si>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</si>
  <si>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</si>
  <si>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</si>
  <si>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</si>
  <si>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</si>
  <si>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</si>
  <si>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</si>
  <si>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</si>
  <si>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</si>
  <si>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</si>
  <si>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</si>
  <si>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</si>
  <si>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</si>
  <si>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</si>
  <si>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</si>
  <si>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</si>
  <si>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</si>
  <si>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</si>
  <si>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</si>
  <si>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</si>
  <si>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</si>
  <si>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</si>
  <si>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</si>
  <si>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</si>
  <si>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</si>
  <si>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</si>
  <si>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</si>
  <si>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</si>
  <si>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</si>
  <si>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</si>
  <si>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</si>
  <si>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</si>
  <si>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</si>
  <si>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</si>
  <si>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</si>
  <si>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</si>
  <si>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</si>
  <si>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</si>
  <si>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</si>
  <si>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</si>
  <si>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</si>
  <si>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</si>
  <si>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</si>
  <si>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</si>
  <si>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</si>
  <si>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</si>
  <si>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</si>
  <si>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</si>
  <si>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</si>
  <si>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</si>
  <si>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</si>
  <si>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</si>
  <si>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</si>
  <si>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</si>
  <si>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</si>
  <si>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</si>
  <si>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</si>
  <si>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</si>
  <si>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</si>
  <si>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</si>
  <si>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</si>
  <si>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</si>
  <si>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</si>
  <si>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</si>
  <si>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</si>
  <si>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</si>
  <si>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</si>
  <si>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</si>
  <si>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</si>
  <si>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</si>
  <si>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</si>
  <si>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</si>
  <si>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</si>
  <si>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</si>
  <si>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</si>
  <si>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</si>
  <si>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</si>
  <si>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</si>
  <si>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</si>
  <si>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</si>
  <si>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</si>
  <si>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</si>
  <si>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</si>
  <si>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</si>
  <si>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</si>
  <si>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</si>
  <si>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</si>
  <si>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</si>
  <si>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</si>
  <si>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</si>
  <si>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</si>
  <si>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</si>
  <si>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</si>
  <si>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</si>
  <si>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</si>
  <si>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</si>
  <si>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</si>
  <si>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</si>
  <si>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</si>
  <si>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</si>
  <si>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</si>
  <si>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</si>
  <si>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</si>
  <si>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</si>
  <si>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</si>
  <si>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</si>
  <si>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</si>
  <si>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</si>
  <si>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</si>
  <si>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</si>
  <si>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</si>
  <si>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</si>
  <si>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</si>
  <si>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</si>
  <si>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</si>
  <si>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</si>
  <si>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</si>
  <si>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</si>
  <si>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</si>
  <si>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</si>
  <si>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</si>
  <si>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</si>
  <si>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</si>
  <si>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</si>
  <si>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</si>
  <si>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</si>
  <si>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</si>
  <si>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</si>
  <si>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</si>
  <si>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</si>
  <si>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</si>
  <si>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</si>
  <si>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</si>
  <si>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</si>
  <si>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</si>
  <si>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</si>
  <si>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</si>
  <si>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</si>
  <si>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</si>
  <si>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</si>
  <si>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</si>
  <si>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</si>
  <si>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</si>
  <si>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</si>
  <si>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</si>
  <si>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</si>
  <si>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</si>
  <si>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</si>
  <si>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</si>
  <si>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</si>
  <si>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</si>
  <si>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</si>
  <si>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</si>
  <si>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</si>
  <si>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</si>
  <si>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</si>
  <si>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</si>
  <si>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</si>
  <si>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</si>
  <si>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</si>
  <si>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</si>
  <si>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</si>
  <si>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</si>
  <si>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</si>
  <si>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</si>
  <si>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</si>
  <si>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</si>
  <si>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</si>
  <si>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</si>
  <si>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</si>
  <si>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</si>
  <si>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</si>
  <si>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</si>
  <si>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</si>
  <si>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</si>
  <si>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</si>
  <si>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</si>
  <si>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</si>
  <si>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</si>
  <si>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</si>
  <si>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</si>
  <si>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</si>
  <si>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</si>
  <si>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</si>
  <si>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</si>
  <si>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</si>
  <si>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</si>
  <si>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</si>
  <si>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</si>
  <si>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</si>
  <si>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</si>
  <si>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</si>
  <si>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</si>
  <si>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</si>
  <si>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</si>
  <si>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</si>
  <si>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</si>
  <si>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</si>
  <si>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</si>
  <si>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</si>
  <si>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</si>
  <si>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</si>
  <si>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</si>
  <si>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</si>
  <si>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</si>
  <si>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</si>
  <si>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</si>
  <si>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</si>
  <si>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</si>
  <si>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</si>
  <si>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</si>
  <si>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</si>
  <si>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</si>
  <si>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</si>
  <si>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</si>
  <si>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</si>
  <si>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</si>
  <si>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</si>
  <si>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</si>
  <si>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</si>
  <si>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</si>
  <si>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</si>
  <si>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</si>
  <si>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</si>
  <si>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</si>
  <si>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</si>
  <si>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</si>
  <si>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</si>
  <si>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</si>
  <si>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</si>
  <si>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</si>
  <si>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</si>
  <si>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</si>
  <si>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</si>
  <si>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</si>
  <si>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</si>
  <si>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</si>
  <si>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</si>
  <si>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</si>
  <si>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</si>
  <si>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</si>
  <si>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</si>
  <si>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</si>
  <si>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</si>
  <si>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</si>
  <si>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</si>
  <si>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</si>
  <si>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</si>
  <si>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</si>
  <si>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</si>
  <si>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</si>
  <si>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</si>
  <si>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</si>
  <si>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</si>
  <si>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</si>
  <si>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</si>
  <si>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</si>
  <si>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</si>
  <si>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</si>
  <si>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</si>
  <si>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</si>
  <si>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</si>
  <si>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</si>
  <si>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</si>
  <si>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</si>
  <si>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</si>
  <si>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</si>
  <si>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</si>
  <si>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</si>
  <si>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</si>
  <si>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</si>
  <si>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</si>
  <si>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</si>
  <si>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</si>
  <si>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</si>
  <si>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</si>
  <si>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</si>
  <si>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</si>
  <si>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</si>
  <si>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</si>
  <si>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</si>
  <si>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</si>
  <si>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</si>
  <si>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</si>
  <si>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</si>
  <si>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</si>
  <si>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</si>
  <si>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</si>
  <si>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</si>
  <si>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</si>
  <si>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</si>
  <si>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</si>
  <si>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</si>
  <si>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</si>
  <si>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</si>
  <si>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</si>
  <si>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</si>
  <si>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</si>
  <si>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</si>
  <si>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</si>
  <si>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</si>
  <si>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</si>
  <si>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</si>
  <si>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</si>
  <si>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</si>
  <si>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</si>
  <si>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</si>
  <si>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</si>
  <si>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</si>
  <si>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</si>
  <si>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</si>
  <si>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</si>
  <si>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</si>
  <si>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</si>
  <si>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</si>
  <si>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</si>
  <si>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</si>
  <si>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</si>
  <si>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</si>
  <si>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</si>
  <si>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</si>
  <si>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</si>
  <si>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</si>
  <si>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</si>
  <si>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</si>
  <si>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</si>
  <si>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</si>
  <si>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</si>
  <si>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</si>
  <si>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</si>
  <si>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</si>
  <si>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</si>
  <si>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</si>
  <si>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</si>
  <si>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</si>
  <si>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</si>
  <si>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</si>
  <si>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</si>
  <si>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</si>
  <si>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</si>
  <si>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</si>
  <si>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</si>
  <si>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</si>
  <si>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</si>
  <si>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</si>
  <si>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</si>
  <si>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</si>
  <si>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</si>
  <si>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</si>
  <si>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</si>
  <si>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</si>
  <si>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</si>
  <si>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</si>
  <si>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</si>
  <si>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</si>
  <si>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</si>
  <si>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</si>
  <si>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</si>
  <si>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</si>
  <si>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</si>
  <si>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</si>
  <si>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</si>
  <si>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</si>
  <si>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</si>
  <si>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</si>
  <si>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</si>
  <si>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</si>
  <si>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</si>
  <si>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</si>
  <si>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</si>
  <si>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</si>
  <si>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</si>
  <si>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</si>
  <si>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</si>
  <si>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</si>
  <si>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</si>
  <si>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</si>
  <si>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</si>
  <si>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</si>
  <si>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</si>
  <si>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</si>
  <si>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</si>
  <si>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</si>
  <si>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</si>
  <si>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</si>
  <si>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</si>
  <si>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</si>
  <si>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</si>
  <si>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</si>
  <si>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</si>
  <si>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</si>
  <si>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</si>
  <si>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</si>
  <si>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</si>
  <si>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</si>
  <si>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</si>
  <si>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</si>
  <si>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</si>
  <si>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</si>
  <si>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</si>
  <si>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</si>
  <si>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</si>
  <si>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</si>
  <si>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</si>
  <si>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</si>
  <si>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</si>
  <si>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</si>
  <si>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</si>
  <si>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</si>
  <si>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</si>
  <si>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</si>
  <si>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</si>
  <si>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</si>
  <si>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</si>
  <si>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</si>
  <si>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</si>
  <si>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</si>
  <si>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</si>
  <si>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</si>
  <si>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</si>
  <si>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</si>
  <si>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</si>
  <si>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</si>
  <si>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</si>
  <si>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</si>
  <si>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</si>
  <si>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</si>
  <si>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</si>
  <si>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</si>
  <si>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</si>
  <si>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</si>
  <si>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</si>
  <si>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</si>
  <si>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</si>
  <si>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</si>
  <si>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</si>
  <si>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</si>
  <si>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</si>
  <si>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</si>
  <si>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</si>
  <si>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</si>
  <si>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</si>
  <si>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</si>
  <si>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</si>
  <si>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</si>
  <si>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</si>
  <si>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</si>
  <si>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</si>
  <si>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</si>
  <si>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</si>
  <si>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</si>
  <si>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</si>
  <si>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</si>
  <si>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</si>
  <si>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</si>
  <si>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</si>
  <si>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</si>
  <si>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</si>
  <si>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</si>
  <si>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</si>
  <si>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</si>
  <si>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</si>
  <si>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</si>
  <si>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</si>
  <si>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</si>
  <si>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</si>
  <si>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</si>
  <si>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</si>
  <si>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</si>
  <si>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</si>
  <si>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</si>
  <si>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</si>
  <si>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</si>
  <si>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</si>
  <si>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</si>
  <si>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</si>
  <si>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</si>
  <si>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</si>
  <si>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</si>
  <si>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</si>
  <si>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</si>
  <si>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</si>
  <si>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</si>
  <si>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</si>
  <si>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</si>
  <si>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</si>
  <si>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</si>
  <si>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</si>
  <si>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</si>
  <si>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</si>
  <si>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</si>
  <si>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</si>
  <si>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</si>
  <si>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</si>
  <si>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</si>
  <si>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</si>
  <si>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</si>
  <si>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</si>
  <si>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</si>
  <si>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</si>
  <si>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</si>
  <si>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</si>
  <si>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</si>
  <si>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</si>
  <si>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</si>
  <si>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</si>
  <si>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</si>
  <si>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</si>
  <si>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</si>
  <si>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</si>
  <si>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</si>
  <si>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</si>
  <si>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</si>
  <si>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</si>
  <si>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</si>
  <si>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</si>
  <si>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</si>
  <si>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</si>
  <si>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</si>
  <si>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</si>
  <si>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</si>
  <si>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</si>
  <si>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</si>
  <si>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</si>
  <si>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</si>
  <si>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</si>
  <si>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</si>
  <si>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</si>
  <si>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</si>
  <si>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</si>
  <si>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</si>
  <si>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</si>
  <si>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</si>
  <si>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</si>
  <si>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</si>
  <si>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</si>
  <si>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</si>
  <si>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</si>
  <si>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</si>
  <si>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</si>
  <si>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</si>
  <si>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</si>
  <si>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</si>
  <si>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</si>
  <si>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</si>
  <si>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</si>
  <si>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</si>
  <si>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</si>
  <si>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</si>
  <si>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</si>
  <si>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</si>
  <si>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</si>
  <si>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</si>
  <si>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</si>
  <si>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</si>
  <si>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</si>
  <si>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</si>
  <si>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</si>
  <si>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</si>
  <si>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</si>
  <si>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</si>
  <si>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</si>
  <si>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</si>
  <si>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</si>
  <si>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</si>
  <si>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</si>
  <si>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</si>
  <si>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</si>
  <si>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</si>
  <si>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</si>
  <si>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</si>
  <si>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</si>
  <si>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</si>
  <si>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</si>
  <si>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</si>
  <si>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</si>
  <si>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</si>
  <si>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</si>
  <si>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</si>
  <si>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</si>
  <si>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</si>
  <si>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</si>
  <si>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</si>
  <si>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</si>
  <si>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</si>
  <si>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</si>
  <si>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</si>
  <si>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</si>
  <si>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</si>
  <si>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</si>
  <si>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</si>
  <si>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</si>
  <si>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</si>
  <si>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</si>
  <si>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</si>
  <si>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</si>
  <si>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</si>
  <si>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</si>
  <si>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</si>
  <si>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</si>
  <si>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</si>
  <si>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</si>
  <si>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</si>
  <si>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</si>
  <si>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</si>
  <si>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</si>
  <si>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</si>
  <si>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</si>
  <si>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</si>
  <si>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</si>
  <si>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</si>
  <si>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</si>
  <si>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</si>
  <si>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</si>
  <si>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</si>
  <si>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</si>
  <si>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</si>
  <si>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</si>
  <si>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</si>
  <si>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</si>
  <si>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</si>
  <si>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</si>
  <si>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</si>
  <si>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</si>
  <si>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</si>
  <si>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</si>
  <si>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</si>
  <si>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</si>
  <si>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</si>
  <si>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</si>
  <si>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</si>
  <si>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</si>
  <si>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</si>
  <si>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</si>
  <si>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</si>
  <si>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</si>
  <si>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</si>
  <si>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</si>
  <si>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</si>
  <si>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</si>
  <si>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</si>
  <si>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</si>
  <si>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</si>
  <si>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</si>
  <si>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</si>
  <si>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</si>
  <si>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</si>
  <si>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</si>
  <si>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</si>
  <si>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</si>
  <si>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</si>
  <si>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</si>
  <si>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</si>
  <si>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</si>
  <si>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</si>
  <si>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</si>
  <si>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</si>
  <si>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</si>
  <si>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</si>
  <si>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</si>
  <si>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</si>
  <si>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</si>
  <si>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</si>
  <si>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</si>
  <si>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</si>
  <si>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</si>
  <si>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</si>
  <si>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</si>
  <si>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</si>
  <si>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</si>
  <si>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</si>
  <si>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</si>
  <si>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</si>
  <si>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</si>
  <si>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</si>
  <si>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</si>
  <si>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</si>
  <si>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</si>
  <si>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</si>
  <si>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</si>
  <si>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</si>
  <si>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</si>
  <si>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</si>
  <si>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</si>
  <si>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</si>
  <si>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</si>
  <si>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</si>
  <si>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</si>
  <si>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</si>
  <si>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</si>
  <si>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</si>
  <si>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</si>
  <si>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</si>
  <si>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</si>
  <si>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</si>
  <si>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</si>
  <si>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</si>
  <si>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</si>
  <si>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</si>
  <si>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</si>
  <si>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</si>
  <si>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</si>
  <si>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</si>
  <si>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</si>
  <si>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</si>
  <si>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</si>
  <si>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</si>
  <si>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</si>
  <si>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</si>
  <si>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</si>
  <si>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</si>
  <si>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</si>
  <si>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</si>
  <si>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</si>
  <si>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</si>
  <si>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</si>
  <si>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</si>
  <si>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</si>
  <si>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</si>
  <si>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</si>
  <si>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</si>
  <si>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</si>
  <si>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</si>
  <si>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</si>
  <si>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</si>
  <si>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</si>
  <si>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</si>
  <si>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</si>
  <si>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</si>
  <si>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</si>
  <si>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</si>
  <si>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</si>
  <si>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</si>
  <si>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</si>
  <si>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</si>
  <si>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</si>
  <si>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</si>
  <si>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</si>
  <si>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</si>
  <si>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</si>
  <si>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</si>
  <si>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</si>
  <si>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</si>
  <si>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</si>
  <si>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</si>
  <si>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</si>
  <si>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</si>
  <si>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</si>
  <si>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</si>
  <si>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</si>
  <si>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</si>
  <si>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</si>
  <si>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</si>
  <si>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</si>
  <si>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</si>
  <si>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</si>
  <si>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</si>
  <si>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</si>
  <si>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</si>
  <si>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</si>
  <si>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</si>
  <si>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</si>
  <si>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</si>
  <si>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</si>
  <si>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</si>
  <si>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</si>
  <si>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</si>
  <si>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</si>
  <si>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</si>
  <si>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</si>
  <si>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</si>
  <si>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</si>
  <si>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</si>
  <si>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</si>
  <si>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</si>
  <si>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</si>
  <si>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</si>
  <si>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</si>
  <si>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</si>
  <si>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</si>
  <si>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</si>
  <si>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</si>
  <si>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</si>
  <si>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</si>
  <si>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</si>
  <si>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</si>
  <si>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</si>
  <si>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</si>
  <si>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</si>
  <si>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</si>
  <si>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</si>
  <si>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</si>
  <si>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</si>
  <si>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</si>
  <si>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</si>
  <si>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</si>
  <si>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</si>
  <si>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</si>
  <si>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</si>
  <si>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</si>
  <si>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</si>
  <si>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</si>
  <si>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</si>
  <si>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</si>
  <si>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</si>
  <si>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</si>
  <si>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</si>
  <si>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</si>
  <si>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</si>
  <si>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</si>
  <si>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</si>
  <si>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</si>
  <si>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</si>
  <si>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</si>
  <si>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</si>
  <si>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</si>
  <si>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</si>
  <si>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</si>
  <si>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</si>
  <si>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</si>
  <si>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</si>
  <si>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</si>
  <si>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</si>
  <si>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</si>
  <si>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</si>
  <si>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</si>
  <si>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</si>
  <si>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</si>
  <si>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</si>
  <si>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</si>
  <si>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</si>
  <si>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</si>
  <si>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</si>
  <si>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</si>
  <si>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</si>
  <si>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</si>
  <si>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</si>
  <si>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</si>
  <si>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</si>
  <si>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</si>
  <si>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</si>
  <si>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</si>
  <si>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</si>
  <si>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</si>
  <si>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</si>
  <si>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</si>
  <si>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</si>
  <si>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</si>
  <si>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</si>
  <si>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</si>
  <si>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</si>
  <si>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</si>
  <si>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</si>
  <si>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</si>
  <si>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</si>
  <si>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</si>
  <si>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</si>
  <si>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</si>
  <si>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</si>
  <si>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</si>
  <si>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</si>
  <si>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</si>
  <si>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</si>
  <si>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</si>
  <si>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</si>
  <si>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</si>
  <si>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</si>
  <si>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</si>
  <si>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</si>
  <si>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</si>
  <si>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</si>
  <si>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</si>
  <si>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</si>
  <si>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</si>
  <si>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</si>
  <si>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</si>
  <si>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</si>
  <si>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</si>
  <si>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</si>
  <si>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</si>
  <si>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</si>
  <si>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</si>
  <si>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</si>
  <si>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</si>
  <si>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</si>
  <si>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</si>
  <si>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</si>
  <si>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</si>
  <si>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</si>
  <si>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</si>
  <si>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</si>
  <si>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</si>
  <si>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</si>
  <si>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</si>
  <si>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</si>
  <si>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</si>
  <si>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</si>
  <si>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</si>
  <si>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</si>
  <si>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</si>
  <si>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</si>
  <si>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</si>
  <si>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</si>
  <si>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</si>
  <si>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</si>
  <si>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</si>
  <si>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</si>
  <si>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</si>
  <si>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</si>
  <si>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</si>
  <si>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</si>
  <si>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</si>
  <si>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</si>
  <si>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</si>
  <si>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</si>
  <si>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</si>
  <si>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</si>
  <si>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</si>
  <si>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</si>
  <si>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</si>
  <si>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</si>
  <si>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</si>
  <si>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</si>
  <si>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</si>
  <si>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</si>
  <si>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</si>
  <si>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</si>
  <si>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</si>
  <si>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</si>
  <si>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</si>
  <si>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</si>
  <si>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</si>
  <si>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</si>
  <si>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</si>
  <si>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</si>
  <si>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</si>
  <si>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</si>
  <si>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</si>
  <si>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</si>
  <si>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</si>
  <si>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</si>
  <si>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</si>
  <si>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</si>
  <si>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</si>
  <si>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</si>
  <si>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</si>
  <si>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</si>
  <si>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</si>
  <si>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</si>
  <si>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</si>
  <si>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</si>
  <si>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</si>
  <si>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</si>
  <si>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</si>
  <si>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</si>
  <si>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</si>
  <si>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</si>
  <si>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</si>
  <si>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</si>
  <si>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</si>
  <si>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</si>
  <si>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</si>
  <si>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</si>
  <si>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</si>
  <si>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</si>
  <si>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</si>
  <si>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</si>
  <si>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</si>
  <si>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</si>
  <si>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</si>
  <si>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</si>
  <si>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</si>
  <si>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</si>
  <si>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</si>
  <si>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</si>
  <si>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</si>
  <si>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</si>
  <si>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</si>
  <si>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</si>
  <si>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</si>
  <si>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</si>
  <si>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</si>
  <si>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</si>
  <si>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</si>
  <si>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</si>
  <si>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</si>
  <si>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</si>
  <si>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</si>
  <si>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</si>
  <si>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</si>
  <si>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</si>
  <si>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</si>
  <si>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</si>
  <si>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</si>
  <si>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</si>
  <si>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</si>
  <si>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</si>
  <si>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</si>
  <si>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</si>
  <si>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</si>
  <si>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</si>
  <si>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</si>
  <si>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</si>
  <si>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</si>
  <si>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</si>
  <si>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</si>
  <si>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</si>
  <si>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</si>
  <si>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</si>
  <si>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</si>
  <si>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</si>
  <si>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</si>
  <si>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</si>
  <si>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</si>
  <si>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</si>
  <si>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</si>
  <si>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</si>
  <si>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</si>
  <si>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</si>
  <si>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</si>
  <si>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</si>
  <si>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</si>
  <si>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</si>
  <si>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</si>
  <si>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</si>
  <si>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</si>
  <si>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</si>
  <si>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</si>
  <si>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</si>
  <si>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</si>
  <si>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</si>
  <si>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</si>
  <si>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</si>
  <si>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</si>
  <si>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</si>
  <si>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</si>
  <si>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</si>
  <si>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</si>
  <si>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</si>
  <si>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</si>
  <si>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</si>
  <si>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</si>
  <si>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</si>
  <si>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</si>
  <si>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</si>
  <si>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</si>
  <si>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</si>
  <si>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</si>
  <si>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</si>
  <si>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</si>
  <si>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</si>
  <si>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</si>
  <si>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</si>
  <si>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</si>
  <si>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</si>
  <si>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</si>
  <si>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</si>
  <si>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</si>
  <si>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</si>
  <si>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</si>
  <si>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</si>
  <si>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</si>
  <si>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</si>
  <si>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</si>
  <si>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</si>
  <si>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</si>
  <si>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</si>
  <si>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</si>
  <si>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</si>
  <si>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</si>
  <si>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</si>
  <si>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</si>
  <si>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</si>
  <si>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</si>
  <si>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</si>
  <si>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</si>
  <si>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</si>
  <si>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</si>
  <si>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</si>
  <si>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</si>
  <si>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</si>
  <si>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</si>
  <si>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</si>
  <si>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</si>
  <si>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</si>
  <si>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</si>
  <si>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</si>
  <si>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</si>
  <si>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</si>
  <si>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</si>
  <si>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</si>
  <si>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</si>
  <si>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</si>
  <si>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</si>
  <si>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</si>
  <si>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</si>
  <si>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</si>
  <si>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</si>
  <si>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</si>
  <si>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</si>
  <si>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</si>
  <si>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</si>
  <si>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</si>
  <si>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</si>
  <si>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</si>
  <si>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</si>
  <si>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</si>
  <si>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</si>
  <si>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</si>
  <si>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</si>
  <si>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</si>
  <si>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</si>
  <si>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</si>
  <si>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</si>
  <si>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</si>
  <si>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</si>
  <si>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</si>
  <si>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</si>
  <si>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</si>
  <si>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</si>
  <si>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</si>
  <si>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</si>
  <si>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</si>
  <si>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</si>
  <si>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</si>
  <si>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</si>
  <si>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</si>
  <si>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</si>
  <si>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</si>
  <si>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</si>
  <si>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</si>
  <si>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</si>
  <si>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</si>
  <si>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</si>
  <si>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</si>
  <si>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</si>
  <si>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</si>
  <si>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</si>
  <si>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</si>
  <si>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</si>
  <si>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</si>
  <si>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</si>
  <si>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</si>
  <si>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</si>
  <si>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</si>
  <si>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</si>
  <si>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</si>
  <si>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</si>
  <si>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</si>
  <si>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</si>
  <si>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</si>
  <si>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</si>
  <si>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</si>
  <si>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</si>
  <si>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</si>
  <si>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</si>
  <si>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</si>
  <si>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</si>
  <si>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</si>
  <si>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</si>
  <si>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</si>
  <si>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</si>
  <si>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</si>
  <si>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</si>
  <si>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</si>
  <si>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</si>
  <si>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</si>
  <si>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</si>
  <si>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</si>
  <si>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</si>
  <si>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</si>
  <si>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</si>
  <si>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</si>
  <si>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</si>
  <si>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</si>
  <si>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</si>
  <si>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</si>
  <si>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</si>
  <si>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</si>
  <si>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</si>
  <si>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</si>
  <si>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</si>
  <si>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</si>
  <si>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</si>
  <si>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</si>
  <si>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</si>
  <si>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</si>
  <si>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</si>
  <si>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</si>
  <si>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</si>
  <si>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</si>
  <si>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</si>
  <si>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</si>
  <si>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</si>
  <si>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</si>
  <si>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</si>
  <si>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</si>
  <si>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</si>
  <si>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</si>
  <si>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</si>
  <si>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</si>
  <si>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</si>
  <si>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</si>
  <si>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</si>
  <si>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</si>
  <si>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</si>
  <si>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</si>
  <si>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</si>
  <si>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</si>
  <si>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</si>
  <si>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</si>
  <si>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</si>
  <si>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</si>
  <si>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</si>
  <si>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</si>
  <si>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</si>
  <si>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</si>
  <si>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</si>
  <si>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</si>
  <si>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</si>
  <si>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</si>
  <si>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</si>
  <si>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</si>
  <si>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</si>
  <si>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</si>
  <si>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</si>
  <si>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</si>
  <si>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</si>
  <si>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</si>
  <si>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</si>
  <si>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</si>
  <si>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</si>
  <si>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</si>
  <si>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</si>
  <si>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</si>
  <si>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</si>
  <si>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</si>
  <si>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</si>
  <si>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</si>
  <si>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</si>
  <si>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</si>
  <si>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</si>
  <si>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</si>
  <si>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</si>
  <si>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</si>
  <si>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</si>
  <si>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</si>
  <si>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</si>
  <si>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</si>
  <si>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</si>
  <si>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</si>
  <si>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</si>
  <si>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</si>
  <si>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</si>
  <si>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</si>
  <si>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</si>
  <si>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</si>
  <si>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</si>
  <si>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</si>
  <si>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</si>
  <si>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</si>
  <si>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</si>
  <si>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</si>
  <si>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</si>
  <si>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</si>
  <si>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</si>
  <si>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</si>
  <si>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</si>
  <si>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</si>
  <si>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</si>
  <si>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</si>
  <si>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</si>
  <si>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</si>
  <si>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</si>
  <si>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</si>
  <si>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</si>
  <si>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</si>
  <si>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</si>
  <si>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</si>
  <si>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</si>
  <si>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</si>
  <si>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</si>
  <si>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</si>
  <si>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</si>
  <si>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</si>
  <si>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</si>
  <si>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</si>
  <si>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</si>
  <si>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</si>
  <si>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</si>
  <si>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</si>
  <si>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</si>
  <si>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</si>
  <si>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</si>
  <si>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</si>
  <si>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</si>
  <si>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</si>
  <si>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</si>
  <si>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</si>
  <si>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</si>
  <si>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</si>
  <si>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</si>
  <si>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</si>
  <si>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</si>
  <si>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</si>
  <si>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</si>
  <si>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</si>
  <si>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</si>
  <si>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</si>
  <si>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</si>
  <si>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</si>
  <si>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</si>
  <si>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</si>
  <si>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</si>
  <si>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</si>
  <si>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</si>
  <si>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</si>
  <si>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</si>
  <si>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</si>
  <si>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</si>
  <si>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</si>
  <si>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</si>
  <si>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</si>
  <si>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</si>
  <si>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</si>
  <si>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</si>
  <si>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</si>
  <si>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</si>
  <si>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</si>
  <si>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</si>
  <si>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</si>
  <si>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</si>
  <si>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</si>
  <si>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</si>
  <si>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</si>
  <si>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</si>
  <si>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</si>
  <si>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</si>
  <si>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</si>
  <si>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</si>
  <si>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</si>
  <si>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</si>
  <si>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</si>
  <si>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</si>
  <si>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</si>
  <si>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</si>
  <si>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</si>
  <si>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</si>
  <si>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</si>
  <si>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</si>
  <si>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</si>
  <si>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</si>
  <si>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</si>
  <si>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</si>
  <si>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</si>
  <si>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</si>
  <si>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</si>
  <si>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</si>
  <si>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</si>
  <si>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</si>
  <si>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</si>
  <si>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</si>
  <si>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</si>
  <si>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</si>
  <si>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</si>
  <si>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</si>
  <si>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</si>
  <si>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</si>
  <si>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</si>
  <si>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</si>
  <si>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</si>
  <si>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</si>
  <si>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</si>
  <si>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</si>
  <si>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</si>
  <si>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</si>
  <si>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</si>
  <si>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</si>
  <si>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</si>
  <si>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</si>
  <si>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</si>
  <si>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</si>
  <si>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</si>
  <si>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</si>
  <si>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</si>
  <si>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</si>
  <si>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</si>
  <si>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</si>
  <si>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</si>
  <si>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</si>
  <si>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</si>
  <si>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</si>
  <si>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</si>
  <si>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</si>
  <si>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</si>
  <si>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</si>
  <si>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</si>
  <si>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</si>
  <si>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</si>
  <si>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</si>
  <si>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</si>
  <si>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</si>
  <si>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</si>
  <si>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</si>
  <si>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</si>
  <si>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</si>
  <si>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</si>
  <si>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</si>
  <si>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</si>
  <si>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</si>
  <si>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</si>
  <si>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</si>
  <si>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</si>
  <si>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</si>
  <si>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</si>
  <si>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</si>
  <si>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</si>
  <si>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</si>
  <si>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</si>
  <si>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</si>
  <si>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</si>
  <si>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</si>
  <si>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</si>
  <si>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</si>
  <si>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</si>
  <si>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</si>
  <si>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</si>
  <si>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</si>
  <si>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</si>
  <si>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</si>
  <si>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</si>
  <si>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</si>
  <si>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</si>
  <si>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</si>
  <si>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</si>
  <si>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</si>
  <si>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</si>
  <si>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</si>
  <si>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</si>
  <si>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</si>
  <si>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</si>
  <si>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</si>
  <si>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</si>
  <si>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</si>
  <si>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</si>
  <si>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</si>
  <si>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</si>
  <si>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</si>
  <si>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</si>
  <si>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</si>
  <si>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</si>
  <si>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</si>
  <si>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</si>
  <si>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</si>
  <si>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</si>
  <si>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</si>
  <si>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</si>
  <si>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</si>
  <si>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</si>
  <si>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</si>
  <si>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</si>
  <si>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</si>
  <si>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</si>
  <si>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</si>
  <si>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</si>
  <si>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</si>
  <si>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</si>
  <si>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</si>
  <si>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</si>
  <si>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</si>
  <si>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</si>
  <si>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</si>
  <si>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</si>
  <si>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</si>
  <si>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</si>
  <si>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</si>
  <si>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</si>
  <si>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</si>
  <si>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</si>
  <si>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</si>
  <si>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</si>
  <si>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</si>
  <si>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</si>
  <si>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</si>
  <si>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</si>
  <si>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</si>
  <si>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</si>
  <si>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</si>
  <si>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</si>
  <si>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</si>
  <si>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</si>
  <si>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</si>
  <si>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</si>
  <si>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</si>
  <si>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</si>
  <si>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</si>
  <si>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</si>
  <si>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</si>
  <si>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</si>
  <si>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</si>
  <si>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</si>
  <si>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</si>
  <si>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</si>
  <si>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</si>
  <si>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</si>
  <si>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</si>
  <si>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</si>
  <si>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</si>
  <si>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</si>
  <si>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</si>
  <si>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</si>
  <si>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</si>
  <si>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</si>
  <si>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</si>
  <si>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</si>
  <si>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</si>
  <si>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</si>
  <si>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</si>
  <si>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</si>
  <si>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</si>
  <si>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</si>
  <si>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</si>
  <si>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</si>
  <si>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</si>
  <si>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</si>
  <si>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</si>
  <si>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</si>
  <si>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</si>
  <si>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</si>
  <si>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</si>
  <si>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</si>
  <si>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</si>
  <si>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</si>
  <si>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</si>
  <si>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</si>
  <si>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</si>
  <si>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</si>
  <si>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</si>
  <si>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</si>
  <si>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</si>
  <si>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</si>
  <si>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</si>
  <si>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</si>
  <si>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</si>
  <si>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</si>
  <si>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</si>
  <si>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</si>
  <si>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</si>
  <si>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</si>
  <si>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</si>
  <si>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</si>
  <si>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</si>
  <si>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</si>
  <si>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</si>
  <si>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</si>
  <si>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</si>
  <si>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</si>
  <si>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</si>
  <si>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</si>
  <si>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</si>
  <si>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</si>
  <si>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</si>
  <si>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</si>
  <si>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</si>
  <si>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</si>
  <si>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</si>
  <si>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</si>
  <si>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</si>
  <si>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</si>
  <si>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</si>
  <si>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</si>
  <si>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</si>
  <si>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</si>
  <si>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</si>
  <si>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</si>
  <si>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</si>
  <si>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</si>
  <si>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</si>
  <si>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</si>
  <si>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</si>
  <si>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</si>
  <si>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</si>
  <si>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</si>
  <si>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</si>
  <si>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</si>
  <si>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</si>
  <si>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</si>
  <si>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</si>
  <si>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</si>
  <si>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</si>
  <si>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</si>
  <si>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</si>
  <si>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</si>
  <si>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</si>
  <si>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</si>
  <si>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</si>
  <si>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</si>
  <si>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</si>
  <si>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</si>
  <si>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</si>
  <si>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</si>
  <si>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</si>
  <si>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</si>
  <si>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</si>
  <si>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</si>
  <si>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</si>
  <si>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</si>
  <si>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</si>
  <si>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</si>
  <si>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</si>
  <si>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</si>
  <si>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</si>
  <si>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</si>
  <si>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</si>
  <si>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</si>
  <si>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</si>
  <si>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</si>
  <si>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</si>
  <si>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</si>
  <si>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</si>
  <si>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</si>
  <si>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</si>
  <si>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</si>
  <si>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</si>
  <si>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</si>
  <si>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</si>
  <si>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</si>
  <si>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</si>
  <si>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</si>
  <si>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</si>
  <si>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</si>
  <si>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</si>
  <si>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</si>
  <si>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</si>
  <si>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</si>
  <si>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</si>
  <si>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</si>
  <si>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</si>
  <si>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</si>
  <si>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</si>
  <si>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</si>
  <si>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</si>
  <si>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</si>
  <si>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</si>
  <si>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</si>
  <si>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</si>
  <si>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</si>
  <si>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</si>
  <si>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</si>
  <si>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</si>
  <si>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</si>
  <si>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</si>
  <si>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</si>
  <si>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</si>
  <si>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</si>
  <si>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</si>
  <si>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</si>
  <si>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</si>
  <si>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</si>
  <si>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</si>
  <si>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</si>
  <si>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</si>
  <si>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</si>
  <si>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</si>
  <si>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</si>
  <si>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</si>
  <si>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</si>
  <si>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</si>
  <si>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</si>
  <si>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</si>
  <si>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</si>
  <si>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</si>
  <si>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</si>
  <si>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</si>
  <si>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</si>
  <si>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</si>
  <si>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</si>
  <si>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</si>
  <si>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</si>
  <si>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</si>
  <si>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</si>
  <si>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</si>
  <si>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</si>
  <si>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</si>
  <si>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</si>
  <si>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</si>
  <si>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</si>
  <si>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</si>
  <si>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</si>
  <si>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</si>
  <si>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</si>
  <si>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</si>
  <si>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</si>
  <si>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</si>
  <si>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</si>
  <si>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</si>
  <si>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</si>
  <si>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</si>
  <si>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</si>
  <si>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</si>
  <si>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</si>
  <si>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</si>
  <si>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</si>
  <si>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</si>
  <si>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</si>
  <si>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</si>
  <si>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</si>
  <si>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</si>
  <si>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</si>
  <si>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</si>
  <si>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</si>
  <si>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</si>
  <si>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</si>
  <si>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</si>
  <si>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</si>
  <si>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</si>
  <si>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</si>
  <si>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</si>
  <si>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</si>
  <si>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</si>
  <si>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</si>
  <si>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</si>
  <si>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</si>
  <si>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</si>
  <si>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</si>
  <si>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</si>
  <si>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</si>
  <si>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</si>
  <si>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</si>
  <si>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</si>
  <si>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</si>
  <si>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</si>
  <si>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</si>
  <si>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</si>
  <si>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</si>
  <si>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</si>
  <si>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</si>
  <si>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</si>
  <si>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</si>
  <si>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</si>
  <si>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</si>
  <si>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</si>
  <si>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</si>
  <si>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</si>
  <si>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</si>
  <si>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</si>
  <si>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</si>
  <si>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</si>
  <si>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</si>
  <si>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</si>
  <si>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</si>
  <si>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</si>
  <si>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</si>
  <si>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</si>
  <si>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</si>
  <si>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</si>
  <si>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</si>
  <si>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</si>
  <si>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</si>
  <si>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</si>
  <si>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</si>
  <si>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</si>
  <si>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</si>
  <si>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</si>
  <si>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</si>
  <si>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</si>
  <si>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</si>
  <si>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</si>
  <si>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</si>
  <si>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</si>
  <si>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</si>
  <si>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</si>
  <si>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</si>
  <si>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</si>
  <si>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</si>
  <si>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</si>
  <si>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</si>
  <si>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</si>
  <si>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</si>
  <si>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</si>
  <si>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</si>
  <si>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</si>
  <si>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</si>
  <si>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</si>
  <si>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</si>
  <si>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</si>
  <si>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</si>
  <si>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</si>
  <si>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</si>
  <si>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</si>
  <si>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</si>
  <si>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</si>
  <si>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</si>
  <si>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</si>
  <si>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</si>
  <si>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</si>
  <si>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</si>
  <si>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</si>
  <si>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</si>
  <si>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</si>
  <si>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</si>
  <si>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</si>
  <si>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</si>
  <si>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</si>
  <si>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</si>
  <si>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</si>
  <si>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</si>
  <si>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</si>
  <si>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</si>
  <si>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</si>
  <si>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</si>
  <si>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</si>
  <si>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</si>
  <si>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</si>
  <si>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</si>
  <si>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</si>
  <si>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</si>
  <si>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</si>
  <si>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</si>
  <si>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</si>
  <si>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</si>
  <si>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</si>
  <si>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</si>
  <si>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</si>
  <si>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</si>
  <si>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</si>
  <si>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</si>
  <si>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</si>
  <si>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</si>
  <si>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</si>
  <si>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</si>
  <si>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</si>
  <si>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</si>
  <si>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</si>
  <si>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</si>
  <si>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</si>
  <si>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</si>
  <si>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</si>
  <si>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</si>
  <si>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</si>
  <si>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</si>
  <si>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</si>
  <si>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</si>
  <si>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</si>
  <si>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</si>
  <si>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</si>
  <si>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</si>
  <si>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</si>
  <si>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</si>
  <si>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</si>
  <si>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</si>
  <si>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</si>
  <si>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</si>
  <si>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</si>
  <si>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</si>
  <si>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</si>
  <si>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</si>
  <si>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</si>
  <si>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</si>
  <si>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</si>
  <si>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</si>
  <si>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</si>
  <si>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</si>
  <si>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</si>
  <si>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</si>
  <si>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</si>
  <si>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</si>
  <si>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</si>
  <si>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</si>
  <si>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</si>
  <si>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</si>
  <si>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</si>
  <si>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</si>
  <si>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</si>
  <si>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</si>
  <si>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</si>
  <si>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</si>
  <si>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</si>
  <si>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</si>
  <si>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</si>
  <si>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</si>
  <si>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</si>
  <si>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</si>
  <si>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</si>
  <si>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</si>
  <si>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</si>
  <si>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</si>
  <si>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</si>
  <si>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</si>
  <si>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</si>
  <si>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</si>
  <si>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</si>
  <si>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</si>
  <si>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</si>
  <si>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</si>
  <si>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</si>
  <si>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</si>
  <si>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</si>
  <si>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</si>
  <si>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</si>
  <si>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</si>
  <si>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</si>
  <si>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</si>
  <si>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</si>
  <si>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</si>
  <si>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</si>
  <si>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</si>
  <si>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</si>
  <si>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</si>
  <si>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</si>
  <si>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</si>
  <si>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</si>
  <si>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</si>
  <si>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</si>
  <si>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</si>
  <si>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</si>
  <si>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</si>
  <si>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</si>
  <si>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</si>
  <si>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</si>
  <si>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</si>
  <si>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</si>
  <si>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</si>
  <si>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</si>
  <si>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</si>
  <si>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</si>
  <si>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</si>
  <si>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</si>
  <si>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</si>
  <si>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</si>
  <si>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</si>
  <si>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</si>
  <si>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</si>
  <si>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</si>
  <si>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</si>
  <si>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</si>
  <si>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</si>
  <si>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</si>
  <si>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</si>
  <si>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</si>
  <si>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</si>
  <si>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</si>
  <si>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</si>
  <si>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</si>
  <si>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</si>
  <si>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</si>
  <si>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</si>
  <si>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</si>
  <si>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</si>
  <si>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</si>
  <si>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</si>
  <si>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</si>
  <si>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</si>
  <si>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</si>
  <si>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</si>
  <si>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</si>
  <si>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</si>
  <si>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</si>
  <si>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</si>
  <si>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</si>
  <si>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</si>
  <si>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</si>
  <si>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</si>
  <si>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</si>
  <si>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</si>
  <si>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</si>
  <si>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</si>
  <si>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</si>
  <si>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</si>
  <si>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</si>
  <si>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</si>
  <si>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</si>
  <si>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</si>
  <si>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</si>
  <si>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</si>
  <si>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</si>
  <si>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</si>
  <si>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</si>
  <si>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</si>
  <si>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</si>
  <si>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</si>
  <si>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</si>
  <si>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</si>
  <si>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</si>
  <si>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</si>
  <si>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</si>
  <si>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</si>
  <si>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</si>
  <si>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</si>
  <si>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</si>
  <si>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</si>
  <si>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</si>
  <si>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</si>
  <si>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</si>
  <si>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</si>
  <si>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</si>
  <si>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</si>
  <si>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</si>
  <si>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</si>
  <si>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</si>
  <si>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</si>
  <si>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</si>
  <si>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</si>
  <si>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</si>
  <si>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</si>
  <si>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</si>
  <si>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</si>
  <si>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Column Labels</t>
  </si>
  <si>
    <t>Grand Total</t>
  </si>
  <si>
    <t>Row Labels</t>
  </si>
  <si>
    <t>Count of outcomes</t>
  </si>
  <si>
    <t>(All)</t>
  </si>
  <si>
    <t>F</t>
  </si>
  <si>
    <t>Date Ended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</si>
  <si>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</si>
  <si>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</si>
  <si>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</si>
  <si>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</si>
  <si>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</si>
  <si>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</si>
  <si>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</si>
  <si>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</si>
  <si>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</si>
  <si>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</si>
  <si>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</si>
  <si>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</si>
  <si>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</si>
  <si>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</si>
  <si>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</si>
  <si>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</si>
  <si>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</si>
  <si>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</si>
  <si>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</si>
  <si>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</si>
  <si>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</si>
  <si>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</si>
  <si>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</si>
  <si>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</si>
  <si>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</si>
  <si>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</si>
  <si>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</si>
  <si>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</si>
  <si>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</si>
  <si>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</si>
  <si>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</si>
  <si>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</si>
  <si>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</si>
  <si>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</si>
  <si>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</si>
  <si>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</si>
  <si>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</si>
  <si>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</si>
  <si>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</si>
  <si>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</si>
  <si>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</si>
  <si>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</si>
  <si>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</si>
  <si>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</si>
  <si>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</si>
  <si>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</si>
  <si>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</si>
  <si>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</si>
  <si>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</si>
  <si>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</si>
  <si>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</si>
  <si>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</si>
  <si>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</si>
  <si>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</si>
  <si>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</si>
  <si>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</si>
  <si>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</si>
  <si>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</si>
  <si>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</si>
  <si>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</si>
  <si>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</si>
  <si>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</si>
  <si>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</si>
  <si>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</si>
  <si>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</si>
  <si>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</si>
  <si>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</si>
  <si>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Parent Category 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</si>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</sst>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D8-4589-9030-8BA68776C58A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D8-4589-9030-8BA68776C58A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D8-4589-9030-8BA68776C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127151"/>
        <c:axId val="844392975"/>
      </c:lineChart>
      <c:catAx>
        <c:axId val="7301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92975"/>
        <c:crosses val="autoZero"/>
        <c:auto val="1"/>
        <c:lblAlgn val="ctr"/>
        <c:lblOffset val="100"/>
        <c:noMultiLvlLbl val="0"/>
      </c:catAx>
      <c:valAx>
        <c:axId val="84439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Theater_Outcomes_vs_Launch</a:t>
            </a:r>
          </a:p>
        </c:rich>
      </c:tx>
      <c:layout>
        <c:manualLayout>
          <c:xMode val="edge"/>
          <c:yMode val="edge"/>
          <c:x val="0.29541666666666666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3-40BE-A7E0-19D6FDB0CC8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3-40BE-A7E0-19D6FDB0CC8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3-40BE-A7E0-19D6FDB0C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847007"/>
        <c:axId val="726759471"/>
      </c:lineChart>
      <c:catAx>
        <c:axId val="73984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759471"/>
        <c:crosses val="autoZero"/>
        <c:auto val="1"/>
        <c:lblAlgn val="ctr"/>
        <c:lblOffset val="100"/>
        <c:noMultiLvlLbl val="0"/>
      </c:catAx>
      <c:valAx>
        <c:axId val="7267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4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130175</xdr:colOff>
      <xdr:row>13</xdr:row>
      <xdr:rowOff>133350</xdr:rowOff>
    </xdr:from>
    <xdr:to>
      <xdr:col>7</xdr:col>
      <xdr:colOff>1028701</xdr:colOff>
      <xdr:row>32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0C8122-AD99-46F9-A208-381D7DCF3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38100</xdr:rowOff>
    </xdr:from>
    <xdr:to>
      <xdr:col>10</xdr:col>
      <xdr:colOff>158750</xdr:colOff>
      <xdr:row>36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926BC-CCA2-4873-9211-8C04780D2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WTC-ASUS-19" refreshedDate="44734.844360995368" createdVersion="6" refreshedVersion="6" minRefreshableVersion="3" recordCount="4114" xr:uid="{446B74E9-ADA1-4206-9436-4F34A36D71D2}">
  <cacheSource type="worksheet">
    <worksheetSource ref="A1:Q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9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/>
    </cacheField>
    <cacheField name="backers_count" numFmtId="0">
      <sharedItems containsMixedTypes="1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minValue="0" maxValue="3304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9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s v="television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s v="television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s v="television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s v="television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s v="television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s v="television"/>
    <n v="93.4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s v="F"/>
    <b v="1"/>
    <x v="0"/>
    <s v="television"/>
    <n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s v="television"/>
    <n v="159.82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s v="television"/>
    <n v="291.7900000000000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s v="television"/>
    <n v="31.5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s v="television"/>
    <n v="158.68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s v="television"/>
    <n v="80.3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s v="television"/>
    <n v="59.96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s v="television"/>
    <n v="109.78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s v="television"/>
    <n v="147.71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s v="television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s v="television"/>
    <n v="171.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s v="television"/>
    <n v="41.94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s v="television"/>
    <n v="93.2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s v="television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s v="television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s v="television"/>
    <n v="199.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s v="television"/>
    <n v="51.2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s v="television"/>
    <n v="103.04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s v="television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s v="television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s v="television"/>
    <n v="102.11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s v="television"/>
    <n v="148.9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s v="television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s v="television"/>
    <n v="31.62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s v="television"/>
    <n v="76.4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s v="television"/>
    <n v="13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s v="television"/>
    <n v="320.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s v="television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s v="television"/>
    <n v="49.88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s v="television"/>
    <n v="59.4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s v="television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s v="television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s v="television"/>
    <n v="41.6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s v="television"/>
    <n v="150.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s v="television"/>
    <n v="126.69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s v="television"/>
    <n v="105.26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s v="television"/>
    <n v="117.5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s v="television"/>
    <n v="117.3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s v="television"/>
    <n v="133.33000000000001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s v="television"/>
    <n v="98.36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s v="television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s v="television"/>
    <n v="76.8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s v="television"/>
    <n v="56.82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s v="television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s v="television"/>
    <n v="27.27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s v="television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s v="television"/>
    <n v="223.48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s v="television"/>
    <n v="28.11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s v="television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s v="television"/>
    <n v="128.94999999999999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s v="television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s v="television"/>
    <n v="221.5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s v="television"/>
    <n v="137.21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s v="television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0"/>
    <s v="shorts"/>
    <n v="43.04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0"/>
    <s v="shorts"/>
    <n v="322.39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0"/>
    <s v="shorts"/>
    <n v="96.71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0"/>
    <s v="shorts"/>
    <n v="35.47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0"/>
    <s v="shorts"/>
    <n v="86.67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0"/>
    <s v="shorts"/>
    <n v="132.05000000000001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0"/>
    <s v="shorts"/>
    <n v="91.23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0"/>
    <s v="shorts"/>
    <n v="116.2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0"/>
    <s v="shorts"/>
    <n v="21.19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0"/>
    <s v="shorts"/>
    <n v="62.33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0"/>
    <s v="shorts"/>
    <n v="37.40999999999999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0"/>
    <s v="shorts"/>
    <n v="69.7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0"/>
    <s v="shorts"/>
    <n v="58.17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0"/>
    <s v="shorts"/>
    <n v="5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0"/>
    <s v="shorts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0"/>
    <s v="shorts"/>
    <n v="85.96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0"/>
    <s v="shorts"/>
    <n v="30.67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0"/>
    <s v="shorts"/>
    <n v="60.38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0"/>
    <s v="shorts"/>
    <n v="38.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0"/>
    <s v="shorts"/>
    <n v="40.27000000000000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0"/>
    <s v="shorts"/>
    <n v="273.8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0"/>
    <s v="shorts"/>
    <n v="53.0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0"/>
    <s v="shorts"/>
    <n v="40.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0"/>
    <s v="shorts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0"/>
    <s v="shorts"/>
    <n v="71.430000000000007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0"/>
    <s v="shorts"/>
    <n v="71.709999999999994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0"/>
    <s v="shorts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0"/>
    <s v="shorts"/>
    <n v="104.6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0"/>
    <s v="shorts"/>
    <n v="6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0"/>
    <s v="shorts"/>
    <n v="123.2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0"/>
    <s v="shorts"/>
    <n v="31.38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0"/>
    <s v="shorts"/>
    <n v="78.260000000000005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0"/>
    <s v="shorts"/>
    <n v="122.3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0"/>
    <s v="shorts"/>
    <n v="73.7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0"/>
    <s v="shorts"/>
    <n v="21.6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0"/>
    <s v="shorts"/>
    <n v="21.9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0"/>
    <s v="shorts"/>
    <n v="50.59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0"/>
    <s v="shorts"/>
    <n v="53.13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0"/>
    <s v="shorts"/>
    <n v="56.67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0"/>
    <s v="shorts"/>
    <n v="40.78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0"/>
    <s v="shorts"/>
    <n v="192.3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0"/>
    <s v="shorts"/>
    <n v="10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0"/>
    <s v="shorts"/>
    <n v="117.9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0"/>
    <s v="shorts"/>
    <n v="27.9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0"/>
    <s v="shorts"/>
    <n v="6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0"/>
    <s v="shorts"/>
    <n v="39.380000000000003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0"/>
    <s v="shorts"/>
    <n v="186.1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0"/>
    <s v="shorts"/>
    <n v="111.38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0"/>
    <s v="shorts"/>
    <n v="78.72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0"/>
    <s v="shorts"/>
    <n v="46.7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0"/>
    <s v="shorts"/>
    <n v="65.3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0"/>
    <s v="shorts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0"/>
    <s v="shorts"/>
    <n v="64.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0"/>
    <s v="shorts"/>
    <n v="90.3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0"/>
    <s v="shorts"/>
    <n v="88.57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0"/>
    <s v="shorts"/>
    <n v="28.73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0"/>
    <s v="shorts"/>
    <n v="69.79000000000000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0"/>
    <s v="shorts"/>
    <n v="167.49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0"/>
    <s v="shorts"/>
    <n v="144.9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0"/>
    <s v="shorts"/>
    <n v="91.84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0"/>
    <s v="science fiction"/>
    <n v="1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0"/>
    <s v="science fiction"/>
    <n v="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0"/>
    <s v="science fiction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0"/>
    <s v="science fiction"/>
    <n v="25.1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0"/>
    <s v="science fiction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0"/>
    <s v="science fiction"/>
    <n v="11.6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0"/>
    <s v="science fiction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0"/>
    <s v="science fiction"/>
    <n v="47.5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0"/>
    <s v="science fiction"/>
    <n v="311.1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0"/>
    <s v="science fiction"/>
    <n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0"/>
    <s v="science fiction"/>
    <n v="0"/>
    <x v="3"/>
  </r>
  <r>
    <n v="131"/>
    <s v="I (Canceled)"/>
    <s v="I"/>
    <n v="1200"/>
    <n v="0"/>
    <x v="1"/>
    <s v="US"/>
    <s v="USD"/>
    <n v="1467763200"/>
    <x v="131"/>
    <b v="0"/>
    <n v="0"/>
    <b v="0"/>
    <x v="0"/>
    <s v="science fiction"/>
    <n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0"/>
    <s v="science fiction"/>
    <n v="94.51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0"/>
    <s v="science fiction"/>
    <n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0"/>
    <s v="science fiction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0"/>
    <s v="science fiction"/>
    <n v="80.59999999999999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0"/>
    <s v="science fiction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0"/>
    <s v="science fiction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0"/>
    <s v="science fiction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0"/>
    <s v="science fiction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0"/>
    <s v="science fiction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0"/>
    <s v="science fiction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0"/>
    <s v="science fiction"/>
    <n v="1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0"/>
    <s v="science fiction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0"/>
    <s v="science fiction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0"/>
    <s v="science fiction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0"/>
    <s v="science fiction"/>
    <n v="38.33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0"/>
    <s v="science fiction"/>
    <n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0"/>
    <s v="science fiction"/>
    <n v="2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0"/>
    <s v="science fiction"/>
    <n v="15.33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0"/>
    <s v="science fiction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0"/>
    <s v="science fiction"/>
    <n v="28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0"/>
    <s v="science fiction"/>
    <n v="15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0"/>
    <s v="science fiction"/>
    <n v="35.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0"/>
    <s v="science fiction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0"/>
    <s v="science fiction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0"/>
    <s v="science fiction"/>
    <n v="119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0"/>
    <s v="science fiction"/>
    <n v="4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0"/>
    <s v="science fiction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0"/>
    <s v="science fiction"/>
    <n v="1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0"/>
    <s v="drama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0"/>
    <s v="drama"/>
    <n v="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0"/>
    <s v="drama"/>
    <n v="43.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0"/>
    <s v="drama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0"/>
    <s v="drama"/>
    <n v="91.43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0"/>
    <s v="drama"/>
    <n v="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0"/>
    <s v="drama"/>
    <n v="300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0"/>
    <s v="drama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0"/>
    <s v="drama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0"/>
    <s v="drama"/>
    <n v="56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0"/>
    <s v="drama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0"/>
    <s v="drama"/>
    <n v="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0"/>
    <s v="drama"/>
    <n v="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0"/>
    <s v="drama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0"/>
    <s v="drama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0"/>
    <s v="drama"/>
    <n v="49.88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0"/>
    <s v="drama"/>
    <n v="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0"/>
    <s v="drama"/>
    <n v="25.71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0"/>
    <s v="drama"/>
    <n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0"/>
    <s v="drama"/>
    <n v="10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0"/>
    <s v="drama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0"/>
    <s v="drama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0"/>
    <s v="drama"/>
    <n v="0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0"/>
    <s v="drama"/>
    <n v="373.5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0"/>
    <s v="drama"/>
    <n v="25.5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0"/>
    <s v="drama"/>
    <n v="22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0"/>
    <s v="drama"/>
    <n v="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0"/>
    <s v="drama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0"/>
    <s v="drama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0"/>
    <s v="drama"/>
    <n v="6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0"/>
    <s v="drama"/>
    <n v="5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0"/>
    <s v="drama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0"/>
    <s v="drama"/>
    <n v="5.6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0"/>
    <s v="drama"/>
    <n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0"/>
    <s v="drama"/>
    <n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0"/>
    <s v="drama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0"/>
    <s v="drama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0"/>
    <s v="drama"/>
    <n v="32.75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0"/>
    <s v="drama"/>
    <n v="46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0"/>
    <s v="drama"/>
    <n v="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0"/>
    <s v="drama"/>
    <n v="87.31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0"/>
    <s v="drama"/>
    <n v="54.2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0"/>
    <s v="drama"/>
    <n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0"/>
    <s v="drama"/>
    <n v="93.2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0"/>
    <s v="drama"/>
    <n v="117.68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0"/>
    <s v="drama"/>
    <n v="76.47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0"/>
    <s v="drama"/>
    <n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0"/>
    <s v="drama"/>
    <n v="163.85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0"/>
    <s v="drama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0"/>
    <s v="drama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0"/>
    <s v="drama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0"/>
    <s v="drama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0"/>
    <s v="drama"/>
    <n v="1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0"/>
    <s v="drama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0"/>
    <s v="drama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0"/>
    <s v="drama"/>
    <n v="1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0"/>
    <s v="drama"/>
    <n v="331.54"/>
    <x v="0"/>
  </r>
  <r>
    <n v="217"/>
    <s v="Bitch"/>
    <s v="A roadmovie by paw"/>
    <n v="100000"/>
    <n v="11943"/>
    <x v="2"/>
    <s v="SE"/>
    <s v="SEK"/>
    <n v="1419780149"/>
    <x v="217"/>
    <b v="0"/>
    <n v="38"/>
    <b v="0"/>
    <x v="0"/>
    <s v="drama"/>
    <n v="314.29000000000002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0"/>
    <s v="drama"/>
    <n v="1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0"/>
    <s v="drama"/>
    <n v="115.9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0"/>
    <s v="drama"/>
    <n v="1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0"/>
    <s v="drama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0"/>
    <s v="drama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0"/>
    <s v="drama"/>
    <n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0"/>
    <s v="drama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0"/>
    <s v="drama"/>
    <n v="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0"/>
    <s v="drama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0"/>
    <s v="drama"/>
    <n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0"/>
    <s v="drama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0"/>
    <s v="drama"/>
    <n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0"/>
    <s v="drama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0"/>
    <s v="drama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0"/>
    <s v="drama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0"/>
    <s v="drama"/>
    <n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0"/>
    <s v="drama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0"/>
    <s v="drama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0"/>
    <s v="drama"/>
    <n v="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0"/>
    <s v="drama"/>
    <n v="5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0"/>
    <s v="drama"/>
    <n v="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0"/>
    <s v="drama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0"/>
    <s v="documentary"/>
    <n v="117.8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0"/>
    <s v="documentary"/>
    <n v="109.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0"/>
    <s v="documentary"/>
    <n v="73.0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0"/>
    <s v="documentary"/>
    <n v="78.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0"/>
    <s v="documentary"/>
    <n v="47.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0"/>
    <s v="documentary"/>
    <n v="54.02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0"/>
    <s v="documentary"/>
    <n v="68.48999999999999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0"/>
    <s v="documentary"/>
    <n v="108.1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0"/>
    <s v="documentary"/>
    <n v="589.9500000000000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0"/>
    <s v="documentary"/>
    <n v="48.0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0"/>
    <s v="documentary"/>
    <n v="72.48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0"/>
    <s v="documentary"/>
    <n v="57.08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0"/>
    <s v="documentary"/>
    <n v="85.4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0"/>
    <s v="documentary"/>
    <n v="215.86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0"/>
    <s v="documentary"/>
    <n v="89.39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0"/>
    <s v="documentary"/>
    <n v="45.4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0"/>
    <s v="documentary"/>
    <n v="65.760000000000005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0"/>
    <s v="documentary"/>
    <n v="66.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0"/>
    <s v="documentary"/>
    <n v="83.3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0"/>
    <s v="documentary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0"/>
    <s v="documentary"/>
    <n v="120.91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0"/>
    <s v="documentary"/>
    <n v="97.6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0"/>
    <s v="documentary"/>
    <n v="41.3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0"/>
    <s v="documentary"/>
    <n v="30.65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0"/>
    <s v="documentary"/>
    <n v="64.9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0"/>
    <s v="documentary"/>
    <n v="95.78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0"/>
    <s v="documentary"/>
    <n v="40.42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0"/>
    <s v="documentary"/>
    <n v="78.58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0"/>
    <s v="documentary"/>
    <n v="50.1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0"/>
    <s v="documentary"/>
    <n v="92.25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0"/>
    <s v="documentary"/>
    <n v="57.5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0"/>
    <s v="documentary"/>
    <n v="109.42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0"/>
    <s v="documentary"/>
    <n v="81.89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0"/>
    <s v="documentary"/>
    <n v="45.67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0"/>
    <s v="documentary"/>
    <n v="55.22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0"/>
    <s v="documentary"/>
    <n v="65.3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0"/>
    <s v="documentary"/>
    <n v="95.23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0"/>
    <s v="documentary"/>
    <n v="75.4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0"/>
    <s v="documentary"/>
    <n v="97.8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0"/>
    <s v="documentary"/>
    <n v="87.6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0"/>
    <s v="documentary"/>
    <n v="54.7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0"/>
    <s v="documentary"/>
    <n v="83.9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0"/>
    <s v="documentary"/>
    <n v="254.39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0"/>
    <s v="documentary"/>
    <n v="101.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0"/>
    <s v="documentary"/>
    <n v="55.0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0"/>
    <s v="documentary"/>
    <n v="56.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0"/>
    <s v="documentary"/>
    <n v="121.28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0"/>
    <s v="documentary"/>
    <n v="91.1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0"/>
    <s v="documentary"/>
    <n v="115.4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0"/>
    <s v="documentary"/>
    <n v="67.77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0"/>
    <s v="documentary"/>
    <n v="28.58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0"/>
    <s v="documentary"/>
    <n v="46.8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0"/>
    <s v="documentary"/>
    <n v="154.4199999999999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0"/>
    <s v="documentary"/>
    <n v="201.22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0"/>
    <s v="documentary"/>
    <n v="1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0"/>
    <s v="documentary"/>
    <n v="100.0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0"/>
    <s v="documentary"/>
    <n v="230.09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0"/>
    <s v="documentary"/>
    <n v="141.7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0"/>
    <s v="documentary"/>
    <n v="56.3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0"/>
    <s v="documentary"/>
    <n v="73.3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0"/>
    <s v="documentary"/>
    <n v="85.34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0"/>
    <s v="documentary"/>
    <n v="61.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0"/>
    <s v="documentary"/>
    <n v="93.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0"/>
    <s v="documentary"/>
    <n v="50.29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0"/>
    <s v="documentary"/>
    <n v="106.4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0"/>
    <s v="documentary"/>
    <n v="51.7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0"/>
    <s v="documentary"/>
    <n v="36.61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0"/>
    <s v="documentary"/>
    <n v="42.5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0"/>
    <s v="documentary"/>
    <n v="62.7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0"/>
    <s v="documentary"/>
    <n v="89.96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0"/>
    <s v="documentary"/>
    <n v="28.92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0"/>
    <s v="documentary"/>
    <n v="138.8000000000000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0"/>
    <s v="documentary"/>
    <n v="61.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0"/>
    <s v="documentary"/>
    <n v="80.2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0"/>
    <s v="documentary"/>
    <n v="32.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0"/>
    <s v="documentary"/>
    <n v="200.89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0"/>
    <s v="documentary"/>
    <n v="108.01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0"/>
    <s v="documentary"/>
    <n v="95.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0"/>
    <s v="documentary"/>
    <n v="49.8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0"/>
    <s v="documentary"/>
    <n v="110.47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0"/>
    <s v="documentary"/>
    <n v="134.91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0"/>
    <s v="documentary"/>
    <n v="106.62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0"/>
    <s v="documentary"/>
    <n v="145.0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0"/>
    <s v="documentary"/>
    <n v="114.59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0"/>
    <s v="documentary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0"/>
    <s v="documentary"/>
    <n v="70.92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0"/>
    <s v="documentary"/>
    <n v="147.16999999999999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0"/>
    <s v="documentary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0"/>
    <s v="documentary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0"/>
    <s v="documentary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0"/>
    <s v="documentary"/>
    <n v="104.8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0"/>
    <s v="documentary"/>
    <n v="97.36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0"/>
    <s v="documentary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0"/>
    <s v="documentary"/>
    <n v="188.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0"/>
    <s v="documentary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0"/>
    <s v="documentary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0"/>
    <s v="documentary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0"/>
    <s v="documentary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0"/>
    <s v="documentary"/>
    <n v="7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0"/>
    <s v="documentary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0"/>
    <s v="documentary"/>
    <n v="146.3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0"/>
    <s v="documentary"/>
    <n v="67.9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0"/>
    <s v="documentary"/>
    <n v="169.8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0"/>
    <s v="documentary"/>
    <n v="58.41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0"/>
    <s v="documentary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0"/>
    <s v="documentary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0"/>
    <s v="documentary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0"/>
    <s v="documentary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0"/>
    <s v="documentary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0"/>
    <s v="documentary"/>
    <n v="71.900000000000006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0"/>
    <s v="documentary"/>
    <n v="129.82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0"/>
    <s v="documentary"/>
    <n v="44.9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0"/>
    <s v="documentary"/>
    <n v="40.7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0"/>
    <s v="documentary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0"/>
    <s v="documentary"/>
    <n v="125.45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0"/>
    <s v="documentary"/>
    <n v="246.61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0"/>
    <s v="documentary"/>
    <n v="79.40000000000000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0"/>
    <s v="documentary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0"/>
    <s v="documentary"/>
    <n v="193.0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0"/>
    <s v="documentary"/>
    <n v="84.02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0"/>
    <s v="documentary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0"/>
    <s v="documentary"/>
    <n v="109.8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0"/>
    <s v="documentary"/>
    <n v="139.5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0"/>
    <s v="documentary"/>
    <n v="347.85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0"/>
    <s v="documentary"/>
    <n v="68.23999999999999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0"/>
    <s v="documentary"/>
    <n v="239.9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0"/>
    <s v="documentary"/>
    <n v="287.3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0"/>
    <s v="documentary"/>
    <n v="86.8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0"/>
    <s v="documentary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0"/>
    <s v="documentary"/>
    <n v="42.87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0"/>
    <s v="documentary"/>
    <n v="709.42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0"/>
    <s v="documentary"/>
    <n v="161.26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0"/>
    <s v="documentary"/>
    <n v="41.78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0"/>
    <s v="documentary"/>
    <n v="89.89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0"/>
    <s v="documentary"/>
    <n v="45.0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0"/>
    <s v="documentary"/>
    <n v="42.86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0"/>
    <s v="documentary"/>
    <n v="54.08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0"/>
    <s v="documentary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0"/>
    <s v="documentary"/>
    <n v="40.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0"/>
    <s v="documentary"/>
    <n v="116.86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0"/>
    <s v="documentary"/>
    <n v="115.5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0"/>
    <s v="documentary"/>
    <n v="104.3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0"/>
    <s v="documentary"/>
    <n v="69.77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0"/>
    <s v="documentary"/>
    <n v="43.02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0"/>
    <s v="documentary"/>
    <n v="58.5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0"/>
    <s v="documentary"/>
    <n v="111.8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0"/>
    <s v="documentary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0"/>
    <s v="documentary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0"/>
    <s v="documentary"/>
    <n v="88.8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0"/>
    <s v="documentary"/>
    <n v="81.75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0"/>
    <s v="documentary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0"/>
    <s v="documentary"/>
    <n v="104.26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0"/>
    <s v="documentary"/>
    <n v="90.6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0"/>
    <s v="documentary"/>
    <n v="157.3300000000000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0"/>
    <s v="documentary"/>
    <n v="105.18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0"/>
    <s v="documentary"/>
    <n v="58.7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0"/>
    <s v="documentary"/>
    <n v="81.6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0"/>
    <s v="documentary"/>
    <n v="56.46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0"/>
    <s v="documentary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0"/>
    <s v="documentary"/>
    <n v="224.85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0"/>
    <s v="documentary"/>
    <n v="181.1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0"/>
    <s v="documentary"/>
    <n v="711.0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0"/>
    <s v="documentary"/>
    <n v="65.88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0"/>
    <s v="documentary"/>
    <n v="75.19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0"/>
    <s v="documentary"/>
    <n v="133.13999999999999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0"/>
    <s v="documentary"/>
    <n v="55.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0"/>
    <s v="documentary"/>
    <n v="86.1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0"/>
    <s v="documentary"/>
    <n v="92.32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0"/>
    <s v="documentary"/>
    <n v="160.16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0"/>
    <s v="documentary"/>
    <n v="45.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0"/>
    <s v="documentary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0"/>
    <s v="documentary"/>
    <n v="125.79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0"/>
    <s v="documentary"/>
    <n v="57.65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0"/>
    <s v="documentary"/>
    <n v="78.66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0"/>
    <s v="documentary"/>
    <n v="91.4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0"/>
    <s v="documentary"/>
    <n v="68.099999999999994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0"/>
    <s v="documentary"/>
    <n v="48.09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0"/>
    <s v="documentary"/>
    <n v="202.42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0"/>
    <s v="documentary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0"/>
    <s v="documentary"/>
    <n v="110.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0"/>
    <s v="animation"/>
    <n v="4.83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0"/>
    <s v="animation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0"/>
    <s v="animation"/>
    <n v="35.83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0"/>
    <s v="animation"/>
    <n v="11.77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0"/>
    <s v="animation"/>
    <n v="40.7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0"/>
    <s v="animation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0"/>
    <s v="animation"/>
    <n v="16.63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0"/>
    <s v="animation"/>
    <n v="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0"/>
    <s v="animation"/>
    <n v="52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0"/>
    <s v="animation"/>
    <n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0"/>
    <s v="animation"/>
    <n v="4.8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0"/>
    <s v="animation"/>
    <n v="51.88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0"/>
    <s v="animation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0"/>
    <s v="animation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0"/>
    <s v="animation"/>
    <n v="62.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0"/>
    <s v="animation"/>
    <n v="1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0"/>
    <s v="animation"/>
    <n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0"/>
    <s v="animation"/>
    <n v="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0"/>
    <s v="animation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0"/>
    <s v="animation"/>
    <n v="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0"/>
    <s v="animation"/>
    <n v="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0"/>
    <s v="animation"/>
    <n v="0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0"/>
    <s v="animation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0"/>
    <s v="animation"/>
    <n v="5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0"/>
    <s v="animation"/>
    <n v="5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0"/>
    <s v="animation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0"/>
    <s v="animation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0"/>
    <s v="animation"/>
    <n v="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0"/>
    <s v="animation"/>
    <n v="20.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0"/>
    <s v="animation"/>
    <n v="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0"/>
    <s v="animation"/>
    <n v="56.57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0"/>
    <s v="animation"/>
    <n v="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0"/>
    <s v="animation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0"/>
    <s v="animation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0"/>
    <s v="animation"/>
    <n v="16.39999999999999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0"/>
    <s v="animation"/>
    <n v="22.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0"/>
    <s v="animation"/>
    <n v="20.32999999999999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0"/>
    <s v="animation"/>
    <n v="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0"/>
    <s v="animation"/>
    <n v="16.760000000000002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0"/>
    <s v="animation"/>
    <n v="25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0"/>
    <s v="animation"/>
    <n v="12.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0"/>
    <s v="animation"/>
    <n v="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0"/>
    <s v="animation"/>
    <n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0"/>
    <s v="animation"/>
    <n v="113.64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0"/>
    <s v="animation"/>
    <n v="1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0"/>
    <s v="animation"/>
    <n v="17.2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0"/>
    <s v="animation"/>
    <n v="15.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0"/>
    <s v="animation"/>
    <n v="110.6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0"/>
    <s v="animation"/>
    <n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0"/>
    <s v="animation"/>
    <n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0"/>
    <s v="animation"/>
    <n v="25.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0"/>
    <s v="animation"/>
    <n v="38.47999999999999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0"/>
    <s v="animation"/>
    <n v="28.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0"/>
    <s v="animation"/>
    <n v="61.5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0"/>
    <s v="animation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0"/>
    <s v="animation"/>
    <n v="0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0"/>
    <s v="animation"/>
    <n v="39.57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0"/>
    <s v="animation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0"/>
    <s v="animation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0"/>
    <s v="animation"/>
    <n v="88.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0"/>
    <s v="animation"/>
    <n v="55.46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0"/>
    <s v="animation"/>
    <n v="87.14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0"/>
    <s v="animation"/>
    <n v="1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0"/>
    <s v="animation"/>
    <n v="51.2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0"/>
    <s v="animation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0"/>
    <s v="animation"/>
    <n v="66.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0"/>
    <s v="animation"/>
    <n v="5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0"/>
    <s v="animation"/>
    <n v="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0"/>
    <s v="animation"/>
    <n v="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0"/>
    <s v="animation"/>
    <n v="71.67"/>
    <x v="6"/>
  </r>
  <r>
    <n v="490"/>
    <s v="PROJECT IS CANCELLED"/>
    <s v="Cancelled"/>
    <n v="1000"/>
    <n v="0"/>
    <x v="2"/>
    <s v="US"/>
    <s v="USD"/>
    <n v="1345677285"/>
    <x v="490"/>
    <b v="0"/>
    <n v="0"/>
    <b v="0"/>
    <x v="0"/>
    <s v="animation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0"/>
    <s v="animation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0"/>
    <s v="animation"/>
    <n v="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0"/>
    <s v="animation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0"/>
    <s v="animation"/>
    <n v="10.33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0"/>
    <s v="animation"/>
    <n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0"/>
    <s v="animation"/>
    <n v="1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0"/>
    <s v="animation"/>
    <n v="1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0"/>
    <s v="animation"/>
    <n v="136.0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0"/>
    <s v="animation"/>
    <n v="73.459999999999994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0"/>
    <s v="animation"/>
    <n v="53.7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0"/>
    <s v="animation"/>
    <n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0"/>
    <s v="animation"/>
    <n v="57.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0"/>
    <s v="animation"/>
    <n v="12.67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0"/>
    <s v="animation"/>
    <n v="6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0"/>
    <s v="animation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0"/>
    <s v="animation"/>
    <n v="25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0"/>
    <s v="animation"/>
    <n v="6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0"/>
    <s v="animation"/>
    <n v="133.3300000000000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0"/>
    <s v="animation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0"/>
    <s v="animation"/>
    <n v="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0"/>
    <s v="animation"/>
    <n v="3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0"/>
    <s v="animation"/>
    <n v="5.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0"/>
    <s v="animation"/>
    <n v="102.3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0"/>
    <s v="animation"/>
    <n v="16.670000000000002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0"/>
    <s v="animation"/>
    <n v="725.03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0"/>
    <s v="animation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0"/>
    <s v="animation"/>
    <n v="68.3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0"/>
    <s v="animation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0"/>
    <s v="animation"/>
    <n v="39.229999999999997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1"/>
    <s v="plays"/>
    <n v="150.1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1"/>
    <s v="plays"/>
    <n v="93.43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1"/>
    <s v="plays"/>
    <n v="110.9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1"/>
    <s v="plays"/>
    <n v="71.79000000000000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1"/>
    <s v="plays"/>
    <n v="29.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1"/>
    <s v="plays"/>
    <n v="10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1"/>
    <s v="plays"/>
    <n v="74.34999999999999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1"/>
    <s v="plays"/>
    <n v="63.83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1"/>
    <s v="plays"/>
    <n v="44.33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1"/>
    <s v="plays"/>
    <n v="86.9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1"/>
    <s v="plays"/>
    <n v="126.5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1"/>
    <s v="plays"/>
    <n v="129.03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1"/>
    <s v="plays"/>
    <n v="71.239999999999995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1"/>
    <s v="plays"/>
    <n v="117.88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1"/>
    <s v="plays"/>
    <n v="327.0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1"/>
    <s v="plays"/>
    <n v="34.7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1"/>
    <s v="plays"/>
    <n v="100.0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1"/>
    <s v="plays"/>
    <n v="40.8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1"/>
    <s v="plays"/>
    <n v="252.02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1"/>
    <s v="plays"/>
    <n v="25.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2"/>
    <s v="web"/>
    <n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2"/>
    <s v="web"/>
    <n v="2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2"/>
    <s v="web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2"/>
    <s v="web"/>
    <n v="35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2"/>
    <s v="web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2"/>
    <s v="web"/>
    <n v="402.7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2"/>
    <s v="web"/>
    <n v="2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2"/>
    <s v="web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2"/>
    <s v="web"/>
    <n v="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2"/>
    <s v="web"/>
    <n v="8.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2"/>
    <s v="web"/>
    <n v="8.7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2"/>
    <s v="web"/>
    <n v="135.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2"/>
    <s v="web"/>
    <n v="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2"/>
    <s v="web"/>
    <n v="20.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2"/>
    <s v="web"/>
    <n v="64.3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2"/>
    <s v="web"/>
    <n v="0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2"/>
    <s v="web"/>
    <n v="2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2"/>
    <s v="web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2"/>
    <s v="web"/>
    <n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2"/>
    <s v="web"/>
    <n v="5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2"/>
    <s v="web"/>
    <n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2"/>
    <s v="web"/>
    <n v="27.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2"/>
    <s v="web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2"/>
    <s v="web"/>
    <n v="34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2"/>
    <s v="web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2"/>
    <s v="web"/>
    <n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2"/>
    <s v="web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2"/>
    <s v="web"/>
    <n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2"/>
    <s v="web"/>
    <n v="49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2"/>
    <s v="web"/>
    <n v="2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2"/>
    <s v="web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2"/>
    <s v="web"/>
    <n v="5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2"/>
    <s v="web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2"/>
    <s v="web"/>
    <n v="38.4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2"/>
    <s v="web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2"/>
    <s v="web"/>
    <n v="64.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2"/>
    <s v="web"/>
    <n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2"/>
    <s v="web"/>
    <n v="10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2"/>
    <s v="web"/>
    <n v="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2"/>
    <s v="web"/>
    <n v="35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2"/>
    <s v="web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2"/>
    <s v="web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2"/>
    <s v="web"/>
    <n v="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2"/>
    <s v="web"/>
    <n v="1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2"/>
    <s v="web"/>
    <n v="5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2"/>
    <s v="web"/>
    <n v="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2"/>
    <s v="web"/>
    <n v="14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2"/>
    <s v="web"/>
    <n v="389.2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2"/>
    <s v="web"/>
    <n v="150.5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2"/>
    <s v="web"/>
    <n v="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2"/>
    <s v="web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2"/>
    <s v="web"/>
    <n v="30.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2"/>
    <s v="web"/>
    <n v="25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2"/>
    <s v="web"/>
    <n v="16.4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2"/>
    <s v="web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2"/>
    <s v="web"/>
    <n v="53.2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2"/>
    <s v="web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2"/>
    <s v="web"/>
    <n v="1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2"/>
    <s v="web"/>
    <n v="121.43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2"/>
    <s v="web"/>
    <n v="15.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2"/>
    <s v="web"/>
    <n v="1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2"/>
    <s v="web"/>
    <n v="23.33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2"/>
    <s v="web"/>
    <n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2"/>
    <s v="web"/>
    <n v="45.39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2"/>
    <s v="web"/>
    <n v="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2"/>
    <s v="web"/>
    <n v="16.3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2"/>
    <s v="web"/>
    <n v="1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2"/>
    <s v="web"/>
    <n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2"/>
    <s v="web"/>
    <n v="292.2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2"/>
    <s v="web"/>
    <n v="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2"/>
    <s v="web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2"/>
    <s v="web"/>
    <n v="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2"/>
    <s v="web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2"/>
    <s v="web"/>
    <n v="105.9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2"/>
    <s v="web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2"/>
    <s v="web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2"/>
    <s v="web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2"/>
    <s v="web"/>
    <n v="2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2"/>
    <s v="web"/>
    <n v="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2"/>
    <s v="web"/>
    <n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2"/>
    <s v="web"/>
    <n v="3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2"/>
    <s v="web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2"/>
    <s v="web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2"/>
    <s v="web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2"/>
    <s v="web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2"/>
    <s v="web"/>
    <n v="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2"/>
    <s v="web"/>
    <n v="111.4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2"/>
    <s v="web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2"/>
    <s v="web"/>
    <n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2"/>
    <s v="web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2"/>
    <s v="web"/>
    <n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2"/>
    <s v="web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2"/>
    <s v="web"/>
    <n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2"/>
    <s v="web"/>
    <n v="49.8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2"/>
    <s v="web"/>
    <n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2"/>
    <s v="web"/>
    <n v="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2"/>
    <s v="web"/>
    <n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2"/>
    <s v="web"/>
    <n v="0"/>
    <x v="1"/>
  </r>
  <r>
    <n v="638"/>
    <s v="W (Canceled)"/>
    <s v="O0"/>
    <n v="200000"/>
    <n v="18"/>
    <x v="1"/>
    <s v="DE"/>
    <s v="EUR"/>
    <n v="1490447662"/>
    <x v="638"/>
    <b v="0"/>
    <n v="6"/>
    <b v="0"/>
    <x v="2"/>
    <s v="web"/>
    <n v="3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2"/>
    <s v="web"/>
    <n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2"/>
    <s v="wearables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2"/>
    <s v="wearables"/>
    <n v="151.32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2"/>
    <s v="wearables"/>
    <n v="134.3600000000000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2"/>
    <s v="wearables"/>
    <n v="174.0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2"/>
    <s v="wearables"/>
    <n v="73.489999999999995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2"/>
    <s v="wearables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2"/>
    <s v="wearables"/>
    <n v="39.0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2"/>
    <s v="wearables"/>
    <n v="125.94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2"/>
    <s v="wearables"/>
    <n v="164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2"/>
    <s v="wearables"/>
    <n v="42.67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2"/>
    <s v="wearables"/>
    <n v="35.130000000000003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2"/>
    <s v="wearables"/>
    <n v="239.35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2"/>
    <s v="wearables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2"/>
    <s v="wearables"/>
    <n v="95.8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2"/>
    <s v="wearables"/>
    <n v="31.6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2"/>
    <s v="wearables"/>
    <n v="42.8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2"/>
    <s v="wearables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2"/>
    <s v="wearables"/>
    <n v="190.4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2"/>
    <s v="wearables"/>
    <n v="109.34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2"/>
    <s v="wearables"/>
    <n v="143.6699999999999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2"/>
    <s v="wearables"/>
    <n v="84.94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2"/>
    <s v="wearables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2"/>
    <s v="wearables"/>
    <n v="39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2"/>
    <s v="wearables"/>
    <n v="1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2"/>
    <s v="wearables"/>
    <n v="31.1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2"/>
    <s v="wearables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2"/>
    <s v="wearables"/>
    <n v="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2"/>
    <s v="wearables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2"/>
    <s v="wearables"/>
    <n v="27.3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2"/>
    <s v="wearables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2"/>
    <s v="wearables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2"/>
    <s v="wearables"/>
    <n v="788.5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2"/>
    <s v="wearables"/>
    <n v="50.3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2"/>
    <s v="wearables"/>
    <n v="68.3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2"/>
    <s v="wearables"/>
    <n v="7.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2"/>
    <s v="wearables"/>
    <n v="34.270000000000003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2"/>
    <s v="wearables"/>
    <n v="61.2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2"/>
    <s v="wearables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2"/>
    <s v="wearables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2"/>
    <s v="wearables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2"/>
    <s v="wearables"/>
    <n v="150.6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2"/>
    <s v="wearables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2"/>
    <s v="wearables"/>
    <n v="13.2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2"/>
    <s v="wearables"/>
    <n v="99.3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2"/>
    <s v="wearables"/>
    <n v="177.39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2"/>
    <s v="wearables"/>
    <n v="55.3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2"/>
    <s v="wearables"/>
    <n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2"/>
    <s v="wearables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2"/>
    <s v="wearables"/>
    <n v="405.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2"/>
    <s v="wearables"/>
    <n v="343.15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2"/>
    <s v="wearables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2"/>
    <s v="wearables"/>
    <n v="2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2"/>
    <s v="wearables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2"/>
    <s v="wearables"/>
    <n v="119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2"/>
    <s v="wearables"/>
    <n v="84.2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2"/>
    <s v="wearables"/>
    <n v="90.86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2"/>
    <s v="wearables"/>
    <n v="1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2"/>
    <s v="wearables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2"/>
    <s v="wearables"/>
    <n v="530.6900000000000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2"/>
    <s v="wearables"/>
    <n v="120.3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2"/>
    <s v="wearables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2"/>
    <s v="wearables"/>
    <n v="291.3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2"/>
    <s v="wearables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2"/>
    <s v="wearables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2"/>
    <s v="wearables"/>
    <n v="120.25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2"/>
    <s v="wearables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2"/>
    <s v="wearables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2"/>
    <s v="wearables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2"/>
    <s v="wearables"/>
    <n v="23.95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2"/>
    <s v="wearables"/>
    <n v="30.5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2"/>
    <s v="wearables"/>
    <n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2"/>
    <s v="wearables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2"/>
    <s v="wearables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2"/>
    <s v="wearables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2"/>
    <s v="wearables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2"/>
    <s v="wearables"/>
    <n v="115.7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2"/>
    <s v="wearables"/>
    <n v="44.69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2"/>
    <s v="wearables"/>
    <n v="76.2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2"/>
    <s v="wearables"/>
    <n v="22.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2"/>
    <s v="wearables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3"/>
    <s v="nonfiction"/>
    <n v="66.709999999999994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3"/>
    <s v="nonfiction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3"/>
    <s v="nonfiction"/>
    <n v="215.73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3"/>
    <s v="nonfiction"/>
    <n v="54.6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3"/>
    <s v="nonfiction"/>
    <n v="51.6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3"/>
    <s v="nonfiction"/>
    <n v="143.3600000000000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3"/>
    <s v="nonfiction"/>
    <n v="72.43000000000000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3"/>
    <s v="nonfiction"/>
    <n v="36.5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3"/>
    <s v="nonfiction"/>
    <n v="60.9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3"/>
    <s v="nonfiction"/>
    <n v="43.55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3"/>
    <s v="nonfiction"/>
    <n v="99.77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3"/>
    <s v="nonfiction"/>
    <n v="88.73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3"/>
    <s v="nonfiction"/>
    <n v="4.9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3"/>
    <s v="nonfiction"/>
    <n v="17.8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3"/>
    <s v="nonfiction"/>
    <n v="187.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3"/>
    <s v="nonfiction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3"/>
    <s v="nonfiction"/>
    <n v="105.05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3"/>
    <s v="nonfiction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3"/>
    <s v="nonfiction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3"/>
    <s v="nonfiction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3"/>
    <s v="nonfiction"/>
    <n v="169.58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3"/>
    <s v="nonfiction"/>
    <n v="141.41999999999999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3"/>
    <s v="nonfiction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3"/>
    <s v="nonfiction"/>
    <n v="54.2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3"/>
    <s v="nonfiction"/>
    <n v="82.5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3"/>
    <s v="nonfiction"/>
    <n v="53.73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3"/>
    <s v="nonfiction"/>
    <n v="34.21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3"/>
    <s v="nonfiction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3"/>
    <s v="nonfiction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3"/>
    <s v="nonfiction"/>
    <n v="95.96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3"/>
    <s v="nonfiction"/>
    <n v="77.27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3"/>
    <s v="nonfiction"/>
    <n v="57.3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3"/>
    <s v="nonfiction"/>
    <n v="53.19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3"/>
    <s v="nonfiction"/>
    <n v="492.3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3"/>
    <s v="nonfiction"/>
    <n v="42.3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3"/>
    <s v="nonfiction"/>
    <n v="37.4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3"/>
    <s v="nonfiction"/>
    <n v="37.450000000000003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3"/>
    <s v="nonfiction"/>
    <n v="33.06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3"/>
    <s v="nonfiction"/>
    <n v="134.21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3"/>
    <s v="nonfiction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3"/>
    <s v="fiction"/>
    <n v="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3"/>
    <s v="fiction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3"/>
    <s v="fiction"/>
    <n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3"/>
    <s v="fiction"/>
    <n v="5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3"/>
    <s v="fiction"/>
    <n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3"/>
    <s v="fiction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3"/>
    <s v="fiction"/>
    <n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3"/>
    <s v="fiction"/>
    <n v="59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3"/>
    <s v="fiction"/>
    <n v="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3"/>
    <s v="fiction"/>
    <n v="31.85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3"/>
    <s v="fiction"/>
    <n v="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3"/>
    <s v="fiction"/>
    <n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3"/>
    <s v="fiction"/>
    <n v="5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3"/>
    <s v="fiction"/>
    <n v="1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3"/>
    <s v="fiction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3"/>
    <s v="fiction"/>
    <n v="3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3"/>
    <s v="fiction"/>
    <n v="63.1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3"/>
    <s v="fiction"/>
    <n v="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3"/>
    <s v="fiction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3"/>
    <s v="fiction"/>
    <n v="66.67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4"/>
    <s v="rock"/>
    <n v="38.520000000000003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4"/>
    <s v="rock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4"/>
    <s v="rock"/>
    <n v="5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4"/>
    <s v="rock"/>
    <n v="63.4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4"/>
    <s v="rock"/>
    <n v="102.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4"/>
    <s v="rock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4"/>
    <s v="rock"/>
    <n v="162.27000000000001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4"/>
    <s v="rock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4"/>
    <s v="rock"/>
    <n v="59.8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4"/>
    <s v="rock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4"/>
    <s v="rock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4"/>
    <s v="rock"/>
    <n v="60.8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4"/>
    <s v="rock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4"/>
    <s v="rock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4"/>
    <s v="rock"/>
    <n v="158.9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4"/>
    <s v="rock"/>
    <n v="85.0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4"/>
    <s v="rock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4"/>
    <s v="rock"/>
    <n v="45.44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4"/>
    <s v="rock"/>
    <n v="46.22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4"/>
    <s v="rock"/>
    <n v="178.6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4"/>
    <s v="rock"/>
    <n v="40.75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4"/>
    <s v="rock"/>
    <n v="43.7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4"/>
    <s v="rock"/>
    <n v="81.069999999999993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4"/>
    <s v="rock"/>
    <n v="74.6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4"/>
    <s v="rock"/>
    <n v="305.5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4"/>
    <s v="rock"/>
    <n v="58.33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4"/>
    <s v="rock"/>
    <n v="117.68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4"/>
    <s v="rock"/>
    <n v="73.7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4"/>
    <s v="rock"/>
    <n v="104.65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4"/>
    <s v="rock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4"/>
    <s v="rock"/>
    <n v="58.33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4"/>
    <s v="rock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4"/>
    <s v="rock"/>
    <n v="27.6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4"/>
    <s v="rock"/>
    <n v="2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4"/>
    <s v="rock"/>
    <n v="45.46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4"/>
    <s v="rock"/>
    <n v="99.5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4"/>
    <s v="rock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4"/>
    <s v="rock"/>
    <n v="89.4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4"/>
    <s v="rock"/>
    <n v="28.6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4"/>
    <s v="rock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4"/>
    <s v="rock"/>
    <n v="70.5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4"/>
    <s v="rock"/>
    <n v="224.13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4"/>
    <s v="rock"/>
    <n v="51.81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4"/>
    <s v="rock"/>
    <n v="43.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4"/>
    <s v="rock"/>
    <n v="39.82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4"/>
    <s v="rock"/>
    <n v="126.81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4"/>
    <s v="rock"/>
    <n v="113.88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4"/>
    <s v="rock"/>
    <n v="28.18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4"/>
    <s v="rock"/>
    <n v="36.61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4"/>
    <s v="rock"/>
    <n v="32.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4"/>
    <s v="rock"/>
    <n v="60.66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4"/>
    <s v="rock"/>
    <n v="175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4"/>
    <s v="rock"/>
    <n v="97.99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4"/>
    <s v="rock"/>
    <n v="148.78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4"/>
    <s v="rock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4"/>
    <s v="rock"/>
    <n v="58.63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4"/>
    <s v="rock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4"/>
    <s v="rock"/>
    <n v="49.1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4"/>
    <s v="rock"/>
    <n v="47.67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4"/>
    <s v="rock"/>
    <n v="60.7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4"/>
    <s v="metal"/>
    <n v="63.38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4"/>
    <s v="metal"/>
    <n v="53.8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4"/>
    <s v="metal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4"/>
    <s v="metal"/>
    <n v="63.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4"/>
    <s v="metal"/>
    <n v="36.63000000000000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4"/>
    <s v="metal"/>
    <n v="34.01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4"/>
    <s v="metal"/>
    <n v="28.55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4"/>
    <s v="metal"/>
    <n v="1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4"/>
    <s v="metal"/>
    <n v="18.7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4"/>
    <s v="metal"/>
    <n v="41.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4"/>
    <s v="metal"/>
    <n v="46.6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4"/>
    <s v="metal"/>
    <n v="37.27000000000000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4"/>
    <s v="metal"/>
    <n v="59.26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4"/>
    <s v="metal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4"/>
    <s v="metal"/>
    <n v="65.8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4"/>
    <s v="metal"/>
    <n v="31.91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4"/>
    <s v="metal"/>
    <n v="19.4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4"/>
    <s v="metal"/>
    <n v="5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4"/>
    <s v="metal"/>
    <n v="22.7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4"/>
    <s v="metal"/>
    <n v="42.7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4"/>
    <s v="jazz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4"/>
    <s v="jazz"/>
    <n v="50.5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4"/>
    <s v="jazz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4"/>
    <s v="jazz"/>
    <n v="18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4"/>
    <s v="jazz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4"/>
    <s v="jazz"/>
    <n v="22.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4"/>
    <s v="jazz"/>
    <n v="58.1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4"/>
    <s v="jazz"/>
    <n v="109.1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4"/>
    <s v="jazz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4"/>
    <s v="jazz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4"/>
    <s v="jazz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4"/>
    <s v="jazz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4"/>
    <s v="jazz"/>
    <n v="32.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4"/>
    <s v="jazz"/>
    <n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4"/>
    <s v="jazz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4"/>
    <s v="jazz"/>
    <n v="0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4"/>
    <s v="jazz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4"/>
    <s v="jazz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4"/>
    <s v="jazz"/>
    <n v="32.5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4"/>
    <s v="jazz"/>
    <n v="21.4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4"/>
    <s v="indie rock"/>
    <n v="14.13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4"/>
    <s v="indie rock"/>
    <n v="3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4"/>
    <s v="indie rock"/>
    <n v="21.57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4"/>
    <s v="indie rock"/>
    <n v="83.38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4"/>
    <s v="indie rock"/>
    <n v="1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4"/>
    <s v="indie rock"/>
    <n v="35.7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4"/>
    <s v="indie rock"/>
    <n v="29.29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4"/>
    <s v="indie rock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4"/>
    <s v="indie rock"/>
    <n v="1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4"/>
    <s v="indie rock"/>
    <n v="73.76000000000000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4"/>
    <s v="indie rock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4"/>
    <s v="indie rock"/>
    <n v="28.89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4"/>
    <s v="indie rock"/>
    <n v="143.8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4"/>
    <s v="indie rock"/>
    <n v="4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4"/>
    <s v="indie rock"/>
    <n v="147.8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4"/>
    <s v="indie rock"/>
    <n v="27.86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4"/>
    <s v="indie rock"/>
    <n v="44.4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4"/>
    <s v="indie rock"/>
    <n v="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4"/>
    <s v="indie rock"/>
    <n v="35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4"/>
    <s v="indie rock"/>
    <n v="35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4"/>
    <s v="jazz"/>
    <n v="10.5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4"/>
    <s v="jazz"/>
    <n v="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4"/>
    <s v="jazz"/>
    <n v="3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4"/>
    <s v="jazz"/>
    <n v="4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4"/>
    <s v="jazz"/>
    <n v="50.33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4"/>
    <s v="jazz"/>
    <n v="32.67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4"/>
    <s v="jazz"/>
    <n v="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4"/>
    <s v="jazz"/>
    <n v="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4"/>
    <s v="jazz"/>
    <n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4"/>
    <s v="jazz"/>
    <n v="65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4"/>
    <s v="jazz"/>
    <n v="24.6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4"/>
    <s v="jazz"/>
    <n v="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4"/>
    <s v="jazz"/>
    <n v="15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4"/>
    <s v="jazz"/>
    <n v="82.58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4"/>
    <s v="jazz"/>
    <n v="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4"/>
    <s v="jazz"/>
    <n v="41.6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4"/>
    <s v="jazz"/>
    <n v="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4"/>
    <s v="jazz"/>
    <n v="3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4"/>
    <s v="jazz"/>
    <n v="19.60000000000000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4"/>
    <s v="jazz"/>
    <n v="10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4"/>
    <s v="jazz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4"/>
    <s v="jazz"/>
    <n v="231.75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4"/>
    <s v="jazz"/>
    <n v="189.3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4"/>
    <s v="jazz"/>
    <n v="55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4"/>
    <s v="jazz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4"/>
    <s v="jazz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4"/>
    <s v="jazz"/>
    <n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4"/>
    <s v="jazz"/>
    <n v="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4"/>
    <s v="jazz"/>
    <n v="56.2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4"/>
    <s v="jazz"/>
    <n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4"/>
    <s v="jazz"/>
    <n v="69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4"/>
    <s v="jazz"/>
    <n v="18.7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4"/>
    <s v="jazz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4"/>
    <s v="jazz"/>
    <n v="6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4"/>
    <s v="jazz"/>
    <n v="50.67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4"/>
    <s v="jazz"/>
    <n v="2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4"/>
    <s v="jazz"/>
    <n v="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4"/>
    <s v="jazz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4"/>
    <s v="jazz"/>
    <n v="2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4"/>
    <s v="jazz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2"/>
    <s v="wearables"/>
    <n v="110.29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2"/>
    <s v="wearables"/>
    <n v="37.45000000000000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2"/>
    <s v="wearables"/>
    <n v="41.75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2"/>
    <s v="wearables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2"/>
    <s v="wearables"/>
    <n v="69.41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2"/>
    <s v="wearables"/>
    <n v="155.2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2"/>
    <s v="wearables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2"/>
    <s v="wearables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2"/>
    <s v="wearables"/>
    <n v="6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2"/>
    <s v="wearables"/>
    <n v="3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2"/>
    <s v="wearables"/>
    <n v="58.42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2"/>
    <s v="wearables"/>
    <n v="158.63999999999999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2"/>
    <s v="wearables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2"/>
    <s v="wearables"/>
    <n v="25.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2"/>
    <s v="wearables"/>
    <n v="89.1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2"/>
    <s v="wearables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2"/>
    <s v="wearables"/>
    <n v="50.6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2"/>
    <s v="wearables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2"/>
    <s v="wearables"/>
    <n v="51.8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2"/>
    <s v="wearables"/>
    <n v="113.63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2"/>
    <s v="wearables"/>
    <n v="136.46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2"/>
    <s v="wearables"/>
    <n v="364.3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2"/>
    <s v="wearables"/>
    <n v="19.23999999999999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2"/>
    <s v="wearables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2"/>
    <s v="wearables"/>
    <n v="30.3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2"/>
    <s v="wearables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2"/>
    <s v="wearables"/>
    <n v="59.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2"/>
    <s v="wearables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2"/>
    <s v="wearables"/>
    <n v="26.5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2"/>
    <s v="wearables"/>
    <n v="1272.73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2"/>
    <s v="wearables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2"/>
    <s v="wearables"/>
    <n v="45.2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2"/>
    <s v="wearables"/>
    <n v="153.8899999999999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2"/>
    <s v="wearables"/>
    <n v="51.3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2"/>
    <s v="wearables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2"/>
    <s v="wearables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2"/>
    <s v="wearables"/>
    <n v="160.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2"/>
    <s v="wearables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2"/>
    <s v="wearables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2"/>
    <s v="wearables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2"/>
    <s v="wearables"/>
    <n v="47.9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2"/>
    <s v="wearables"/>
    <n v="2.75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2"/>
    <s v="wearables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2"/>
    <s v="wearables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2"/>
    <s v="wearables"/>
    <n v="35.33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2"/>
    <s v="wearables"/>
    <n v="82.0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2"/>
    <s v="wearables"/>
    <n v="110.87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2"/>
    <s v="wearables"/>
    <n v="161.22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2"/>
    <s v="wearables"/>
    <n v="0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2"/>
    <s v="wearables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2"/>
    <s v="wearables"/>
    <n v="13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2"/>
    <s v="wearables"/>
    <n v="30.29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2"/>
    <s v="wearables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2"/>
    <s v="wearables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2"/>
    <s v="wearables"/>
    <n v="424.45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2"/>
    <s v="wearables"/>
    <n v="80.67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2"/>
    <s v="wearables"/>
    <n v="13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2"/>
    <s v="wearables"/>
    <n v="8.1300000000000008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2"/>
    <s v="wearables"/>
    <n v="153.43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2"/>
    <s v="wearables"/>
    <n v="292.0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2"/>
    <s v="wearables"/>
    <n v="3304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2"/>
    <s v="wearables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2"/>
    <s v="wearables"/>
    <n v="134.5500000000000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2"/>
    <s v="wearables"/>
    <n v="214.0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2"/>
    <s v="wearables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2"/>
    <s v="wearables"/>
    <n v="932.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2"/>
    <s v="wearables"/>
    <n v="29.25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2"/>
    <s v="wearables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2"/>
    <s v="wearables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2"/>
    <s v="wearables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2"/>
    <s v="wearables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2"/>
    <s v="wearables"/>
    <n v="7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2"/>
    <s v="wearables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2"/>
    <s v="wearables"/>
    <n v="95.9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2"/>
    <s v="wearables"/>
    <n v="191.2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2"/>
    <s v="wearables"/>
    <n v="4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2"/>
    <s v="wearables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2"/>
    <s v="wearables"/>
    <n v="161.12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2"/>
    <s v="wearables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2"/>
    <s v="wearables"/>
    <n v="53.2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4"/>
    <s v="electronic music"/>
    <n v="106.2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4"/>
    <s v="electronic music"/>
    <n v="22.0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4"/>
    <s v="electronic music"/>
    <n v="31.0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4"/>
    <s v="electronic music"/>
    <n v="36.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4"/>
    <s v="electronic music"/>
    <n v="388.98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4"/>
    <s v="electronic music"/>
    <n v="71.84999999999999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4"/>
    <s v="electronic music"/>
    <n v="57.38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4"/>
    <s v="electronic music"/>
    <n v="69.6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4"/>
    <s v="electronic music"/>
    <n v="45.99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4"/>
    <s v="electronic music"/>
    <n v="79.260000000000005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4"/>
    <s v="electronic music"/>
    <n v="43.03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4"/>
    <s v="electronic music"/>
    <n v="108.48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4"/>
    <s v="electronic music"/>
    <n v="61.03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4"/>
    <s v="electronic music"/>
    <n v="50.59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4"/>
    <s v="electronic music"/>
    <n v="39.15999999999999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4"/>
    <s v="electronic music"/>
    <n v="65.16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4"/>
    <s v="electronic music"/>
    <n v="23.9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4"/>
    <s v="electronic music"/>
    <n v="48.6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4"/>
    <s v="electronic music"/>
    <n v="35.74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4"/>
    <s v="electronic music"/>
    <n v="21.37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5"/>
    <s v="audio"/>
    <n v="25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5"/>
    <s v="audio"/>
    <n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5"/>
    <s v="audio"/>
    <n v="1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5"/>
    <s v="audio"/>
    <n v="29.24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5"/>
    <s v="audio"/>
    <n v="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5"/>
    <s v="audio"/>
    <n v="33.2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5"/>
    <s v="audio"/>
    <n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5"/>
    <s v="audio"/>
    <n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5"/>
    <s v="audio"/>
    <n v="53"/>
    <x v="2"/>
  </r>
  <r>
    <n v="1049"/>
    <s v="J1 (Canceled)"/>
    <s v="------"/>
    <n v="12000"/>
    <n v="0"/>
    <x v="1"/>
    <s v="US"/>
    <s v="USD"/>
    <n v="1455272445"/>
    <x v="1049"/>
    <b v="0"/>
    <n v="0"/>
    <b v="0"/>
    <x v="5"/>
    <s v="audio"/>
    <n v="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5"/>
    <s v="audio"/>
    <n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5"/>
    <s v="audio"/>
    <n v="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5"/>
    <s v="audio"/>
    <n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5"/>
    <s v="audio"/>
    <n v="1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5"/>
    <s v="audio"/>
    <n v="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5"/>
    <s v="audio"/>
    <n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5"/>
    <s v="audio"/>
    <n v="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5"/>
    <s v="audio"/>
    <n v="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5"/>
    <s v="audio"/>
    <n v="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5"/>
    <s v="audio"/>
    <n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5"/>
    <s v="audio"/>
    <n v="5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5"/>
    <s v="audio"/>
    <n v="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5"/>
    <s v="audio"/>
    <n v="47.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5"/>
    <s v="audio"/>
    <n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6"/>
    <s v="video games"/>
    <n v="65.67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6"/>
    <s v="video games"/>
    <n v="16.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6"/>
    <s v="video games"/>
    <n v="34.13000000000000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6"/>
    <s v="video games"/>
    <n v="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6"/>
    <s v="video games"/>
    <n v="11.2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6"/>
    <s v="video games"/>
    <n v="40.47999999999999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6"/>
    <s v="video games"/>
    <n v="35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6"/>
    <s v="video games"/>
    <n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6"/>
    <s v="video games"/>
    <n v="12.75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6"/>
    <s v="video games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6"/>
    <s v="video games"/>
    <n v="113.57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6"/>
    <s v="video games"/>
    <n v="1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6"/>
    <s v="video games"/>
    <n v="48.28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6"/>
    <s v="video games"/>
    <n v="43.98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6"/>
    <s v="video games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6"/>
    <s v="video games"/>
    <n v="37.67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6"/>
    <s v="video games"/>
    <n v="18.579999999999998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6"/>
    <s v="video games"/>
    <n v="3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6"/>
    <s v="video games"/>
    <n v="18.67000000000000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6"/>
    <s v="video games"/>
    <n v="410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6"/>
    <s v="video games"/>
    <n v="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6"/>
    <s v="video games"/>
    <n v="114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6"/>
    <s v="video games"/>
    <n v="7.5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6"/>
    <s v="video games"/>
    <n v="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6"/>
    <s v="video games"/>
    <n v="43.42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6"/>
    <s v="video games"/>
    <n v="23.9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6"/>
    <s v="video games"/>
    <n v="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6"/>
    <s v="video games"/>
    <n v="12.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6"/>
    <s v="video games"/>
    <n v="3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6"/>
    <s v="video games"/>
    <n v="10.5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6"/>
    <s v="video games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6"/>
    <s v="video games"/>
    <n v="267.8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6"/>
    <s v="video games"/>
    <n v="74.20999999999999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6"/>
    <s v="video games"/>
    <n v="6.7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6"/>
    <s v="video games"/>
    <n v="81.9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6"/>
    <s v="video games"/>
    <n v="2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6"/>
    <s v="video games"/>
    <n v="1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6"/>
    <s v="video games"/>
    <n v="6.83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6"/>
    <s v="video games"/>
    <n v="17.71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6"/>
    <s v="video games"/>
    <n v="16.2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6"/>
    <s v="video games"/>
    <n v="80.3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6"/>
    <s v="video games"/>
    <n v="71.5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6"/>
    <s v="video games"/>
    <n v="23.5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6"/>
    <s v="video games"/>
    <n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6"/>
    <s v="video games"/>
    <n v="34.880000000000003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6"/>
    <s v="video games"/>
    <n v="15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6"/>
    <s v="video games"/>
    <n v="23.18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6"/>
    <s v="video games"/>
    <n v="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6"/>
    <s v="video games"/>
    <n v="100.23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6"/>
    <s v="video games"/>
    <n v="5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6"/>
    <s v="video games"/>
    <n v="3.33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6"/>
    <s v="video games"/>
    <n v="13.2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6"/>
    <s v="video games"/>
    <n v="17.850000000000001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6"/>
    <s v="video games"/>
    <n v="10.3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6"/>
    <s v="video games"/>
    <n v="36.3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6"/>
    <s v="video games"/>
    <n v="5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6"/>
    <s v="video games"/>
    <n v="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6"/>
    <s v="video games"/>
    <n v="5.8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6"/>
    <s v="video games"/>
    <n v="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6"/>
    <s v="video games"/>
    <n v="3.6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6"/>
    <s v="mobile games"/>
    <n v="60.7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6"/>
    <s v="mobile games"/>
    <n v="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6"/>
    <s v="mobile games"/>
    <n v="5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6"/>
    <s v="mobile games"/>
    <n v="25.43"/>
    <x v="3"/>
  </r>
  <r>
    <n v="1128"/>
    <s v="Flying Turds"/>
    <s v="#havingfunFTW"/>
    <n v="1000"/>
    <n v="1"/>
    <x v="2"/>
    <s v="GB"/>
    <s v="GBP"/>
    <n v="1407425717"/>
    <x v="1128"/>
    <b v="0"/>
    <n v="1"/>
    <b v="0"/>
    <x v="6"/>
    <s v="mobile games"/>
    <n v="1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6"/>
    <s v="mobile games"/>
    <n v="10.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6"/>
    <s v="mobile games"/>
    <n v="3.67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6"/>
    <s v="mobile games"/>
    <n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6"/>
    <s v="mobile games"/>
    <n v="110.6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6"/>
    <s v="mobile games"/>
    <n v="2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6"/>
    <s v="mobile games"/>
    <n v="1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6"/>
    <s v="mobile games"/>
    <n v="5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6"/>
    <s v="mobile games"/>
    <n v="4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6"/>
    <s v="mobile games"/>
    <n v="253.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6"/>
    <s v="mobile games"/>
    <n v="31.25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6"/>
    <s v="mobile games"/>
    <n v="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6"/>
    <s v="mobile games"/>
    <n v="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6"/>
    <s v="mobile games"/>
    <n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6"/>
    <s v="mobile games"/>
    <n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6"/>
    <s v="mobile games"/>
    <n v="23.2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7"/>
    <s v="food trucks"/>
    <n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7"/>
    <s v="food trucks"/>
    <n v="10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7"/>
    <s v="food trucks"/>
    <n v="44.1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7"/>
    <s v="food trucks"/>
    <n v="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7"/>
    <s v="food trucks"/>
    <n v="24.33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7"/>
    <s v="food trucks"/>
    <n v="37.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7"/>
    <s v="food trucks"/>
    <n v="4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7"/>
    <s v="food trucks"/>
    <n v="0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7"/>
    <s v="food trucks"/>
    <n v="60.73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7"/>
    <s v="food trucks"/>
    <n v="5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7"/>
    <s v="food trucks"/>
    <n v="108.3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7"/>
    <s v="food trucks"/>
    <n v="23.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7"/>
    <s v="food trucks"/>
    <n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7"/>
    <s v="food trucks"/>
    <n v="50.33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7"/>
    <s v="food trucks"/>
    <n v="11.67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7"/>
    <s v="food trucks"/>
    <n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7"/>
    <s v="food trucks"/>
    <n v="60.7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7"/>
    <s v="food trucks"/>
    <n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7"/>
    <s v="food trucks"/>
    <n v="17.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7"/>
    <s v="food trucks"/>
    <n v="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7"/>
    <s v="food trucks"/>
    <n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7"/>
    <s v="food trucks"/>
    <n v="82.8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7"/>
    <s v="food trucks"/>
    <n v="358.88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7"/>
    <s v="food trucks"/>
    <n v="61.19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7"/>
    <s v="food trucks"/>
    <n v="34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7"/>
    <s v="food trucks"/>
    <n v="5.67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7"/>
    <s v="food trucks"/>
    <n v="5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7"/>
    <s v="food trucks"/>
    <n v="25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7"/>
    <s v="food trucks"/>
    <n v="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7"/>
    <s v="food trucks"/>
    <n v="3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7"/>
    <s v="food trucks"/>
    <n v="46.6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7"/>
    <s v="food trucks"/>
    <n v="6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7"/>
    <s v="food trucks"/>
    <n v="1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7"/>
    <s v="food trucks"/>
    <n v="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7"/>
    <s v="food trucks"/>
    <n v="5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7"/>
    <s v="food trucks"/>
    <n v="64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7"/>
    <s v="food trucks"/>
    <n v="69.12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7"/>
    <s v="food trucks"/>
    <n v="1.3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7"/>
    <s v="food trucks"/>
    <n v="10.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7"/>
    <s v="food trucks"/>
    <n v="33.3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8"/>
    <s v="photobooks"/>
    <n v="61.5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8"/>
    <s v="photobooks"/>
    <n v="118.7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8"/>
    <s v="photobooks"/>
    <n v="65.08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8"/>
    <s v="photobooks"/>
    <n v="130.1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8"/>
    <s v="photobooks"/>
    <n v="37.7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8"/>
    <s v="photobooks"/>
    <n v="112.7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8"/>
    <s v="photobooks"/>
    <n v="51.92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8"/>
    <s v="photobooks"/>
    <n v="89.24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8"/>
    <s v="photobooks"/>
    <n v="19.32999999999999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8"/>
    <s v="photobooks"/>
    <n v="79.97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8"/>
    <s v="photobooks"/>
    <n v="56.4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8"/>
    <s v="photobooks"/>
    <n v="79.41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8"/>
    <s v="photobooks"/>
    <n v="76.4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8"/>
    <s v="photobooks"/>
    <n v="121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8"/>
    <s v="photobooks"/>
    <n v="54.62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8"/>
    <s v="photobooks"/>
    <n v="299.22000000000003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8"/>
    <s v="photobooks"/>
    <n v="58.5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8"/>
    <s v="photobooks"/>
    <n v="55.37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8"/>
    <s v="photobooks"/>
    <n v="183.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8"/>
    <s v="photobooks"/>
    <n v="165.3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8"/>
    <s v="photobooks"/>
    <n v="234.7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8"/>
    <s v="photobooks"/>
    <n v="211.4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8"/>
    <s v="photobooks"/>
    <n v="32.340000000000003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8"/>
    <s v="photobooks"/>
    <n v="123.38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8"/>
    <s v="photobooks"/>
    <n v="207.07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8"/>
    <s v="photobooks"/>
    <n v="138.26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8"/>
    <s v="photobooks"/>
    <n v="493.8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8"/>
    <s v="photobooks"/>
    <n v="168.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8"/>
    <s v="photobooks"/>
    <n v="38.86999999999999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8"/>
    <s v="photobooks"/>
    <n v="61.5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8"/>
    <s v="photobooks"/>
    <n v="105.4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8"/>
    <s v="photobooks"/>
    <n v="71.59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8"/>
    <s v="photobooks"/>
    <n v="91.8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8"/>
    <s v="photobooks"/>
    <n v="148.5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8"/>
    <s v="photobooks"/>
    <n v="174.21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8"/>
    <s v="photobooks"/>
    <n v="102.86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8"/>
    <s v="photobooks"/>
    <n v="111.18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8"/>
    <s v="photobooks"/>
    <n v="23.8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8"/>
    <s v="photobooks"/>
    <n v="81.2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8"/>
    <s v="photobooks"/>
    <n v="116.21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4"/>
    <s v="world music"/>
    <n v="58.89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4"/>
    <s v="world music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4"/>
    <s v="world music"/>
    <n v="48.4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4"/>
    <s v="world music"/>
    <n v="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4"/>
    <s v="world music"/>
    <n v="61.04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4"/>
    <s v="world music"/>
    <n v="2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4"/>
    <s v="world music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4"/>
    <s v="world music"/>
    <n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4"/>
    <s v="world music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4"/>
    <s v="world music"/>
    <n v="19.329999999999998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4"/>
    <s v="world music"/>
    <n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4"/>
    <s v="world music"/>
    <n v="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4"/>
    <s v="world music"/>
    <n v="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4"/>
    <s v="world music"/>
    <n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4"/>
    <s v="world music"/>
    <n v="59.3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4"/>
    <s v="world music"/>
    <n v="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4"/>
    <s v="world music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4"/>
    <s v="world music"/>
    <n v="74.6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4"/>
    <s v="world music"/>
    <n v="5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4"/>
    <s v="world music"/>
    <n v="44.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4"/>
    <s v="rock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4"/>
    <s v="rock"/>
    <n v="141.47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4"/>
    <s v="rock"/>
    <n v="75.48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4"/>
    <s v="rock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4"/>
    <s v="rock"/>
    <n v="64.2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4"/>
    <s v="rock"/>
    <n v="64.47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4"/>
    <s v="rock"/>
    <n v="118.2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4"/>
    <s v="rock"/>
    <n v="82.5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4"/>
    <s v="rock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4"/>
    <s v="rock"/>
    <n v="42.7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4"/>
    <s v="rock"/>
    <n v="94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4"/>
    <s v="rock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4"/>
    <s v="rock"/>
    <n v="98.03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4"/>
    <s v="rock"/>
    <n v="92.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4"/>
    <s v="rock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4"/>
    <s v="rock"/>
    <n v="27.1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4"/>
    <s v="rock"/>
    <n v="50.69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4"/>
    <s v="rock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4"/>
    <s v="rock"/>
    <n v="77.64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4"/>
    <s v="rock"/>
    <n v="43.5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4"/>
    <s v="rock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4"/>
    <s v="rock"/>
    <n v="63.18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4"/>
    <s v="rock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4"/>
    <s v="rock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4"/>
    <s v="rock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4"/>
    <s v="rock"/>
    <n v="99.1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4"/>
    <s v="rock"/>
    <n v="67.8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4"/>
    <s v="rock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4"/>
    <s v="rock"/>
    <n v="189.2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4"/>
    <s v="rock"/>
    <n v="76.67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4"/>
    <s v="rock"/>
    <n v="82.96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4"/>
    <s v="rock"/>
    <n v="62.52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4"/>
    <s v="rock"/>
    <n v="46.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4"/>
    <s v="rock"/>
    <n v="38.5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4"/>
    <s v="rock"/>
    <n v="53.0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4"/>
    <s v="rock"/>
    <n v="73.36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4"/>
    <s v="rock"/>
    <n v="127.98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4"/>
    <s v="rock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4"/>
    <s v="rock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4"/>
    <s v="rock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1"/>
    <s v="plays"/>
    <n v="65.1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1"/>
    <s v="plays"/>
    <n v="32.27000000000000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1"/>
    <s v="plays"/>
    <n v="81.2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1"/>
    <s v="plays"/>
    <n v="24.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1"/>
    <s v="plays"/>
    <n v="65.87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1"/>
    <s v="plays"/>
    <n v="36.08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1"/>
    <s v="plays"/>
    <n v="44.1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1"/>
    <s v="plays"/>
    <n v="104.0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1"/>
    <s v="plays"/>
    <n v="35.9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1"/>
    <s v="plays"/>
    <n v="127.7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1"/>
    <s v="plays"/>
    <n v="27.7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1"/>
    <s v="plays"/>
    <n v="39.83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1"/>
    <s v="plays"/>
    <n v="52.17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1"/>
    <s v="plays"/>
    <n v="92.04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1"/>
    <s v="plays"/>
    <n v="63.4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1"/>
    <s v="plays"/>
    <n v="135.63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1"/>
    <s v="plays"/>
    <n v="168.75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1"/>
    <s v="plays"/>
    <n v="70.8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1"/>
    <s v="plays"/>
    <n v="50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1"/>
    <s v="plays"/>
    <n v="42.2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2"/>
    <s v="wearables"/>
    <n v="152.4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2"/>
    <s v="wearables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2"/>
    <s v="wearables"/>
    <n v="201.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2"/>
    <s v="wearables"/>
    <n v="127.93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2"/>
    <s v="wearables"/>
    <n v="29.89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2"/>
    <s v="wearables"/>
    <n v="367.97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2"/>
    <s v="wearables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2"/>
    <s v="wearables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2"/>
    <s v="wearables"/>
    <n v="2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2"/>
    <s v="wearables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2"/>
    <s v="wearables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2"/>
    <s v="wearables"/>
    <n v="162.9199999999999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2"/>
    <s v="wearables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2"/>
    <s v="wearables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2"/>
    <s v="wearables"/>
    <n v="45.4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2"/>
    <s v="wearables"/>
    <n v="97.33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2"/>
    <s v="wearables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2"/>
    <s v="wearables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2"/>
    <s v="wearables"/>
    <n v="26.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2"/>
    <s v="wearables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2"/>
    <s v="wearables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2"/>
    <s v="wearables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2"/>
    <s v="wearables"/>
    <n v="102.73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2"/>
    <s v="wearables"/>
    <n v="41.5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2"/>
    <s v="wearables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2"/>
    <s v="wearables"/>
    <n v="45.3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2"/>
    <s v="wearables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2"/>
    <s v="wearables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2"/>
    <s v="wearables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2"/>
    <s v="wearables"/>
    <n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2"/>
    <s v="wearables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2"/>
    <s v="wearables"/>
    <n v="308.7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2"/>
    <s v="wearables"/>
    <n v="379.2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2"/>
    <s v="wearables"/>
    <n v="176.36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2"/>
    <s v="wearables"/>
    <n v="66.06999999999999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2"/>
    <s v="wearables"/>
    <n v="89.6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2"/>
    <s v="wearables"/>
    <n v="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2"/>
    <s v="wearables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2"/>
    <s v="wearables"/>
    <n v="1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2"/>
    <s v="wearables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3"/>
    <s v="nonfiction"/>
    <n v="40.7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3"/>
    <s v="nonfiction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3"/>
    <s v="nonfiction"/>
    <n v="48.4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3"/>
    <s v="nonfiction"/>
    <n v="82.4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3"/>
    <s v="nonfiction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3"/>
    <s v="nonfiction"/>
    <n v="59.36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3"/>
    <s v="nonfiction"/>
    <n v="66.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3"/>
    <s v="nonfiction"/>
    <n v="168.78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3"/>
    <s v="nonfiction"/>
    <n v="59.97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3"/>
    <s v="nonfiction"/>
    <n v="31.81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3"/>
    <s v="nonfiction"/>
    <n v="24.4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3"/>
    <s v="nonfiction"/>
    <n v="25.3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3"/>
    <s v="nonfiction"/>
    <n v="71.44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3"/>
    <s v="nonfiction"/>
    <n v="38.54999999999999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3"/>
    <s v="nonfiction"/>
    <n v="68.37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3"/>
    <s v="nonfiction"/>
    <n v="40.21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3"/>
    <s v="nonfiction"/>
    <n v="32.0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3"/>
    <s v="nonfiction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3"/>
    <s v="nonfiction"/>
    <n v="43.64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3"/>
    <s v="nonfiction"/>
    <n v="4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4"/>
    <s v="rock"/>
    <n v="346.0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4"/>
    <s v="rock"/>
    <n v="81.73999999999999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4"/>
    <s v="rock"/>
    <n v="64.54000000000000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4"/>
    <s v="rock"/>
    <n v="63.48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4"/>
    <s v="rock"/>
    <n v="63.6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4"/>
    <s v="rock"/>
    <n v="83.9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4"/>
    <s v="rock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4"/>
    <s v="rock"/>
    <n v="107.07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4"/>
    <s v="rock"/>
    <n v="38.75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4"/>
    <s v="rock"/>
    <n v="201.9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4"/>
    <s v="rock"/>
    <n v="43.0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4"/>
    <s v="rock"/>
    <n v="62.87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4"/>
    <s v="rock"/>
    <n v="55.6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4"/>
    <s v="rock"/>
    <n v="48.71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4"/>
    <s v="rock"/>
    <n v="30.5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4"/>
    <s v="rock"/>
    <n v="73.9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4"/>
    <s v="rock"/>
    <n v="21.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4"/>
    <s v="rock"/>
    <n v="73.36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4"/>
    <s v="rock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4"/>
    <s v="rock"/>
    <n v="50.25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4"/>
    <s v="rock"/>
    <n v="68.9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4"/>
    <s v="rock"/>
    <n v="65.9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4"/>
    <s v="rock"/>
    <n v="62.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4"/>
    <s v="rock"/>
    <n v="70.0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4"/>
    <s v="rock"/>
    <n v="60.1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4"/>
    <s v="rock"/>
    <n v="21.38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4"/>
    <s v="rock"/>
    <n v="160.7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4"/>
    <s v="rock"/>
    <n v="42.3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4"/>
    <s v="rock"/>
    <n v="27.3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4"/>
    <s v="rock"/>
    <n v="196.8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4"/>
    <s v="rock"/>
    <n v="53.88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4"/>
    <s v="rock"/>
    <n v="47.76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4"/>
    <s v="rock"/>
    <n v="88.1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4"/>
    <s v="rock"/>
    <n v="72.0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4"/>
    <s v="rock"/>
    <n v="74.2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4"/>
    <s v="rock"/>
    <n v="61.7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4"/>
    <s v="rock"/>
    <n v="17.239999999999998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4"/>
    <s v="rock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4"/>
    <s v="rock"/>
    <n v="24.1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4"/>
    <s v="rock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3"/>
    <s v="translations"/>
    <n v="48.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3"/>
    <s v="translations"/>
    <n v="6.18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3"/>
    <s v="translations"/>
    <n v="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3"/>
    <s v="translations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3"/>
    <s v="translations"/>
    <n v="1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3"/>
    <s v="translations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3"/>
    <s v="translations"/>
    <n v="1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3"/>
    <s v="translations"/>
    <n v="2.33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3"/>
    <s v="translations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3"/>
    <s v="translations"/>
    <n v="1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3"/>
    <s v="translations"/>
    <n v="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3"/>
    <s v="translations"/>
    <n v="88.89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3"/>
    <s v="translations"/>
    <n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3"/>
    <s v="translations"/>
    <n v="27.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3"/>
    <s v="translations"/>
    <n v="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3"/>
    <s v="translations"/>
    <n v="44.5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3"/>
    <s v="translations"/>
    <n v="1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3"/>
    <s v="translations"/>
    <n v="1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3"/>
    <s v="translations"/>
    <n v="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3"/>
    <s v="translations"/>
    <n v="1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3"/>
    <s v="translations"/>
    <n v="109.07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3"/>
    <s v="translations"/>
    <n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3"/>
    <s v="translations"/>
    <n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3"/>
    <s v="translations"/>
    <n v="104.7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3"/>
    <s v="translations"/>
    <n v="15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3"/>
    <s v="translations"/>
    <n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3"/>
    <s v="translations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3"/>
    <s v="translations"/>
    <n v="115.5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3"/>
    <s v="translations"/>
    <n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3"/>
    <s v="translations"/>
    <n v="80.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3"/>
    <s v="translations"/>
    <n v="744.5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3"/>
    <s v="translations"/>
    <n v="7.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3"/>
    <s v="translations"/>
    <n v="38.5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3"/>
    <s v="translations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3"/>
    <s v="translations"/>
    <n v="7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3"/>
    <s v="translations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3"/>
    <s v="translations"/>
    <n v="1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3"/>
    <s v="translations"/>
    <n v="673.3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3"/>
    <s v="translations"/>
    <n v="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3"/>
    <s v="translations"/>
    <n v="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3"/>
    <s v="translations"/>
    <n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3"/>
    <s v="translations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3"/>
    <s v="translations"/>
    <n v="0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3"/>
    <s v="translations"/>
    <n v="25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3"/>
    <s v="translations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3"/>
    <s v="translations"/>
    <n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3"/>
    <s v="translations"/>
    <n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3"/>
    <s v="translations"/>
    <n v="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3"/>
    <s v="translations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3"/>
    <s v="translations"/>
    <n v="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3"/>
    <s v="translations"/>
    <n v="1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3"/>
    <s v="translations"/>
    <n v="22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3"/>
    <s v="translations"/>
    <n v="48.33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3"/>
    <s v="translations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3"/>
    <s v="translations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3"/>
    <s v="translations"/>
    <n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3"/>
    <s v="translations"/>
    <n v="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3"/>
    <s v="radio &amp; podcasts"/>
    <n v="44.67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3"/>
    <s v="radio &amp; podcasts"/>
    <n v="28.94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3"/>
    <s v="radio &amp; podcasts"/>
    <n v="35.44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3"/>
    <s v="radio &amp; podcasts"/>
    <n v="34.869999999999997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3"/>
    <s v="radio &amp; podcasts"/>
    <n v="52.6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3"/>
    <s v="radio &amp; podcasts"/>
    <n v="69.599999999999994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3"/>
    <s v="radio &amp; podcasts"/>
    <n v="76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3"/>
    <s v="radio &amp; podcasts"/>
    <n v="33.1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3"/>
    <s v="radio &amp; podcasts"/>
    <n v="149.46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3"/>
    <s v="radio &amp; podcasts"/>
    <n v="23.17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3"/>
    <s v="radio &amp; podcasts"/>
    <n v="96.88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3"/>
    <s v="radio &amp; podcasts"/>
    <n v="103.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3"/>
    <s v="radio &amp; podcasts"/>
    <n v="38.46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3"/>
    <s v="radio &amp; podcasts"/>
    <n v="44.3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3"/>
    <s v="radio &amp; podcasts"/>
    <n v="64.17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3"/>
    <s v="radio &amp; podcasts"/>
    <n v="43.33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3"/>
    <s v="radio &amp; podcasts"/>
    <n v="90.5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3"/>
    <s v="radio &amp; podcasts"/>
    <n v="29.19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3"/>
    <s v="radio &amp; podcasts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3"/>
    <s v="radio &amp; podcasts"/>
    <n v="92.1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3"/>
    <s v="fiction"/>
    <n v="17.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3"/>
    <s v="fiction"/>
    <n v="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3"/>
    <s v="fiction"/>
    <n v="2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3"/>
    <s v="fiction"/>
    <n v="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3"/>
    <s v="fiction"/>
    <n v="5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3"/>
    <s v="fiction"/>
    <n v="1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3"/>
    <s v="fiction"/>
    <n v="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3"/>
    <s v="fiction"/>
    <n v="6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3"/>
    <s v="fiction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3"/>
    <s v="fiction"/>
    <n v="47.1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3"/>
    <s v="fiction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3"/>
    <s v="fiction"/>
    <n v="1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3"/>
    <s v="fiction"/>
    <n v="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3"/>
    <s v="fiction"/>
    <n v="40.45000000000000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3"/>
    <s v="fiction"/>
    <n v="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3"/>
    <s v="fiction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3"/>
    <s v="fiction"/>
    <n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3"/>
    <s v="fiction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3"/>
    <s v="fiction"/>
    <n v="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3"/>
    <s v="fiction"/>
    <n v="46.73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8"/>
    <s v="photobooks"/>
    <n v="97.7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8"/>
    <s v="photobooks"/>
    <n v="67.84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8"/>
    <s v="photobooks"/>
    <n v="56.98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8"/>
    <s v="photobooks"/>
    <n v="67.1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8"/>
    <s v="photobooks"/>
    <n v="48.04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8"/>
    <s v="photobooks"/>
    <n v="38.8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8"/>
    <s v="photobooks"/>
    <n v="78.1800000000000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8"/>
    <s v="photobooks"/>
    <n v="97.1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8"/>
    <s v="photobooks"/>
    <n v="110.3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8"/>
    <s v="photobooks"/>
    <n v="39.9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8"/>
    <s v="photobooks"/>
    <n v="75.9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8"/>
    <s v="photobooks"/>
    <n v="58.38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8"/>
    <s v="photobooks"/>
    <n v="55.82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8"/>
    <s v="photobooks"/>
    <n v="151.2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8"/>
    <s v="photobooks"/>
    <n v="849.6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8"/>
    <s v="photobooks"/>
    <n v="159.24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8"/>
    <s v="photobooks"/>
    <n v="39.51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8"/>
    <s v="photobooks"/>
    <n v="130.53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8"/>
    <s v="photobooks"/>
    <n v="64.16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8"/>
    <s v="photobooks"/>
    <n v="111.5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8"/>
    <s v="photobooks"/>
    <n v="170.4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8"/>
    <s v="photobooks"/>
    <n v="133.7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8"/>
    <s v="photobooks"/>
    <n v="95.8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8"/>
    <s v="photobooks"/>
    <n v="221.79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8"/>
    <s v="photobooks"/>
    <n v="32.3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8"/>
    <s v="photobooks"/>
    <n v="98.8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8"/>
    <s v="photobooks"/>
    <n v="55.2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8"/>
    <s v="photobooks"/>
    <n v="52.79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8"/>
    <s v="photobooks"/>
    <n v="135.6699999999999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8"/>
    <s v="photobooks"/>
    <n v="53.9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8"/>
    <s v="photobooks"/>
    <n v="56.64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8"/>
    <s v="photobooks"/>
    <n v="82.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8"/>
    <s v="photobooks"/>
    <n v="88.2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8"/>
    <s v="photobooks"/>
    <n v="84.9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8"/>
    <s v="photobooks"/>
    <n v="48.1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8"/>
    <s v="photobooks"/>
    <n v="66.0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8"/>
    <s v="photobooks"/>
    <n v="96.38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8"/>
    <s v="photobooks"/>
    <n v="156.16999999999999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8"/>
    <s v="photobooks"/>
    <n v="95.76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8"/>
    <s v="photobooks"/>
    <n v="180.41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8"/>
    <s v="nature"/>
    <n v="3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8"/>
    <s v="nature"/>
    <n v="2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8"/>
    <s v="nature"/>
    <n v="1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8"/>
    <s v="nature"/>
    <n v="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8"/>
    <s v="nature"/>
    <n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8"/>
    <s v="nature"/>
    <n v="26.2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8"/>
    <s v="nature"/>
    <n v="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8"/>
    <s v="nature"/>
    <n v="6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8"/>
    <s v="nature"/>
    <n v="28.3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8"/>
    <s v="nature"/>
    <n v="14.43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8"/>
    <s v="nature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8"/>
    <s v="nature"/>
    <n v="132.1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8"/>
    <s v="nature"/>
    <n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8"/>
    <s v="nature"/>
    <n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8"/>
    <s v="nature"/>
    <n v="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8"/>
    <s v="nature"/>
    <n v="56.42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8"/>
    <s v="nature"/>
    <n v="10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8"/>
    <s v="nature"/>
    <n v="11.6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8"/>
    <s v="nature"/>
    <n v="5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8"/>
    <s v="nature"/>
    <n v="23.5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3"/>
    <s v="art books"/>
    <n v="6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3"/>
    <s v="art books"/>
    <n v="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3"/>
    <s v="art books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3"/>
    <s v="art books"/>
    <n v="1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3"/>
    <s v="art books"/>
    <n v="1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3"/>
    <s v="art books"/>
    <n v="108.0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3"/>
    <s v="art books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3"/>
    <s v="art books"/>
    <n v="15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x v="3"/>
    <s v="art books"/>
    <n v="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3"/>
    <s v="art books"/>
    <n v="47.7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3"/>
    <s v="art books"/>
    <n v="2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3"/>
    <s v="art books"/>
    <n v="41.6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3"/>
    <s v="art books"/>
    <n v="74.3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3"/>
    <s v="art books"/>
    <n v="84.3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3"/>
    <s v="art books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3"/>
    <s v="art books"/>
    <n v="6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3"/>
    <s v="art books"/>
    <n v="27.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3"/>
    <s v="art books"/>
    <n v="51.25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3"/>
    <s v="art books"/>
    <n v="14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3"/>
    <s v="art books"/>
    <n v="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8"/>
    <s v="places"/>
    <n v="5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8"/>
    <s v="places"/>
    <n v="3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8"/>
    <s v="places"/>
    <n v="1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8"/>
    <s v="places"/>
    <n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8"/>
    <s v="places"/>
    <n v="131.66999999999999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8"/>
    <s v="places"/>
    <n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8"/>
    <s v="places"/>
    <n v="1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8"/>
    <s v="places"/>
    <n v="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8"/>
    <s v="places"/>
    <n v="0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8"/>
    <s v="places"/>
    <n v="5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8"/>
    <s v="places"/>
    <n v="44.4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8"/>
    <s v="places"/>
    <n v="0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8"/>
    <s v="places"/>
    <n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8"/>
    <s v="places"/>
    <n v="20.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8"/>
    <s v="places"/>
    <n v="4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8"/>
    <s v="places"/>
    <n v="2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8"/>
    <s v="places"/>
    <n v="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8"/>
    <s v="places"/>
    <n v="1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8"/>
    <s v="places"/>
    <n v="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8"/>
    <s v="places"/>
    <n v="40.78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4"/>
    <s v="rock"/>
    <n v="48.3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4"/>
    <s v="rock"/>
    <n v="46.95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4"/>
    <s v="rock"/>
    <n v="66.6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4"/>
    <s v="rock"/>
    <n v="48.8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4"/>
    <s v="rock"/>
    <n v="137.3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4"/>
    <s v="rock"/>
    <n v="87.83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4"/>
    <s v="rock"/>
    <n v="70.7900000000000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4"/>
    <s v="rock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4"/>
    <s v="rock"/>
    <n v="443.75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4"/>
    <s v="rock"/>
    <n v="48.54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4"/>
    <s v="rock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4"/>
    <s v="rock"/>
    <n v="5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4"/>
    <s v="rock"/>
    <n v="39.04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4"/>
    <s v="rock"/>
    <n v="66.6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4"/>
    <s v="rock"/>
    <n v="67.13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4"/>
    <s v="rock"/>
    <n v="66.3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4"/>
    <s v="rock"/>
    <n v="64.62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4"/>
    <s v="rock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4"/>
    <s v="rock"/>
    <n v="86.9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4"/>
    <s v="rock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4"/>
    <s v="rock"/>
    <n v="163.78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4"/>
    <s v="rock"/>
    <n v="107.98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4"/>
    <s v="rock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4"/>
    <s v="rock"/>
    <n v="47.2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4"/>
    <s v="rock"/>
    <n v="112.02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4"/>
    <s v="rock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4"/>
    <s v="rock"/>
    <n v="61.58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4"/>
    <s v="rock"/>
    <n v="45.8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4"/>
    <s v="rock"/>
    <n v="75.84999999999999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4"/>
    <s v="rock"/>
    <n v="84.2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4"/>
    <s v="rock"/>
    <n v="117.23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4"/>
    <s v="rock"/>
    <n v="86.4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4"/>
    <s v="rock"/>
    <n v="172.4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4"/>
    <s v="rock"/>
    <n v="62.8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4"/>
    <s v="rock"/>
    <n v="67.7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4"/>
    <s v="rock"/>
    <n v="53.5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4"/>
    <s v="rock"/>
    <n v="34.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4"/>
    <s v="rock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4"/>
    <s v="rock"/>
    <n v="94.74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4"/>
    <s v="rock"/>
    <n v="39.97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4"/>
    <s v="pop"/>
    <n v="97.5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4"/>
    <s v="pop"/>
    <n v="42.86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4"/>
    <s v="pop"/>
    <n v="168.5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4"/>
    <s v="pop"/>
    <n v="85.55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4"/>
    <s v="pop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4"/>
    <s v="pop"/>
    <n v="26.5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4"/>
    <s v="pop"/>
    <n v="113.83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4"/>
    <s v="pop"/>
    <n v="32.0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4"/>
    <s v="pop"/>
    <n v="47.1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4"/>
    <s v="pop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4"/>
    <s v="pop"/>
    <n v="100.7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4"/>
    <s v="pop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4"/>
    <s v="pop"/>
    <n v="51.85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4"/>
    <s v="pop"/>
    <n v="38.79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4"/>
    <s v="pop"/>
    <n v="44.6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4"/>
    <s v="pop"/>
    <n v="156.7700000000000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4"/>
    <s v="pop"/>
    <n v="118.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4"/>
    <s v="pop"/>
    <n v="74.150000000000006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4"/>
    <s v="pop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4"/>
    <s v="pop"/>
    <n v="27.8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4"/>
    <s v="pop"/>
    <n v="80.18000000000000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4"/>
    <s v="pop"/>
    <n v="132.4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4"/>
    <s v="pop"/>
    <n v="33.7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4"/>
    <s v="pop"/>
    <n v="34.38000000000000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4"/>
    <s v="pop"/>
    <n v="44.9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4"/>
    <s v="pop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4"/>
    <s v="pop"/>
    <n v="52.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4"/>
    <s v="pop"/>
    <n v="70.7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4"/>
    <s v="pop"/>
    <n v="53.75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4"/>
    <s v="pop"/>
    <n v="44.61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4"/>
    <s v="pop"/>
    <n v="26.15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4"/>
    <s v="pop"/>
    <n v="39.18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4"/>
    <s v="pop"/>
    <n v="45.59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4"/>
    <s v="pop"/>
    <n v="89.25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4"/>
    <s v="pop"/>
    <n v="40.42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4"/>
    <s v="pop"/>
    <n v="82.38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4"/>
    <s v="pop"/>
    <n v="159.52000000000001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4"/>
    <s v="pop"/>
    <n v="36.2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4"/>
    <s v="pop"/>
    <n v="62.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4"/>
    <s v="pop"/>
    <n v="4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4"/>
    <s v="faith"/>
    <n v="74.5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4"/>
    <s v="faith"/>
    <n v="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4"/>
    <s v="faith"/>
    <n v="7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4"/>
    <s v="faith"/>
    <n v="86.4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4"/>
    <s v="faith"/>
    <n v="2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4"/>
    <s v="faith"/>
    <n v="1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4"/>
    <s v="faith"/>
    <n v="80.1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4"/>
    <s v="faith"/>
    <n v="253.1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4"/>
    <s v="faith"/>
    <n v="171.43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4"/>
    <s v="faith"/>
    <n v="57.7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4"/>
    <s v="faith"/>
    <n v="264.26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4"/>
    <s v="faith"/>
    <n v="159.3300000000000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4"/>
    <s v="faith"/>
    <n v="35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4"/>
    <s v="faith"/>
    <n v="5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4"/>
    <s v="faith"/>
    <n v="61.09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4"/>
    <s v="faith"/>
    <n v="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4"/>
    <s v="faith"/>
    <n v="114.82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4"/>
    <s v="faith"/>
    <n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4"/>
    <s v="faith"/>
    <n v="5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4"/>
    <s v="faith"/>
    <n v="65.9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4"/>
    <s v="faith"/>
    <n v="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4"/>
    <s v="faith"/>
    <n v="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4"/>
    <s v="faith"/>
    <n v="25.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4"/>
    <s v="faith"/>
    <n v="118.36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4"/>
    <s v="faith"/>
    <n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4"/>
    <s v="faith"/>
    <n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4"/>
    <s v="faith"/>
    <n v="54.11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4"/>
    <s v="faith"/>
    <n v="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4"/>
    <s v="faith"/>
    <n v="21.25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4"/>
    <s v="faith"/>
    <n v="34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4"/>
    <s v="faith"/>
    <n v="525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4"/>
    <s v="faith"/>
    <n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4"/>
    <s v="faith"/>
    <n v="5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4"/>
    <s v="faith"/>
    <n v="115.7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4"/>
    <s v="faith"/>
    <n v="5.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4"/>
    <s v="faith"/>
    <n v="5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4"/>
    <s v="faith"/>
    <n v="34.020000000000003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4"/>
    <s v="faith"/>
    <n v="37.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4"/>
    <s v="faith"/>
    <n v="11.67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4"/>
    <s v="faith"/>
    <n v="28.13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4"/>
    <s v="faith"/>
    <n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4"/>
    <s v="faith"/>
    <n v="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4"/>
    <s v="faith"/>
    <n v="216.6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4"/>
    <s v="faith"/>
    <n v="8.75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4"/>
    <s v="faith"/>
    <n v="62.22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4"/>
    <s v="faith"/>
    <n v="137.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4"/>
    <s v="faith"/>
    <n v="1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4"/>
    <s v="faith"/>
    <n v="122.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4"/>
    <s v="faith"/>
    <n v="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4"/>
    <s v="faith"/>
    <n v="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4"/>
    <s v="faith"/>
    <n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4"/>
    <s v="faith"/>
    <n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4"/>
    <s v="faith"/>
    <n v="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4"/>
    <s v="faith"/>
    <n v="1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4"/>
    <s v="faith"/>
    <n v="5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4"/>
    <s v="faith"/>
    <n v="2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4"/>
    <s v="faith"/>
    <n v="56.6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4"/>
    <s v="faith"/>
    <n v="2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4"/>
    <s v="faith"/>
    <n v="1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4"/>
    <s v="faith"/>
    <n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8"/>
    <s v="photobooks"/>
    <n v="25.5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8"/>
    <s v="photobooks"/>
    <n v="63.97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8"/>
    <s v="photobooks"/>
    <n v="89.9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8"/>
    <s v="photobooks"/>
    <n v="93.0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8"/>
    <s v="photobooks"/>
    <n v="89.67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8"/>
    <s v="photobooks"/>
    <n v="207.6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8"/>
    <s v="photobooks"/>
    <n v="59.41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8"/>
    <s v="photobooks"/>
    <n v="358.9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8"/>
    <s v="photobooks"/>
    <n v="94.7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8"/>
    <s v="photobooks"/>
    <n v="80.650000000000006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8"/>
    <s v="photobooks"/>
    <n v="168.69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8"/>
    <s v="photobooks"/>
    <n v="34.69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8"/>
    <s v="photobooks"/>
    <n v="462.8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8"/>
    <s v="photobooks"/>
    <n v="104.3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8"/>
    <s v="photobooks"/>
    <n v="7.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8"/>
    <s v="photobooks"/>
    <n v="47.1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8"/>
    <s v="photobooks"/>
    <n v="414.2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8"/>
    <s v="photobooks"/>
    <n v="42.48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8"/>
    <s v="photobooks"/>
    <n v="108.7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8"/>
    <s v="photobooks"/>
    <n v="81.09999999999999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8"/>
    <s v="photobooks"/>
    <n v="51.67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8"/>
    <s v="photobooks"/>
    <n v="35.4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8"/>
    <s v="photobooks"/>
    <n v="103.64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8"/>
    <s v="photobooks"/>
    <n v="55.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8"/>
    <s v="photobooks"/>
    <n v="72.1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8"/>
    <s v="photobooks"/>
    <n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8"/>
    <s v="photobooks"/>
    <n v="58.62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8"/>
    <s v="photobooks"/>
    <n v="12.4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8"/>
    <s v="photobooks"/>
    <n v="49.14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8"/>
    <s v="photobooks"/>
    <n v="150.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8"/>
    <s v="photobooks"/>
    <n v="35.79999999999999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8"/>
    <s v="photobooks"/>
    <n v="45.1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8"/>
    <s v="photobooks"/>
    <n v="98.79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8"/>
    <s v="photobooks"/>
    <n v="88.31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8"/>
    <s v="photobooks"/>
    <n v="170.63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8"/>
    <s v="photobooks"/>
    <n v="83.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8"/>
    <s v="photobooks"/>
    <n v="65.09999999999999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8"/>
    <s v="photobooks"/>
    <n v="66.33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8"/>
    <s v="photobooks"/>
    <n v="104.8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8"/>
    <s v="photobooks"/>
    <n v="78.44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8"/>
    <s v="photobooks"/>
    <n v="59.04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8"/>
    <s v="photobooks"/>
    <n v="71.34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8"/>
    <s v="photobooks"/>
    <n v="51.2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8"/>
    <s v="photobooks"/>
    <n v="60.2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8"/>
    <s v="photobooks"/>
    <n v="44.9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8"/>
    <s v="photobooks"/>
    <n v="31.21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8"/>
    <s v="photobooks"/>
    <n v="63.88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8"/>
    <s v="photobooks"/>
    <n v="1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8"/>
    <s v="photobooks"/>
    <n v="1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8"/>
    <s v="photobooks"/>
    <n v="109.07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8"/>
    <s v="photobooks"/>
    <n v="26.7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8"/>
    <s v="photobooks"/>
    <n v="109.94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8"/>
    <s v="photobooks"/>
    <n v="2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8"/>
    <s v="photobooks"/>
    <n v="55.39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8"/>
    <s v="photobooks"/>
    <n v="133.9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8"/>
    <s v="photobooks"/>
    <n v="48.7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8"/>
    <s v="photobooks"/>
    <n v="48.2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8"/>
    <s v="photobooks"/>
    <n v="58.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8"/>
    <s v="photobooks"/>
    <n v="11.64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8"/>
    <s v="photobooks"/>
    <n v="83.72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8"/>
    <s v="photobooks"/>
    <n v="63.6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8"/>
    <s v="photobooks"/>
    <n v="94.28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8"/>
    <s v="photobooks"/>
    <n v="71.87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8"/>
    <s v="photobooks"/>
    <n v="104.8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8"/>
    <s v="photobooks"/>
    <n v="67.1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8"/>
    <s v="photobooks"/>
    <n v="73.88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8"/>
    <s v="photobooks"/>
    <n v="69.1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8"/>
    <s v="photobooks"/>
    <n v="120.7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8"/>
    <s v="photobooks"/>
    <n v="42.22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8"/>
    <s v="photobooks"/>
    <n v="7.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8"/>
    <s v="photobooks"/>
    <n v="1.5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8"/>
    <s v="photobooks"/>
    <n v="37.6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8"/>
    <s v="photobooks"/>
    <n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8"/>
    <s v="photobooks"/>
    <n v="42.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8"/>
    <s v="photobooks"/>
    <n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8"/>
    <s v="photobooks"/>
    <n v="84.83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8"/>
    <s v="photobooks"/>
    <n v="94.19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8"/>
    <s v="photobooks"/>
    <n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8"/>
    <s v="photobooks"/>
    <n v="6.2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8"/>
    <s v="photobooks"/>
    <n v="213.38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4"/>
    <s v="rock"/>
    <n v="59.16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4"/>
    <s v="rock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4"/>
    <s v="rock"/>
    <n v="24.58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4"/>
    <s v="rock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4"/>
    <s v="rock"/>
    <n v="42.0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4"/>
    <s v="rock"/>
    <n v="53.1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4"/>
    <s v="rock"/>
    <n v="83.89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4"/>
    <s v="rock"/>
    <n v="417.33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4"/>
    <s v="rock"/>
    <n v="75.77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4"/>
    <s v="rock"/>
    <n v="67.3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4"/>
    <s v="rock"/>
    <n v="73.56999999999999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4"/>
    <s v="rock"/>
    <n v="25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4"/>
    <s v="rock"/>
    <n v="4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4"/>
    <s v="rock"/>
    <n v="131.16999999999999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4"/>
    <s v="rock"/>
    <n v="47.27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4"/>
    <s v="rock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4"/>
    <s v="rock"/>
    <n v="61.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4"/>
    <s v="rock"/>
    <n v="35.770000000000003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4"/>
    <s v="rock"/>
    <n v="45.6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4"/>
    <s v="rock"/>
    <n v="75.38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4"/>
    <s v="rock"/>
    <n v="50.88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4"/>
    <s v="rock"/>
    <n v="119.29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4"/>
    <s v="rock"/>
    <n v="92.5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4"/>
    <s v="rock"/>
    <n v="76.0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4"/>
    <s v="rock"/>
    <n v="52.63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4"/>
    <s v="rock"/>
    <n v="98.99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4"/>
    <s v="rock"/>
    <n v="79.5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4"/>
    <s v="rock"/>
    <n v="134.2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4"/>
    <s v="rock"/>
    <n v="37.630000000000003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4"/>
    <s v="rock"/>
    <n v="51.04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4"/>
    <s v="rock"/>
    <n v="50.0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4"/>
    <s v="rock"/>
    <n v="133.9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4"/>
    <s v="rock"/>
    <n v="58.2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4"/>
    <s v="rock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4"/>
    <s v="rock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4"/>
    <s v="rock"/>
    <n v="53.29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4"/>
    <s v="rock"/>
    <n v="136.3600000000000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4"/>
    <s v="rock"/>
    <n v="40.54999999999999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4"/>
    <s v="rock"/>
    <n v="70.63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4"/>
    <s v="rock"/>
    <n v="52.68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6"/>
    <s v="mobile games"/>
    <n v="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6"/>
    <s v="mobile games"/>
    <n v="90.9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6"/>
    <s v="mobile games"/>
    <n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6"/>
    <s v="mobile games"/>
    <n v="58.08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6"/>
    <s v="mobile games"/>
    <n v="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6"/>
    <s v="mobile games"/>
    <n v="62.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6"/>
    <s v="mobile games"/>
    <n v="1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6"/>
    <s v="mobile games"/>
    <n v="71.5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6"/>
    <s v="mobile games"/>
    <n v="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6"/>
    <s v="mobile games"/>
    <n v="32.8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6"/>
    <s v="mobile games"/>
    <n v="49.12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6"/>
    <s v="mobile games"/>
    <n v="16.309999999999999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6"/>
    <s v="mobile games"/>
    <n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6"/>
    <s v="mobile games"/>
    <n v="1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6"/>
    <s v="mobile games"/>
    <n v="1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6"/>
    <s v="mobile games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6"/>
    <s v="mobile games"/>
    <n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6"/>
    <s v="mobile games"/>
    <n v="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6"/>
    <s v="mobile games"/>
    <n v="3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6"/>
    <s v="mobile games"/>
    <n v="41.83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4"/>
    <s v="indie rock"/>
    <n v="49.3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4"/>
    <s v="indie rock"/>
    <n v="41.7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4"/>
    <s v="indie rock"/>
    <n v="32.7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4"/>
    <s v="indie rock"/>
    <n v="51.9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4"/>
    <s v="indie rock"/>
    <n v="50.69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4"/>
    <s v="indie rock"/>
    <n v="42.2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4"/>
    <s v="indie rock"/>
    <n v="416.8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4"/>
    <s v="indie rock"/>
    <n v="46.6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4"/>
    <s v="indie rock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4"/>
    <s v="indie rock"/>
    <n v="70.53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4"/>
    <s v="indie rock"/>
    <n v="87.96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4"/>
    <s v="indie rock"/>
    <n v="26.2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4"/>
    <s v="indie rock"/>
    <n v="57.78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4"/>
    <s v="indie rock"/>
    <n v="57.2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4"/>
    <s v="indie rock"/>
    <n v="196.3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4"/>
    <s v="indie rock"/>
    <n v="43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4"/>
    <s v="indie rock"/>
    <n v="35.5499999999999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4"/>
    <s v="indie rock"/>
    <n v="68.8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4"/>
    <s v="indie rock"/>
    <n v="28.57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4"/>
    <s v="indie rock"/>
    <n v="50.6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"/>
    <s v="gadgets"/>
    <n v="106.8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"/>
    <s v="gadgets"/>
    <n v="4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"/>
    <s v="gadgets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"/>
    <s v="gadgets"/>
    <n v="2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"/>
    <s v="gadgets"/>
    <n v="10.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"/>
    <s v="gadgets"/>
    <n v="215.9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"/>
    <s v="gadgets"/>
    <n v="21.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"/>
    <s v="gadgets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"/>
    <s v="gadgets"/>
    <n v="129.97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"/>
    <s v="gadgets"/>
    <n v="117.4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"/>
    <s v="gadgets"/>
    <n v="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"/>
    <s v="gadgets"/>
    <n v="70.599999999999994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"/>
    <s v="gadgets"/>
    <n v="24.5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"/>
    <s v="gadgets"/>
    <n v="3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"/>
    <s v="gadgets"/>
    <n v="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"/>
    <s v="gadgets"/>
    <n v="17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"/>
    <s v="gadgets"/>
    <n v="2928.9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"/>
    <s v="gadgets"/>
    <n v="28.89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"/>
    <s v="gadgets"/>
    <n v="29.6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"/>
    <s v="gadgets"/>
    <n v="40.9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4"/>
    <s v="indie rock"/>
    <n v="54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4"/>
    <s v="indie rock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4"/>
    <s v="indie rock"/>
    <n v="23.15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4"/>
    <s v="indie rock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4"/>
    <s v="indie rock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4"/>
    <s v="indie rock"/>
    <n v="27.39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4"/>
    <s v="indie rock"/>
    <n v="56.3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4"/>
    <s v="indie rock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4"/>
    <s v="indie rock"/>
    <n v="42.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4"/>
    <s v="indie rock"/>
    <n v="48.8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4"/>
    <s v="indie rock"/>
    <n v="48.2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4"/>
    <s v="indie rock"/>
    <n v="70.209999999999994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4"/>
    <s v="indie rock"/>
    <n v="94.05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4"/>
    <s v="indie rock"/>
    <n v="80.27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4"/>
    <s v="indie rock"/>
    <n v="54.2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4"/>
    <s v="indie rock"/>
    <n v="60.27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4"/>
    <s v="indie rock"/>
    <n v="38.7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4"/>
    <s v="indie rock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4"/>
    <s v="indie rock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4"/>
    <s v="indie rock"/>
    <n v="35.84000000000000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2"/>
    <s v="hardware"/>
    <n v="64.569999999999993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2"/>
    <s v="hardware"/>
    <n v="87.4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2"/>
    <s v="hardware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2"/>
    <s v="hardware"/>
    <n v="176.2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2"/>
    <s v="hardware"/>
    <n v="511.79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2"/>
    <s v="hardware"/>
    <n v="160.44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2"/>
    <s v="hardware"/>
    <n v="35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2"/>
    <s v="hardware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2"/>
    <s v="hardware"/>
    <n v="56.2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2"/>
    <s v="hardware"/>
    <n v="51.3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2"/>
    <s v="hardware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2"/>
    <s v="hardware"/>
    <n v="101.86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2"/>
    <s v="hardware"/>
    <n v="230.56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2"/>
    <s v="hardware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2"/>
    <s v="hardware"/>
    <n v="577.28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2"/>
    <s v="hardware"/>
    <n v="483.34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2"/>
    <s v="hardware"/>
    <n v="76.14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2"/>
    <s v="hardware"/>
    <n v="74.1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2"/>
    <s v="hardware"/>
    <n v="36.97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2"/>
    <s v="hardware"/>
    <n v="2500.9699999999998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2"/>
    <s v="hardware"/>
    <n v="67.69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2"/>
    <s v="hardware"/>
    <n v="63.0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2"/>
    <s v="hardware"/>
    <n v="117.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2"/>
    <s v="hardware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2"/>
    <s v="hardware"/>
    <n v="127.3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2"/>
    <s v="hardware"/>
    <n v="136.6399999999999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2"/>
    <s v="hardware"/>
    <n v="182.78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2"/>
    <s v="hardware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2"/>
    <s v="hardware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2"/>
    <s v="hardware"/>
    <n v="80.73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2"/>
    <s v="hardware"/>
    <n v="272.36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2"/>
    <s v="hardware"/>
    <n v="70.84999999999999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2"/>
    <s v="hardware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2"/>
    <s v="hardware"/>
    <n v="186.8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2"/>
    <s v="hardware"/>
    <n v="131.99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2"/>
    <s v="hardware"/>
    <n v="29.3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2"/>
    <s v="hardware"/>
    <n v="245.0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2"/>
    <s v="hardware"/>
    <n v="1323.2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2"/>
    <s v="hardware"/>
    <n v="282.66000000000003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2"/>
    <s v="hardware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8"/>
    <s v="people"/>
    <n v="31.7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8"/>
    <s v="people"/>
    <n v="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8"/>
    <s v="people"/>
    <n v="88.69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8"/>
    <s v="people"/>
    <n v="453.1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8"/>
    <s v="people"/>
    <n v="12.7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8"/>
    <s v="people"/>
    <n v="1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8"/>
    <s v="people"/>
    <n v="83.43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8"/>
    <s v="people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8"/>
    <s v="people"/>
    <n v="5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8"/>
    <s v="people"/>
    <n v="101.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8"/>
    <s v="people"/>
    <n v="46.67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8"/>
    <s v="people"/>
    <n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8"/>
    <s v="people"/>
    <n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8"/>
    <s v="people"/>
    <n v="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8"/>
    <s v="people"/>
    <n v="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8"/>
    <s v="people"/>
    <n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8"/>
    <s v="people"/>
    <n v="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8"/>
    <s v="people"/>
    <n v="218.33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8"/>
    <s v="people"/>
    <n v="33.7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8"/>
    <s v="people"/>
    <n v="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2"/>
    <s v="hardware"/>
    <n v="128.3899999999999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2"/>
    <s v="hardware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2"/>
    <s v="hardware"/>
    <n v="91.7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2"/>
    <s v="hardware"/>
    <n v="331.1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2"/>
    <s v="hardware"/>
    <n v="194.26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2"/>
    <s v="hardware"/>
    <n v="408.98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2"/>
    <s v="hardware"/>
    <n v="84.4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2"/>
    <s v="hardware"/>
    <n v="44.8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2"/>
    <s v="hardware"/>
    <n v="383.3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2"/>
    <s v="hardware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2"/>
    <s v="hardware"/>
    <n v="422.0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2"/>
    <s v="hardware"/>
    <n v="64.18000000000000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2"/>
    <s v="hardware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2"/>
    <s v="hardware"/>
    <n v="88.6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2"/>
    <s v="hardware"/>
    <n v="50.22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2"/>
    <s v="hardware"/>
    <n v="192.3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2"/>
    <s v="hardware"/>
    <n v="73.4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2"/>
    <s v="hardware"/>
    <n v="147.6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2"/>
    <s v="hardware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2"/>
    <s v="hardware"/>
    <n v="23.6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2"/>
    <s v="hardware"/>
    <n v="147.94999999999999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2"/>
    <s v="hardware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2"/>
    <s v="hardware"/>
    <n v="457.3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2"/>
    <s v="hardware"/>
    <n v="222.99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2"/>
    <s v="hardware"/>
    <n v="220.7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2"/>
    <s v="hardware"/>
    <n v="73.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2"/>
    <s v="hardware"/>
    <n v="223.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2"/>
    <s v="hardware"/>
    <n v="47.91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2"/>
    <s v="hardware"/>
    <n v="96.06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2"/>
    <s v="hardware"/>
    <n v="118.6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2"/>
    <s v="hardware"/>
    <n v="118.4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2"/>
    <s v="hardware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2"/>
    <s v="hardware"/>
    <n v="282.7200000000000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2"/>
    <s v="hardware"/>
    <n v="593.9400000000000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2"/>
    <s v="hardware"/>
    <n v="262.16000000000003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2"/>
    <s v="hardware"/>
    <n v="46.58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2"/>
    <s v="hardware"/>
    <n v="70.04000000000000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2"/>
    <s v="hardware"/>
    <n v="164.9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2"/>
    <s v="hardware"/>
    <n v="449.2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2"/>
    <s v="hardware"/>
    <n v="27.47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2"/>
    <s v="hardware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2"/>
    <s v="hardware"/>
    <n v="88.2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2"/>
    <s v="hardware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2"/>
    <s v="hardware"/>
    <n v="90.18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2"/>
    <s v="hardware"/>
    <n v="152.6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2"/>
    <s v="hardware"/>
    <n v="55.8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2"/>
    <s v="hardware"/>
    <n v="227.8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2"/>
    <s v="hardware"/>
    <n v="91.83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2"/>
    <s v="hardware"/>
    <n v="80.989999999999995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2"/>
    <s v="hardware"/>
    <n v="278.3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2"/>
    <s v="hardware"/>
    <n v="43.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2"/>
    <s v="hardware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2"/>
    <s v="hardware"/>
    <n v="41.74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2"/>
    <s v="hardware"/>
    <n v="64.0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2"/>
    <s v="hardware"/>
    <n v="99.46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2"/>
    <s v="hardware"/>
    <n v="138.49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2"/>
    <s v="hardware"/>
    <n v="45.55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2"/>
    <s v="hardware"/>
    <n v="10.5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2"/>
    <s v="hardware"/>
    <n v="114.7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2"/>
    <s v="hardware"/>
    <n v="36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2"/>
    <s v="hardware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2"/>
    <s v="hardware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2"/>
    <s v="hardware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2"/>
    <s v="hardware"/>
    <n v="86.1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2"/>
    <s v="hardware"/>
    <n v="51.2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2"/>
    <s v="hardware"/>
    <n v="67.26000000000000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2"/>
    <s v="hardware"/>
    <n v="62.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2"/>
    <s v="hardware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2"/>
    <s v="hardware"/>
    <n v="244.1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2"/>
    <s v="hardware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2"/>
    <s v="hardware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2"/>
    <s v="hardware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2"/>
    <s v="hardware"/>
    <n v="324.69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2"/>
    <s v="hardware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2"/>
    <s v="hardware"/>
    <n v="20.47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2"/>
    <s v="hardware"/>
    <n v="116.3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2"/>
    <s v="hardware"/>
    <n v="307.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2"/>
    <s v="hardware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2"/>
    <s v="hardware"/>
    <n v="47.4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2"/>
    <s v="hardware"/>
    <n v="101.56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4"/>
    <s v="indie rock"/>
    <n v="72.9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4"/>
    <s v="indie rock"/>
    <n v="43.7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4"/>
    <s v="indie rock"/>
    <n v="34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4"/>
    <s v="indie rock"/>
    <n v="70.65000000000000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4"/>
    <s v="indie rock"/>
    <n v="89.3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4"/>
    <s v="indie rock"/>
    <n v="115.0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4"/>
    <s v="indie rock"/>
    <n v="62.12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4"/>
    <s v="indie rock"/>
    <n v="46.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4"/>
    <s v="indie rock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4"/>
    <s v="indie rock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4"/>
    <s v="indie rock"/>
    <n v="88.15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4"/>
    <s v="indie rock"/>
    <n v="110.4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4"/>
    <s v="indie rock"/>
    <n v="66.8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4"/>
    <s v="indie rock"/>
    <n v="58.6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4"/>
    <s v="indie rock"/>
    <n v="113.6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4"/>
    <s v="indie rock"/>
    <n v="43.57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4"/>
    <s v="indie rock"/>
    <n v="78.9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4"/>
    <s v="indie rock"/>
    <n v="188.13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4"/>
    <s v="indie rock"/>
    <n v="63.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4"/>
    <s v="indie rock"/>
    <n v="30.3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4"/>
    <s v="indie rock"/>
    <n v="51.48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4"/>
    <s v="indie rock"/>
    <n v="35.79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4"/>
    <s v="indie rock"/>
    <n v="98.8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4"/>
    <s v="indie rock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4"/>
    <s v="indie rock"/>
    <n v="51.3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4"/>
    <s v="indie rock"/>
    <n v="53.52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4"/>
    <s v="indie rock"/>
    <n v="37.1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4"/>
    <s v="indie rock"/>
    <n v="89.9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4"/>
    <s v="indie rock"/>
    <n v="106.53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4"/>
    <s v="indie rock"/>
    <n v="52.8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4"/>
    <s v="indie rock"/>
    <n v="54.62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4"/>
    <s v="indie rock"/>
    <n v="27.27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4"/>
    <s v="indie rock"/>
    <n v="68.59999999999999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4"/>
    <s v="indie rock"/>
    <n v="35.61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4"/>
    <s v="indie rock"/>
    <n v="94.0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4"/>
    <s v="indie rock"/>
    <n v="526.4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4"/>
    <s v="indie rock"/>
    <n v="50.6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4"/>
    <s v="indie rock"/>
    <n v="79.18000000000000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4"/>
    <s v="indie rock"/>
    <n v="91.5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4"/>
    <s v="indie rock"/>
    <n v="116.9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6"/>
    <s v="video games"/>
    <n v="28.4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6"/>
    <s v="video games"/>
    <n v="103.33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6"/>
    <s v="video games"/>
    <n v="1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6"/>
    <s v="video games"/>
    <n v="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6"/>
    <s v="video games"/>
    <n v="31.56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6"/>
    <s v="video games"/>
    <n v="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6"/>
    <s v="video games"/>
    <n v="34.2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6"/>
    <s v="video games"/>
    <n v="25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6"/>
    <s v="video games"/>
    <n v="19.67000000000000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6"/>
    <s v="video games"/>
    <n v="21.2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6"/>
    <s v="video games"/>
    <n v="8.3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6"/>
    <s v="video games"/>
    <n v="21.3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6"/>
    <s v="video games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6"/>
    <s v="video games"/>
    <n v="34.6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6"/>
    <s v="video games"/>
    <n v="21.7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6"/>
    <s v="video games"/>
    <n v="11.92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6"/>
    <s v="video games"/>
    <n v="26.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6"/>
    <s v="video games"/>
    <n v="10.6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6"/>
    <s v="video games"/>
    <n v="29.0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6"/>
    <s v="video games"/>
    <n v="50.9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6"/>
    <s v="video games"/>
    <n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6"/>
    <s v="video games"/>
    <n v="50.0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6"/>
    <s v="video games"/>
    <n v="45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6"/>
    <s v="video games"/>
    <n v="25.29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6"/>
    <s v="video games"/>
    <n v="51.2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6"/>
    <s v="video games"/>
    <n v="1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6"/>
    <s v="video games"/>
    <n v="49.3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6"/>
    <s v="video games"/>
    <n v="1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6"/>
    <s v="video games"/>
    <n v="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6"/>
    <s v="video games"/>
    <n v="101.25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6"/>
    <s v="video games"/>
    <n v="19.670000000000002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6"/>
    <s v="video games"/>
    <n v="12.5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6"/>
    <s v="video games"/>
    <n v="8.5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6"/>
    <s v="video games"/>
    <n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6"/>
    <s v="video games"/>
    <n v="23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6"/>
    <s v="video games"/>
    <n v="17.989999999999998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6"/>
    <s v="video games"/>
    <n v="370.95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6"/>
    <s v="video games"/>
    <n v="63.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6"/>
    <s v="video games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6"/>
    <s v="video games"/>
    <n v="5.31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4"/>
    <s v="rock"/>
    <n v="35.61999999999999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4"/>
    <s v="rock"/>
    <n v="87.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4"/>
    <s v="rock"/>
    <n v="75.1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4"/>
    <s v="rock"/>
    <n v="68.01000000000000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4"/>
    <s v="rock"/>
    <n v="29.62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4"/>
    <s v="rock"/>
    <n v="91.63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4"/>
    <s v="rock"/>
    <n v="22.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4"/>
    <s v="rock"/>
    <n v="64.3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4"/>
    <s v="rock"/>
    <n v="21.86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4"/>
    <s v="rock"/>
    <n v="33.3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4"/>
    <s v="rock"/>
    <n v="90.2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4"/>
    <s v="rock"/>
    <n v="76.9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4"/>
    <s v="rock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4"/>
    <s v="rock"/>
    <n v="65.38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4"/>
    <s v="rock"/>
    <n v="67.31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4"/>
    <s v="rock"/>
    <n v="88.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4"/>
    <s v="rock"/>
    <n v="65.8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4"/>
    <s v="rock"/>
    <n v="40.35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4"/>
    <s v="rock"/>
    <n v="76.86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4"/>
    <s v="rock"/>
    <n v="68.709999999999994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6"/>
    <s v="tabletop games"/>
    <n v="57.77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6"/>
    <s v="tabletop games"/>
    <n v="44.17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6"/>
    <s v="tabletop games"/>
    <n v="31.5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6"/>
    <s v="tabletop games"/>
    <n v="107.05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6"/>
    <s v="tabletop games"/>
    <n v="149.0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6"/>
    <s v="tabletop games"/>
    <n v="55.9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6"/>
    <s v="tabletop games"/>
    <n v="56.9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6"/>
    <s v="tabletop games"/>
    <n v="44.0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6"/>
    <s v="tabletop games"/>
    <n v="68.63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6"/>
    <s v="tabletop games"/>
    <n v="65.319999999999993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6"/>
    <s v="tabletop games"/>
    <n v="35.9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6"/>
    <s v="tabletop games"/>
    <n v="40.07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6"/>
    <s v="tabletop games"/>
    <n v="75.65000000000000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6"/>
    <s v="tabletop games"/>
    <n v="61.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6"/>
    <s v="tabletop games"/>
    <n v="48.1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6"/>
    <s v="tabletop games"/>
    <n v="68.11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6"/>
    <s v="tabletop games"/>
    <n v="65.8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6"/>
    <s v="tabletop games"/>
    <n v="81.650000000000006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6"/>
    <s v="tabletop games"/>
    <n v="52.7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6"/>
    <s v="tabletop games"/>
    <n v="41.2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4"/>
    <s v="electronic music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4"/>
    <s v="electronic music"/>
    <n v="39.07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4"/>
    <s v="electronic music"/>
    <n v="43.8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4"/>
    <s v="electronic music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4"/>
    <s v="electronic music"/>
    <n v="42.2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4"/>
    <s v="electronic music"/>
    <n v="33.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4"/>
    <s v="electronic music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4"/>
    <s v="electronic music"/>
    <n v="42.33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4"/>
    <s v="electronic music"/>
    <n v="50.2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4"/>
    <s v="electronic music"/>
    <n v="61.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4"/>
    <s v="electronic music"/>
    <n v="40.7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4"/>
    <s v="electronic music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4"/>
    <s v="electronic music"/>
    <n v="1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4"/>
    <s v="electronic music"/>
    <n v="73.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4"/>
    <s v="electronic music"/>
    <n v="26.06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4"/>
    <s v="electronic music"/>
    <n v="22.6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4"/>
    <s v="electronic music"/>
    <n v="47.22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4"/>
    <s v="electronic music"/>
    <n v="32.3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4"/>
    <s v="electronic music"/>
    <n v="53.4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4"/>
    <s v="electronic music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6"/>
    <s v="tabletop games"/>
    <n v="37.200000000000003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6"/>
    <s v="tabletop games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6"/>
    <s v="tabletop games"/>
    <n v="206.3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6"/>
    <s v="tabletop games"/>
    <n v="82.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6"/>
    <s v="tabletop games"/>
    <n v="164.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6"/>
    <s v="tabletop games"/>
    <n v="60.8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6"/>
    <s v="tabletop games"/>
    <n v="67.9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6"/>
    <s v="tabletop games"/>
    <n v="81.5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6"/>
    <s v="tabletop games"/>
    <n v="25.4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6"/>
    <s v="tabletop games"/>
    <n v="21.5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6"/>
    <s v="tabletop games"/>
    <n v="27.23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6"/>
    <s v="tabletop games"/>
    <n v="25.09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6"/>
    <s v="tabletop games"/>
    <n v="21.2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6"/>
    <s v="tabletop games"/>
    <n v="41.6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6"/>
    <s v="tabletop games"/>
    <n v="135.59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6"/>
    <s v="tabletop games"/>
    <n v="22.12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6"/>
    <s v="tabletop games"/>
    <n v="64.6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6"/>
    <s v="tabletop games"/>
    <n v="69.569999999999993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6"/>
    <s v="tabletop games"/>
    <n v="75.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6"/>
    <s v="tabletop games"/>
    <n v="140.9799999999999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6"/>
    <s v="tabletop games"/>
    <n v="49.4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6"/>
    <s v="tabletop games"/>
    <n v="53.87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6"/>
    <s v="tabletop games"/>
    <n v="4.5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6"/>
    <s v="tabletop games"/>
    <n v="65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6"/>
    <s v="tabletop games"/>
    <n v="53.48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6"/>
    <s v="tabletop games"/>
    <n v="43.91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6"/>
    <s v="tabletop games"/>
    <n v="50.8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6"/>
    <s v="tabletop games"/>
    <n v="58.63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6"/>
    <s v="tabletop games"/>
    <n v="32.82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6"/>
    <s v="tabletop games"/>
    <n v="426.9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6"/>
    <s v="tabletop games"/>
    <n v="23.8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6"/>
    <s v="tabletop games"/>
    <n v="98.4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6"/>
    <s v="tabletop games"/>
    <n v="107.3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6"/>
    <s v="tabletop games"/>
    <n v="11.6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6"/>
    <s v="tabletop games"/>
    <n v="41.78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6"/>
    <s v="tabletop games"/>
    <n v="21.3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6"/>
    <s v="tabletop games"/>
    <n v="94.1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6"/>
    <s v="tabletop games"/>
    <n v="15.7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6"/>
    <s v="tabletop games"/>
    <n v="90.6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6"/>
    <s v="tabletop games"/>
    <n v="97.3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6"/>
    <s v="tabletop games"/>
    <n v="37.119999999999997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6"/>
    <s v="tabletop games"/>
    <n v="28.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6"/>
    <s v="tabletop games"/>
    <n v="144.4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6"/>
    <s v="tabletop games"/>
    <n v="24.2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6"/>
    <s v="tabletop games"/>
    <n v="35.11999999999999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6"/>
    <s v="tabletop games"/>
    <n v="24.7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6"/>
    <s v="tabletop games"/>
    <n v="188.38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6"/>
    <s v="tabletop games"/>
    <n v="148.0800000000000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6"/>
    <s v="tabletop games"/>
    <n v="49.9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6"/>
    <s v="tabletop games"/>
    <n v="107.8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6"/>
    <s v="tabletop games"/>
    <n v="42.63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6"/>
    <s v="tabletop games"/>
    <n v="14.3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6"/>
    <s v="tabletop games"/>
    <n v="37.47999999999999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6"/>
    <s v="tabletop games"/>
    <n v="30.2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6"/>
    <s v="tabletop games"/>
    <n v="33.549999999999997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6"/>
    <s v="tabletop games"/>
    <n v="64.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6"/>
    <s v="tabletop games"/>
    <n v="57.9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6"/>
    <s v="tabletop games"/>
    <n v="53.0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6"/>
    <s v="tabletop games"/>
    <n v="48.0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6"/>
    <s v="tabletop games"/>
    <n v="82.4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4"/>
    <s v="rock"/>
    <n v="50.4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4"/>
    <s v="rock"/>
    <n v="115.8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4"/>
    <s v="rock"/>
    <n v="63.0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4"/>
    <s v="rock"/>
    <n v="108.0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4"/>
    <s v="rock"/>
    <n v="46.09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4"/>
    <s v="rock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4"/>
    <s v="rock"/>
    <n v="50.9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4"/>
    <s v="rock"/>
    <n v="40.04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4"/>
    <s v="rock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4"/>
    <s v="rock"/>
    <n v="53.83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4"/>
    <s v="rock"/>
    <n v="100.4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4"/>
    <s v="rock"/>
    <n v="46.63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4"/>
    <s v="rock"/>
    <n v="34.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4"/>
    <s v="rock"/>
    <n v="65.2099999999999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4"/>
    <s v="rock"/>
    <n v="44.2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4"/>
    <s v="rock"/>
    <n v="71.97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4"/>
    <s v="rock"/>
    <n v="52.95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4"/>
    <s v="rock"/>
    <n v="109.45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4"/>
    <s v="rock"/>
    <n v="75.04000000000000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4"/>
    <s v="rock"/>
    <n v="115.71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4"/>
    <s v="indie rock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4"/>
    <s v="indie rock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4"/>
    <s v="indie rock"/>
    <n v="68.48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4"/>
    <s v="indie rock"/>
    <n v="53.47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4"/>
    <s v="indie rock"/>
    <n v="109.1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4"/>
    <s v="indie rock"/>
    <n v="51.1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4"/>
    <s v="indie rock"/>
    <n v="27.9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4"/>
    <s v="indie rock"/>
    <n v="82.5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4"/>
    <s v="indie rock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4"/>
    <s v="indie rock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4"/>
    <s v="indie rock"/>
    <n v="90.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4"/>
    <s v="indie rock"/>
    <n v="40.9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4"/>
    <s v="indie rock"/>
    <n v="5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4"/>
    <s v="indie rock"/>
    <n v="37.6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4"/>
    <s v="indie rock"/>
    <n v="40.08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4"/>
    <s v="indie rock"/>
    <n v="78.03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4"/>
    <s v="indie rock"/>
    <n v="18.9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4"/>
    <s v="indie rock"/>
    <n v="37.130000000000003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4"/>
    <s v="indie rock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4"/>
    <s v="indie rock"/>
    <n v="61.0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7"/>
    <s v="small batch"/>
    <n v="64.5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7"/>
    <s v="small batch"/>
    <n v="21.2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7"/>
    <s v="small batch"/>
    <n v="3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7"/>
    <s v="small batch"/>
    <n v="25.49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7"/>
    <s v="small batch"/>
    <n v="11.4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7"/>
    <s v="small batch"/>
    <n v="10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7"/>
    <s v="small batch"/>
    <n v="54.88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7"/>
    <s v="small batch"/>
    <n v="47.3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7"/>
    <s v="small batch"/>
    <n v="211.84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7"/>
    <s v="small batch"/>
    <n v="219.9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7"/>
    <s v="small batch"/>
    <n v="40.79999999999999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7"/>
    <s v="small batch"/>
    <n v="75.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7"/>
    <s v="small batch"/>
    <n v="13.54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7"/>
    <s v="small batch"/>
    <n v="60.87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7"/>
    <s v="small batch"/>
    <n v="115.69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7"/>
    <s v="small batch"/>
    <n v="48.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7"/>
    <s v="small batch"/>
    <n v="74.18000000000000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7"/>
    <s v="small batch"/>
    <n v="123.3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7"/>
    <s v="small batch"/>
    <n v="66.6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7"/>
    <s v="small batch"/>
    <n v="104.99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2"/>
    <s v="web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2"/>
    <s v="web"/>
    <n v="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2"/>
    <s v="web"/>
    <n v="3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2"/>
    <s v="web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2"/>
    <s v="web"/>
    <n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2"/>
    <s v="web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2"/>
    <s v="web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2"/>
    <s v="web"/>
    <n v="5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2"/>
    <s v="web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2"/>
    <s v="web"/>
    <n v="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2"/>
    <s v="web"/>
    <n v="15.4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2"/>
    <s v="web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2"/>
    <s v="web"/>
    <n v="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2"/>
    <s v="web"/>
    <n v="2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2"/>
    <s v="web"/>
    <n v="27.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2"/>
    <s v="web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2"/>
    <s v="web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2"/>
    <s v="web"/>
    <n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2"/>
    <s v="web"/>
    <n v="36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2"/>
    <s v="web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2"/>
    <s v="web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2"/>
    <s v="web"/>
    <n v="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2"/>
    <s v="web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2"/>
    <s v="web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2"/>
    <s v="web"/>
    <n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2"/>
    <s v="web"/>
    <n v="97.4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2"/>
    <s v="web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2"/>
    <s v="web"/>
    <n v="5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2"/>
    <s v="web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2"/>
    <s v="web"/>
    <n v="20.5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2"/>
    <s v="web"/>
    <n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2"/>
    <s v="web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2"/>
    <s v="web"/>
    <n v="5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2"/>
    <s v="web"/>
    <n v="1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2"/>
    <s v="web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2"/>
    <s v="web"/>
    <n v="81.58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2"/>
    <s v="web"/>
    <n v="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2"/>
    <s v="web"/>
    <n v="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2"/>
    <s v="web"/>
    <n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2"/>
    <s v="web"/>
    <n v="18.32999999999999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2"/>
    <s v="web"/>
    <n v="224.43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2"/>
    <s v="web"/>
    <n v="37.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2"/>
    <s v="web"/>
    <n v="14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2"/>
    <s v="web"/>
    <n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2"/>
    <s v="web"/>
    <n v="112.57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2"/>
    <s v="web"/>
    <n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2"/>
    <s v="web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2"/>
    <s v="web"/>
    <n v="57.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2"/>
    <s v="web"/>
    <n v="3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2"/>
    <s v="web"/>
    <n v="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2"/>
    <s v="web"/>
    <n v="2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2"/>
    <s v="web"/>
    <n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2"/>
    <s v="web"/>
    <n v="5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2"/>
    <s v="web"/>
    <n v="1.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2"/>
    <s v="web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2"/>
    <s v="web"/>
    <n v="1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2"/>
    <s v="web"/>
    <n v="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2"/>
    <s v="web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2"/>
    <s v="web"/>
    <n v="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2"/>
    <s v="web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7"/>
    <s v="food trucks"/>
    <n v="22.33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7"/>
    <s v="food trucks"/>
    <n v="5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7"/>
    <s v="food trucks"/>
    <n v="16.82999999999999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7"/>
    <s v="food trucks"/>
    <n v="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7"/>
    <s v="food trucks"/>
    <n v="56.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7"/>
    <s v="food trucks"/>
    <n v="84.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7"/>
    <s v="food trucks"/>
    <n v="168.39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7"/>
    <s v="food trucks"/>
    <n v="15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7"/>
    <s v="food trucks"/>
    <n v="76.6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7"/>
    <s v="food trucks"/>
    <n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7"/>
    <s v="food trucks"/>
    <n v="50.3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7"/>
    <s v="food trucks"/>
    <n v="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7"/>
    <s v="food trucks"/>
    <n v="8.3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7"/>
    <s v="food trucks"/>
    <n v="35.38000000000000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7"/>
    <s v="food trucks"/>
    <n v="55.8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7"/>
    <s v="food trucks"/>
    <n v="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7"/>
    <s v="food trucks"/>
    <n v="0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7"/>
    <s v="food trucks"/>
    <n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7"/>
    <s v="food trucks"/>
    <n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7"/>
    <s v="food trucks"/>
    <n v="69.47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7"/>
    <s v="food trucks"/>
    <n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7"/>
    <s v="food trucks"/>
    <n v="1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7"/>
    <s v="food trucks"/>
    <n v="8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7"/>
    <s v="food trucks"/>
    <n v="34.4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7"/>
    <s v="food trucks"/>
    <n v="1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7"/>
    <s v="food trucks"/>
    <n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7"/>
    <s v="food trucks"/>
    <n v="1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7"/>
    <s v="food trucks"/>
    <n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7"/>
    <s v="food trucks"/>
    <n v="501.2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7"/>
    <s v="food trucks"/>
    <n v="10.5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7"/>
    <s v="food trucks"/>
    <n v="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7"/>
    <s v="food trucks"/>
    <n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7"/>
    <s v="food trucks"/>
    <n v="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7"/>
    <s v="food trucks"/>
    <n v="13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7"/>
    <s v="food trucks"/>
    <n v="30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7"/>
    <s v="food trucks"/>
    <n v="22.5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7"/>
    <s v="food trucks"/>
    <n v="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7"/>
    <s v="food trucks"/>
    <n v="5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7"/>
    <s v="food trucks"/>
    <n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7"/>
    <s v="food trucks"/>
    <n v="5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7"/>
    <s v="small batch"/>
    <n v="74.2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7"/>
    <s v="small batch"/>
    <n v="81.2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7"/>
    <s v="small batch"/>
    <n v="130.22999999999999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7"/>
    <s v="small batch"/>
    <n v="53.4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7"/>
    <s v="small batch"/>
    <n v="75.1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7"/>
    <s v="small batch"/>
    <n v="75.6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7"/>
    <s v="small batch"/>
    <n v="31.6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7"/>
    <s v="small batch"/>
    <n v="47.7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7"/>
    <s v="small batch"/>
    <n v="9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7"/>
    <s v="small batch"/>
    <n v="149.31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7"/>
    <s v="small batch"/>
    <n v="62.0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7"/>
    <s v="small batch"/>
    <n v="53.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7"/>
    <s v="small batch"/>
    <n v="69.2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7"/>
    <s v="small batch"/>
    <n v="271.51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7"/>
    <s v="small batch"/>
    <n v="34.13000000000000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7"/>
    <s v="small batch"/>
    <n v="40.4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7"/>
    <s v="small batch"/>
    <n v="189.7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7"/>
    <s v="small batch"/>
    <n v="68.8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7"/>
    <s v="small batch"/>
    <n v="108.78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7"/>
    <s v="small batch"/>
    <n v="125.99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4"/>
    <s v="indie rock"/>
    <n v="90.52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4"/>
    <s v="indie rock"/>
    <n v="28.88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4"/>
    <s v="indie rock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4"/>
    <s v="indie rock"/>
    <n v="51.6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4"/>
    <s v="indie rock"/>
    <n v="26.27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4"/>
    <s v="indie rock"/>
    <n v="48.08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4"/>
    <s v="indie rock"/>
    <n v="27.5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4"/>
    <s v="indie rock"/>
    <n v="36.97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4"/>
    <s v="indie rock"/>
    <n v="29.02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4"/>
    <s v="indie rock"/>
    <n v="28.6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4"/>
    <s v="indie rock"/>
    <n v="37.65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4"/>
    <s v="indie rock"/>
    <n v="97.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4"/>
    <s v="indie rock"/>
    <n v="42.55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4"/>
    <s v="indie rock"/>
    <n v="131.5800000000000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4"/>
    <s v="indie rock"/>
    <n v="32.3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4"/>
    <s v="indie rock"/>
    <n v="61.1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4"/>
    <s v="indie rock"/>
    <n v="31.3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4"/>
    <s v="indie rock"/>
    <n v="129.1100000000000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4"/>
    <s v="indie rock"/>
    <n v="25.02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4"/>
    <s v="indie rock"/>
    <n v="25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4"/>
    <s v="indie rock"/>
    <n v="47.5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4"/>
    <s v="indie rock"/>
    <n v="40.0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4"/>
    <s v="indie rock"/>
    <n v="65.8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4"/>
    <s v="indie rock"/>
    <n v="46.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4"/>
    <s v="indie rock"/>
    <n v="50.3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4"/>
    <s v="indie rock"/>
    <n v="26.5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4"/>
    <s v="indie rock"/>
    <n v="39.49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4"/>
    <s v="indie rock"/>
    <n v="49.2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4"/>
    <s v="indie rock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4"/>
    <s v="indie rock"/>
    <n v="37.9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4"/>
    <s v="indie rock"/>
    <n v="51.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4"/>
    <s v="indie rock"/>
    <n v="27.7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4"/>
    <s v="indie rock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4"/>
    <s v="indie rock"/>
    <n v="38.8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4"/>
    <s v="indie rock"/>
    <n v="45.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4"/>
    <s v="indie rock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4"/>
    <s v="indie rock"/>
    <n v="80.55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4"/>
    <s v="indie rock"/>
    <n v="52.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4"/>
    <s v="indie rock"/>
    <n v="47.6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4"/>
    <s v="indie rock"/>
    <n v="23.4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7"/>
    <s v="restaurants"/>
    <n v="40.1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7"/>
    <s v="restaurants"/>
    <n v="17.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7"/>
    <s v="restaurants"/>
    <n v="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7"/>
    <s v="restaurants"/>
    <n v="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7"/>
    <s v="restaurants"/>
    <n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7"/>
    <s v="restaurants"/>
    <n v="15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7"/>
    <s v="restaurants"/>
    <n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7"/>
    <s v="restaurants"/>
    <n v="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7"/>
    <s v="restaurants"/>
    <n v="35.7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7"/>
    <s v="restaurants"/>
    <n v="37.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7"/>
    <s v="restaurants"/>
    <n v="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7"/>
    <s v="restaurants"/>
    <n v="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7"/>
    <s v="restaurants"/>
    <n v="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7"/>
    <s v="restaurants"/>
    <n v="52.5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7"/>
    <s v="restaurants"/>
    <n v="77.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7"/>
    <s v="restaurants"/>
    <n v="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7"/>
    <s v="restaurants"/>
    <n v="53.55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7"/>
    <s v="restaurants"/>
    <n v="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7"/>
    <s v="restaurants"/>
    <n v="16.2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7"/>
    <s v="restaurants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4"/>
    <s v="classical music"/>
    <n v="103.6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4"/>
    <s v="classical music"/>
    <n v="185.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4"/>
    <s v="classical music"/>
    <n v="54.15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4"/>
    <s v="classical music"/>
    <n v="177.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4"/>
    <s v="classical music"/>
    <n v="100.33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4"/>
    <s v="classical music"/>
    <n v="136.91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4"/>
    <s v="classical music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4"/>
    <s v="classical music"/>
    <n v="52.96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4"/>
    <s v="classical music"/>
    <n v="82.33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4"/>
    <s v="classical music"/>
    <n v="135.41999999999999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4"/>
    <s v="classical music"/>
    <n v="74.06999999999999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4"/>
    <s v="classical music"/>
    <n v="84.08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4"/>
    <s v="classical music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4"/>
    <s v="classical music"/>
    <n v="15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4"/>
    <s v="classical music"/>
    <n v="266.08999999999997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4"/>
    <s v="classical music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4"/>
    <s v="classical music"/>
    <n v="1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4"/>
    <s v="classical music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4"/>
    <s v="classical music"/>
    <n v="169.9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4"/>
    <s v="classical music"/>
    <n v="95.74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4"/>
    <s v="classical music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4"/>
    <s v="classical music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4"/>
    <s v="classical music"/>
    <n v="30.08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4"/>
    <s v="classical music"/>
    <n v="88.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4"/>
    <s v="classical music"/>
    <n v="64.03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4"/>
    <s v="classical music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4"/>
    <s v="classical music"/>
    <n v="49.19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4"/>
    <s v="classical music"/>
    <n v="165.1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4"/>
    <s v="classical music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4"/>
    <s v="classical music"/>
    <n v="43.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4"/>
    <s v="classical music"/>
    <n v="67.4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4"/>
    <s v="classical music"/>
    <n v="177.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4"/>
    <s v="classical music"/>
    <n v="38.88000000000000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4"/>
    <s v="classical music"/>
    <n v="54.99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4"/>
    <s v="classical music"/>
    <n v="61.34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4"/>
    <s v="classical music"/>
    <n v="23.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4"/>
    <s v="classical music"/>
    <n v="29.61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4"/>
    <s v="classical music"/>
    <n v="75.61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4"/>
    <s v="classical music"/>
    <n v="35.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4"/>
    <s v="classical music"/>
    <n v="14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7"/>
    <s v="food trucks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7"/>
    <s v="food trucks"/>
    <n v="2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7"/>
    <s v="food trucks"/>
    <n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7"/>
    <s v="food trucks"/>
    <n v="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7"/>
    <s v="food trucks"/>
    <n v="1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7"/>
    <s v="food trucks"/>
    <n v="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7"/>
    <s v="food trucks"/>
    <n v="6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7"/>
    <s v="food trucks"/>
    <n v="5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7"/>
    <s v="food trucks"/>
    <n v="72.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7"/>
    <s v="food trucks"/>
    <n v="29.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7"/>
    <s v="food trucks"/>
    <n v="62.5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7"/>
    <s v="food trucks"/>
    <n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7"/>
    <s v="food trucks"/>
    <n v="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7"/>
    <s v="food trucks"/>
    <n v="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7"/>
    <s v="food trucks"/>
    <n v="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7"/>
    <s v="food trucks"/>
    <n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7"/>
    <s v="food trucks"/>
    <n v="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7"/>
    <s v="food trucks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7"/>
    <s v="food trucks"/>
    <n v="23.08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7"/>
    <s v="food trucks"/>
    <n v="25.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7"/>
    <s v="food trucks"/>
    <n v="48.1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7"/>
    <s v="food trucks"/>
    <n v="1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7"/>
    <s v="food trucks"/>
    <n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7"/>
    <s v="food trucks"/>
    <n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7"/>
    <s v="food trucks"/>
    <n v="5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7"/>
    <s v="food trucks"/>
    <n v="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7"/>
    <s v="food trucks"/>
    <n v="202.8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7"/>
    <s v="food trucks"/>
    <n v="29.1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7"/>
    <s v="food trucks"/>
    <n v="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7"/>
    <s v="food trucks"/>
    <n v="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7"/>
    <s v="food trucks"/>
    <n v="13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7"/>
    <s v="food trucks"/>
    <n v="5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7"/>
    <s v="food trucks"/>
    <n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7"/>
    <s v="food trucks"/>
    <n v="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7"/>
    <s v="food trucks"/>
    <n v="96.0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7"/>
    <s v="food trucks"/>
    <n v="305.7799999999999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7"/>
    <s v="food trucks"/>
    <n v="12.1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7"/>
    <s v="food trucks"/>
    <n v="83.57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7"/>
    <s v="food trucks"/>
    <n v="18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7"/>
    <s v="food trucks"/>
    <n v="115.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2"/>
    <s v="space exploration"/>
    <n v="21.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2"/>
    <s v="space exploration"/>
    <n v="80.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2"/>
    <s v="space exploration"/>
    <n v="35.5200000000000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2"/>
    <s v="space exploration"/>
    <n v="64.93000000000000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2"/>
    <s v="space exploration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2"/>
    <s v="space exploration"/>
    <n v="31.44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2"/>
    <s v="space exploration"/>
    <n v="81.9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2"/>
    <s v="space exploration"/>
    <n v="58.93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2"/>
    <s v="space exploration"/>
    <n v="157.2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2"/>
    <s v="space exploration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2"/>
    <s v="space exploration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2"/>
    <s v="space exploration"/>
    <n v="58.4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2"/>
    <s v="space exploration"/>
    <n v="270.57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2"/>
    <s v="space exploration"/>
    <n v="107.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2"/>
    <s v="space exploration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2"/>
    <s v="space exploration"/>
    <n v="120.3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2"/>
    <s v="space exploration"/>
    <n v="27.6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2"/>
    <s v="space exploration"/>
    <n v="205.3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2"/>
    <s v="space exploration"/>
    <n v="35.54999999999999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2"/>
    <s v="space exploration"/>
    <n v="74.6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2"/>
    <s v="space exploration"/>
    <n v="47.0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2"/>
    <s v="space exploration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2"/>
    <s v="space exploration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2"/>
    <s v="space exploration"/>
    <n v="31.8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2"/>
    <s v="space exploration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2"/>
    <s v="space exploration"/>
    <n v="5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2"/>
    <s v="space exploration"/>
    <n v="21.5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2"/>
    <s v="space exploration"/>
    <n v="44.1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2"/>
    <s v="space exploration"/>
    <n v="63.8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2"/>
    <s v="space exploration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2"/>
    <s v="space exploration"/>
    <n v="80.19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2"/>
    <s v="space exploration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2"/>
    <s v="space exploration"/>
    <n v="89.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2"/>
    <s v="space exploration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2"/>
    <s v="space exploration"/>
    <n v="136.9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2"/>
    <s v="space exploration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2"/>
    <s v="space exploration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2"/>
    <s v="space exploration"/>
    <n v="25.2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2"/>
    <s v="space exploration"/>
    <n v="10.03999999999999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2"/>
    <s v="space exploration"/>
    <n v="45.9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2"/>
    <s v="space exploration"/>
    <n v="15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2"/>
    <s v="space exploration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2"/>
    <s v="space exploration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2"/>
    <s v="space exploration"/>
    <n v="39.47999999999999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2"/>
    <s v="space exploration"/>
    <n v="91.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2"/>
    <s v="space exploration"/>
    <n v="78.6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2"/>
    <s v="space exploration"/>
    <n v="12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2"/>
    <s v="space exploration"/>
    <n v="17.670000000000002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2"/>
    <s v="space exploration"/>
    <n v="41.3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2"/>
    <s v="space exploration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2"/>
    <s v="space exploration"/>
    <n v="307.8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2"/>
    <s v="space exploration"/>
    <n v="80.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2"/>
    <s v="space exploration"/>
    <n v="83.9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2"/>
    <s v="space exploration"/>
    <n v="8.5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2"/>
    <s v="space exploration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2"/>
    <s v="space exploration"/>
    <n v="112.8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2"/>
    <s v="space exploration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2"/>
    <s v="space exploration"/>
    <n v="22.75"/>
    <x v="2"/>
  </r>
  <r>
    <n v="2659"/>
    <s v="test (Canceled)"/>
    <s v="test"/>
    <n v="49000"/>
    <n v="1333"/>
    <x v="1"/>
    <s v="US"/>
    <s v="USD"/>
    <n v="1429321210"/>
    <x v="2659"/>
    <b v="0"/>
    <n v="10"/>
    <b v="0"/>
    <x v="2"/>
    <s v="space exploration"/>
    <n v="133.3000000000000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2"/>
    <s v="space exploration"/>
    <n v="3.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2"/>
    <s v="makerspaces"/>
    <n v="85.7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2"/>
    <s v="makerspaces"/>
    <n v="26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2"/>
    <s v="makerspaces"/>
    <n v="373.56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2"/>
    <s v="makerspaces"/>
    <n v="174.0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2"/>
    <s v="makerspaces"/>
    <n v="93.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2"/>
    <s v="makerspaces"/>
    <n v="77.33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2"/>
    <s v="makerspaces"/>
    <n v="92.22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2"/>
    <s v="makerspaces"/>
    <n v="60.9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2"/>
    <s v="makerspaces"/>
    <n v="9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2"/>
    <s v="makerspaces"/>
    <n v="41.58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2"/>
    <s v="makerspaces"/>
    <n v="33.7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2"/>
    <s v="makerspaces"/>
    <n v="70.6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2"/>
    <s v="makerspaces"/>
    <n v="167.15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2"/>
    <s v="makerspaces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2"/>
    <s v="makerspaces"/>
    <n v="65.4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2"/>
    <s v="makerspaces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2"/>
    <s v="makerspaces"/>
    <n v="126.48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2"/>
    <s v="makerspaces"/>
    <n v="5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2"/>
    <s v="makerspaces"/>
    <n v="4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2"/>
    <s v="makerspaces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7"/>
    <s v="food trucks"/>
    <n v="27.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7"/>
    <s v="food trucks"/>
    <n v="84.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7"/>
    <s v="food trucks"/>
    <n v="12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7"/>
    <s v="food trucks"/>
    <n v="20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7"/>
    <s v="food trucks"/>
    <n v="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7"/>
    <s v="food trucks"/>
    <n v="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7"/>
    <s v="food trucks"/>
    <n v="0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7"/>
    <s v="food trucks"/>
    <n v="5.2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7"/>
    <s v="food trucks"/>
    <n v="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7"/>
    <s v="food trucks"/>
    <n v="72.760000000000005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7"/>
    <s v="food trucks"/>
    <n v="17.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7"/>
    <s v="food trucks"/>
    <n v="2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7"/>
    <s v="food trucks"/>
    <n v="13.3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7"/>
    <s v="food trucks"/>
    <n v="1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7"/>
    <s v="food trucks"/>
    <n v="23.6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7"/>
    <s v="food trucks"/>
    <n v="89.2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7"/>
    <s v="food trucks"/>
    <n v="116.5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7"/>
    <s v="food trucks"/>
    <n v="13.01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7"/>
    <s v="food trucks"/>
    <n v="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7"/>
    <s v="food trucks"/>
    <n v="17.5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1"/>
    <s v="spaces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1"/>
    <s v="spaces"/>
    <n v="132.35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1"/>
    <s v="spaces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1"/>
    <s v="spaces"/>
    <n v="163.5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1"/>
    <s v="spaces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1"/>
    <s v="spaces"/>
    <n v="149.4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1"/>
    <s v="spaces"/>
    <n v="71.23999999999999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1"/>
    <s v="spaces"/>
    <n v="44.4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1"/>
    <s v="spaces"/>
    <n v="164.94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1"/>
    <s v="spaces"/>
    <n v="84.8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1"/>
    <s v="spaces"/>
    <n v="53.9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1"/>
    <s v="spaces"/>
    <n v="50.5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1"/>
    <s v="spaces"/>
    <n v="10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1"/>
    <s v="spaces"/>
    <n v="95.37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1"/>
    <s v="spaces"/>
    <n v="57.6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1"/>
    <s v="spaces"/>
    <n v="64.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1"/>
    <s v="spaces"/>
    <n v="92.3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1"/>
    <s v="spaces"/>
    <n v="125.9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1"/>
    <s v="spaces"/>
    <n v="94.6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1"/>
    <s v="spaces"/>
    <n v="170.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2"/>
    <s v="hardware"/>
    <n v="40.76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2"/>
    <s v="hardware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2"/>
    <s v="hardware"/>
    <n v="95.4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2"/>
    <s v="hardware"/>
    <n v="7.1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2"/>
    <s v="hardware"/>
    <n v="511.6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2"/>
    <s v="hardware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2"/>
    <s v="hardware"/>
    <n v="69.76000000000000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2"/>
    <s v="hardware"/>
    <n v="77.23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2"/>
    <s v="hardware"/>
    <n v="340.5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2"/>
    <s v="hardware"/>
    <n v="67.4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2"/>
    <s v="hardware"/>
    <n v="845.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2"/>
    <s v="hardware"/>
    <n v="97.19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2"/>
    <s v="hardware"/>
    <n v="451.8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2"/>
    <s v="hardware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2"/>
    <s v="hardware"/>
    <n v="21.6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2"/>
    <s v="hardware"/>
    <n v="169.5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2"/>
    <s v="hardware"/>
    <n v="161.88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2"/>
    <s v="hardware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2"/>
    <s v="hardware"/>
    <n v="22.12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2"/>
    <s v="hardware"/>
    <n v="18.239999999999998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"/>
    <s v="children's books"/>
    <n v="8.7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"/>
    <s v="children's books"/>
    <n v="40.61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"/>
    <s v="children's books"/>
    <n v="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"/>
    <s v="children's books"/>
    <n v="37.950000000000003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"/>
    <s v="children's books"/>
    <n v="35.729999999999997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"/>
    <s v="children's books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"/>
    <s v="children's books"/>
    <n v="3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"/>
    <s v="children's books"/>
    <n v="13.25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"/>
    <s v="children's books"/>
    <n v="5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"/>
    <s v="children's books"/>
    <n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"/>
    <s v="children's books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"/>
    <s v="children's books"/>
    <n v="39.29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"/>
    <s v="children's books"/>
    <n v="47.5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"/>
    <s v="children's books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"/>
    <s v="children's books"/>
    <n v="17.329999999999998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"/>
    <s v="children's books"/>
    <n v="31.76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"/>
    <s v="children's books"/>
    <n v="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"/>
    <s v="children's books"/>
    <n v="3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"/>
    <s v="children's books"/>
    <n v="52.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"/>
    <s v="children's books"/>
    <n v="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"/>
    <s v="children's books"/>
    <n v="9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"/>
    <s v="children's books"/>
    <n v="2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"/>
    <s v="children's books"/>
    <n v="3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"/>
    <s v="children's books"/>
    <n v="11.2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"/>
    <s v="children's books"/>
    <n v="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"/>
    <s v="children's books"/>
    <n v="25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"/>
    <s v="children's books"/>
    <n v="11.3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"/>
    <s v="children's books"/>
    <n v="29.47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"/>
    <s v="children's books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"/>
    <s v="children's books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"/>
    <s v="children's books"/>
    <n v="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"/>
    <s v="children's books"/>
    <n v="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"/>
    <s v="children's books"/>
    <n v="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"/>
    <s v="children's books"/>
    <n v="43.85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"/>
    <s v="children's books"/>
    <n v="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"/>
    <s v="children's books"/>
    <n v="45.97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"/>
    <s v="children's books"/>
    <n v="1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"/>
    <s v="children's books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"/>
    <s v="children's books"/>
    <n v="53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"/>
    <s v="children's books"/>
    <n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1"/>
    <s v="plays"/>
    <n v="4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1"/>
    <s v="plays"/>
    <n v="66.6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1"/>
    <s v="plays"/>
    <n v="18.77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1"/>
    <s v="plays"/>
    <n v="66.1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1"/>
    <s v="plays"/>
    <n v="36.86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1"/>
    <s v="plays"/>
    <n v="39.8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1"/>
    <s v="plays"/>
    <n v="31.5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1"/>
    <s v="plays"/>
    <n v="102.5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1"/>
    <s v="plays"/>
    <n v="126.4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1"/>
    <s v="plays"/>
    <n v="47.88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1"/>
    <s v="plays"/>
    <n v="73.209999999999994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1"/>
    <s v="plays"/>
    <n v="89.6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1"/>
    <s v="plays"/>
    <n v="151.4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1"/>
    <s v="plays"/>
    <n v="25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1"/>
    <s v="plays"/>
    <n v="36.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1"/>
    <s v="plays"/>
    <n v="4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1"/>
    <s v="plays"/>
    <n v="87.36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1"/>
    <s v="plays"/>
    <n v="36.47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1"/>
    <s v="plays"/>
    <n v="44.8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1"/>
    <s v="plays"/>
    <n v="42.9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1"/>
    <s v="plays"/>
    <n v="51.2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1"/>
    <s v="plays"/>
    <n v="33.94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1"/>
    <s v="plays"/>
    <n v="90.7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1"/>
    <s v="plays"/>
    <n v="5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1"/>
    <s v="plays"/>
    <n v="24.44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1"/>
    <s v="plays"/>
    <n v="44.25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1"/>
    <s v="plays"/>
    <n v="67.73999999999999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1"/>
    <s v="plays"/>
    <n v="65.3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1"/>
    <s v="plays"/>
    <n v="121.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1"/>
    <s v="plays"/>
    <n v="47.4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1"/>
    <s v="plays"/>
    <n v="92.8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1"/>
    <s v="plays"/>
    <n v="68.2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1"/>
    <s v="plays"/>
    <n v="37.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1"/>
    <s v="plays"/>
    <n v="25.2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1"/>
    <s v="plays"/>
    <n v="43.2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1"/>
    <s v="plays"/>
    <n v="25.1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1"/>
    <s v="plays"/>
    <n v="23.6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1"/>
    <s v="plays"/>
    <n v="103.9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1"/>
    <s v="plays"/>
    <n v="50.38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1"/>
    <s v="plays"/>
    <n v="13.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1"/>
    <s v="plays"/>
    <n v="28.5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1"/>
    <s v="plays"/>
    <n v="63.8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1"/>
    <s v="plays"/>
    <n v="8.8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1"/>
    <s v="plays"/>
    <n v="50.67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1"/>
    <s v="plays"/>
    <n v="60.78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1"/>
    <s v="plays"/>
    <n v="113.4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1"/>
    <s v="plays"/>
    <n v="104.5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1"/>
    <s v="plays"/>
    <n v="98.31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1"/>
    <s v="plays"/>
    <n v="35.04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1"/>
    <s v="plays"/>
    <n v="272.73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1"/>
    <s v="plays"/>
    <n v="63.8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1"/>
    <s v="plays"/>
    <n v="30.19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1"/>
    <s v="plays"/>
    <n v="83.5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1"/>
    <s v="plays"/>
    <n v="64.76000000000000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1"/>
    <s v="plays"/>
    <n v="20.1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1"/>
    <s v="plays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1"/>
    <s v="plays"/>
    <n v="40.47999999999999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1"/>
    <s v="plays"/>
    <n v="44.5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1"/>
    <s v="plays"/>
    <n v="125.8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1"/>
    <s v="plays"/>
    <n v="19.7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1"/>
    <s v="plays"/>
    <n v="1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1"/>
    <s v="plays"/>
    <n v="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1"/>
    <s v="plays"/>
    <n v="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1"/>
    <s v="plays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1"/>
    <s v="plays"/>
    <n v="60.6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1"/>
    <s v="plays"/>
    <n v="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1"/>
    <s v="plays"/>
    <n v="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1"/>
    <s v="plays"/>
    <n v="23.33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1"/>
    <s v="plays"/>
    <n v="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1"/>
    <s v="plays"/>
    <n v="23.9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1"/>
    <s v="plays"/>
    <n v="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1"/>
    <s v="plays"/>
    <n v="15.8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1"/>
    <s v="plays"/>
    <n v="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1"/>
    <s v="plays"/>
    <n v="29.7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1"/>
    <s v="plays"/>
    <n v="6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1"/>
    <s v="plays"/>
    <n v="24.33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1"/>
    <s v="plays"/>
    <n v="5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1"/>
    <s v="plays"/>
    <n v="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1"/>
    <s v="plays"/>
    <n v="3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1"/>
    <s v="plays"/>
    <n v="29.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1"/>
    <s v="plays"/>
    <n v="26.6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1"/>
    <s v="plays"/>
    <n v="18.32999999999999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1"/>
    <s v="plays"/>
    <n v="20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1"/>
    <s v="plays"/>
    <n v="13.3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1"/>
    <s v="plays"/>
    <n v="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1"/>
    <s v="plays"/>
    <n v="22.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1"/>
    <s v="plays"/>
    <n v="50.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1"/>
    <s v="plays"/>
    <n v="105.03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1"/>
    <s v="plays"/>
    <n v="35.4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1"/>
    <s v="plays"/>
    <n v="83.33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1"/>
    <s v="plays"/>
    <n v="35.92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1"/>
    <s v="plays"/>
    <n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1"/>
    <s v="plays"/>
    <n v="119.1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1"/>
    <s v="plays"/>
    <n v="90.33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1"/>
    <s v="plays"/>
    <n v="2.3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1"/>
    <s v="plays"/>
    <n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1"/>
    <s v="plays"/>
    <n v="108.3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1"/>
    <s v="plays"/>
    <n v="15.7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1"/>
    <s v="plays"/>
    <n v="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1"/>
    <s v="plays"/>
    <n v="96.5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1"/>
    <s v="plays"/>
    <n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1"/>
    <s v="plays"/>
    <n v="63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1"/>
    <s v="plays"/>
    <n v="381.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1"/>
    <s v="plays"/>
    <n v="46.2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1"/>
    <s v="plays"/>
    <n v="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1"/>
    <s v="plays"/>
    <n v="1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1"/>
    <s v="plays"/>
    <n v="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1"/>
    <s v="plays"/>
    <n v="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1"/>
    <s v="plays"/>
    <n v="81.56999999999999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1"/>
    <s v="plays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1"/>
    <s v="plays"/>
    <n v="27.3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1"/>
    <s v="plays"/>
    <n v="29.41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1"/>
    <s v="plays"/>
    <n v="12.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1"/>
    <s v="plays"/>
    <n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1"/>
    <s v="plays"/>
    <n v="5.7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1"/>
    <s v="plays"/>
    <n v="52.08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1"/>
    <s v="plays"/>
    <n v="183.3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1"/>
    <s v="plays"/>
    <n v="26.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1"/>
    <s v="plays"/>
    <n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1"/>
    <s v="plays"/>
    <n v="486.4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1"/>
    <s v="plays"/>
    <n v="3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1"/>
    <s v="plays"/>
    <n v="2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1"/>
    <s v="plays"/>
    <n v="9.7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1"/>
    <s v="plays"/>
    <n v="18.7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1"/>
    <s v="plays"/>
    <n v="36.59000000000000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1"/>
    <s v="plays"/>
    <n v="80.709999999999994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1"/>
    <s v="plays"/>
    <n v="1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1"/>
    <s v="plays"/>
    <n v="52.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1"/>
    <s v="plays"/>
    <n v="2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1"/>
    <s v="plays"/>
    <n v="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1"/>
    <s v="plays"/>
    <n v="46.93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1"/>
    <s v="plays"/>
    <n v="78.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1"/>
    <s v="plays"/>
    <n v="1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1"/>
    <s v="plays"/>
    <n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1"/>
    <s v="plays"/>
    <n v="203.67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1"/>
    <s v="plays"/>
    <n v="20.7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1"/>
    <s v="plays"/>
    <n v="48.5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1"/>
    <s v="plays"/>
    <n v="68.09999999999999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1"/>
    <s v="plays"/>
    <n v="8.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1"/>
    <s v="plays"/>
    <n v="51.6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1"/>
    <s v="musical"/>
    <n v="4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1"/>
    <s v="musical"/>
    <n v="83.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1"/>
    <s v="musical"/>
    <n v="3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1"/>
    <s v="musical"/>
    <n v="175.51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1"/>
    <s v="musical"/>
    <n v="231.66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1"/>
    <s v="musical"/>
    <n v="7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1"/>
    <s v="musical"/>
    <n v="112.14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1"/>
    <s v="musical"/>
    <n v="41.67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1"/>
    <s v="musical"/>
    <n v="255.17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1"/>
    <s v="musical"/>
    <n v="162.7700000000000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1"/>
    <s v="musical"/>
    <n v="88.3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1"/>
    <s v="musical"/>
    <n v="85.74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1"/>
    <s v="musical"/>
    <n v="47.57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1"/>
    <s v="musical"/>
    <n v="72.97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1"/>
    <s v="musical"/>
    <n v="90.54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1"/>
    <s v="musical"/>
    <n v="37.65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1"/>
    <s v="musical"/>
    <n v="36.36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1"/>
    <s v="musical"/>
    <n v="126.72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1"/>
    <s v="musical"/>
    <n v="329.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1"/>
    <s v="musical"/>
    <n v="81.239999999999995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1"/>
    <s v="spaces"/>
    <n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1"/>
    <s v="spaces"/>
    <n v="202.23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1"/>
    <s v="spaces"/>
    <n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1"/>
    <s v="spaces"/>
    <n v="1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1"/>
    <s v="spaces"/>
    <n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1"/>
    <s v="spaces"/>
    <n v="1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1"/>
    <s v="spaces"/>
    <n v="82.46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1"/>
    <s v="spaces"/>
    <n v="2.67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1"/>
    <s v="spaces"/>
    <n v="12.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1"/>
    <s v="spaces"/>
    <n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1"/>
    <s v="spaces"/>
    <n v="18.899999999999999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1"/>
    <s v="spaces"/>
    <n v="200.63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1"/>
    <s v="spaces"/>
    <n v="201.67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1"/>
    <s v="spaces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1"/>
    <s v="spaces"/>
    <n v="6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1"/>
    <s v="spaces"/>
    <n v="66.099999999999994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1"/>
    <s v="spaces"/>
    <n v="93.3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1"/>
    <s v="spaces"/>
    <n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1"/>
    <s v="spaces"/>
    <n v="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1"/>
    <s v="spaces"/>
    <n v="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1"/>
    <s v="plays"/>
    <n v="50.75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1"/>
    <s v="plays"/>
    <n v="60.9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1"/>
    <s v="plays"/>
    <n v="109.0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1"/>
    <s v="plays"/>
    <n v="25.6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1"/>
    <s v="plays"/>
    <n v="41.92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1"/>
    <s v="plays"/>
    <n v="88.77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1"/>
    <s v="plays"/>
    <n v="80.2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1"/>
    <s v="plays"/>
    <n v="78.9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1"/>
    <s v="plays"/>
    <n v="95.5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1"/>
    <s v="plays"/>
    <n v="69.8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1"/>
    <s v="plays"/>
    <n v="74.53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1"/>
    <s v="plays"/>
    <n v="123.9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1"/>
    <s v="plays"/>
    <n v="264.8500000000000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1"/>
    <s v="plays"/>
    <n v="58.62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1"/>
    <s v="plays"/>
    <n v="70.88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1"/>
    <s v="plays"/>
    <n v="8.5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1"/>
    <s v="plays"/>
    <n v="113.5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1"/>
    <s v="plays"/>
    <n v="60.6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1"/>
    <s v="plays"/>
    <n v="110.22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1"/>
    <s v="plays"/>
    <n v="136.4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1"/>
    <s v="spaces"/>
    <n v="53.1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1"/>
    <s v="spaces"/>
    <n v="86.49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1"/>
    <s v="spaces"/>
    <n v="155.24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1"/>
    <s v="spaces"/>
    <n v="115.08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1"/>
    <s v="spaces"/>
    <n v="109.5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1"/>
    <s v="spaces"/>
    <n v="45.21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1"/>
    <s v="spaces"/>
    <n v="104.15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1"/>
    <s v="spaces"/>
    <n v="35.7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1"/>
    <s v="spaces"/>
    <n v="9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1"/>
    <s v="spaces"/>
    <n v="370.37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1"/>
    <s v="spaces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1"/>
    <s v="spaces"/>
    <n v="48.98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1"/>
    <s v="spaces"/>
    <n v="45.5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1"/>
    <s v="spaces"/>
    <n v="23.2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1"/>
    <s v="spaces"/>
    <n v="63.23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1"/>
    <s v="spaces"/>
    <n v="153.5200000000000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1"/>
    <s v="spaces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1"/>
    <s v="spaces"/>
    <n v="118.97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1"/>
    <s v="spaces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1"/>
    <s v="spaces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1"/>
    <s v="spaces"/>
    <n v="131.3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1"/>
    <s v="spaces"/>
    <n v="73.03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1"/>
    <s v="spaces"/>
    <n v="178.5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1"/>
    <s v="spaces"/>
    <n v="162.91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1"/>
    <s v="spaces"/>
    <n v="108.2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1"/>
    <s v="spaces"/>
    <n v="88.87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1"/>
    <s v="spaces"/>
    <n v="5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1"/>
    <s v="spaces"/>
    <n v="116.7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1"/>
    <s v="spaces"/>
    <n v="233.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1"/>
    <s v="spaces"/>
    <n v="158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1"/>
    <s v="spaces"/>
    <n v="14.8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1"/>
    <s v="spaces"/>
    <n v="85.1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1"/>
    <s v="spaces"/>
    <n v="146.6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1"/>
    <s v="spaces"/>
    <n v="50.76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1"/>
    <s v="spaces"/>
    <n v="87.7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1"/>
    <s v="spaces"/>
    <n v="242.2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1"/>
    <s v="spaces"/>
    <n v="146.44999999999999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1"/>
    <s v="spaces"/>
    <n v="103.1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1"/>
    <s v="spaces"/>
    <n v="80.45999999999999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1"/>
    <s v="spaces"/>
    <n v="234.6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1"/>
    <s v="spaces"/>
    <n v="50.6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1"/>
    <s v="spaces"/>
    <n v="162.71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1"/>
    <s v="spaces"/>
    <n v="120.1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1"/>
    <s v="spaces"/>
    <n v="67.7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1"/>
    <s v="spaces"/>
    <n v="52.1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1"/>
    <s v="spaces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1"/>
    <s v="spaces"/>
    <n v="164.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1"/>
    <s v="spaces"/>
    <n v="84.86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1"/>
    <s v="spaces"/>
    <n v="94.5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1"/>
    <s v="spaces"/>
    <n v="45.54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1"/>
    <s v="spaces"/>
    <n v="51.72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1"/>
    <s v="spaces"/>
    <n v="50.8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1"/>
    <s v="spaces"/>
    <n v="191.1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1"/>
    <s v="spaces"/>
    <n v="89.31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1"/>
    <s v="spaces"/>
    <n v="88.5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1"/>
    <s v="spaces"/>
    <n v="96.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1"/>
    <s v="spaces"/>
    <n v="33.3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1"/>
    <s v="spaces"/>
    <n v="37.2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1"/>
    <s v="spaces"/>
    <n v="92.13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1"/>
    <s v="spaces"/>
    <n v="76.79000000000000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1"/>
    <s v="spaces"/>
    <n v="96.5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1"/>
    <s v="spaces"/>
    <n v="51.89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1"/>
    <s v="spaces"/>
    <n v="128.9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1"/>
    <s v="spaces"/>
    <n v="84.1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1"/>
    <s v="spaces"/>
    <n v="82.9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1"/>
    <s v="spaces"/>
    <n v="259.95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1"/>
    <s v="spaces"/>
    <n v="37.2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1"/>
    <s v="spaces"/>
    <n v="177.0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1"/>
    <s v="spaces"/>
    <n v="74.06999999999999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1"/>
    <s v="spaces"/>
    <n v="70.67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1"/>
    <s v="spaces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1"/>
    <s v="spaces"/>
    <n v="37.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1"/>
    <s v="spaces"/>
    <n v="13.3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1"/>
    <s v="spaces"/>
    <n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1"/>
    <s v="spaces"/>
    <n v="1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1"/>
    <s v="spaces"/>
    <n v="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1"/>
    <s v="spaces"/>
    <n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1"/>
    <s v="spaces"/>
    <n v="1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1"/>
    <s v="spaces"/>
    <n v="4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1"/>
    <s v="spaces"/>
    <n v="55.83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1"/>
    <s v="spaces"/>
    <n v="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1"/>
    <s v="spaces"/>
    <n v="99.7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1"/>
    <s v="spaces"/>
    <n v="25.52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1"/>
    <s v="spaces"/>
    <n v="117.6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1"/>
    <s v="spaces"/>
    <n v="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1"/>
    <s v="spaces"/>
    <n v="2796.6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1"/>
    <s v="spaces"/>
    <n v="2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1"/>
    <s v="spaces"/>
    <n v="87.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1"/>
    <s v="spaces"/>
    <n v="20.1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1"/>
    <s v="spaces"/>
    <n v="20.88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1"/>
    <s v="spaces"/>
    <n v="61.3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1"/>
    <s v="spaces"/>
    <n v="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1"/>
    <s v="spaces"/>
    <n v="92.1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1"/>
    <s v="spaces"/>
    <n v="7.33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1"/>
    <s v="spaces"/>
    <n v="64.8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1"/>
    <s v="spaces"/>
    <n v="30.1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1"/>
    <s v="spaces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1"/>
    <s v="spaces"/>
    <n v="23.67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1"/>
    <s v="spaces"/>
    <n v="415.7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1"/>
    <s v="spaces"/>
    <n v="53.7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1"/>
    <s v="spaces"/>
    <n v="420.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1"/>
    <s v="spaces"/>
    <n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1"/>
    <s v="spaces"/>
    <n v="18.670000000000002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1"/>
    <s v="spaces"/>
    <n v="78.3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1"/>
    <s v="spaces"/>
    <n v="67.7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1"/>
    <s v="spaces"/>
    <n v="16.670000000000002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1"/>
    <s v="spaces"/>
    <n v="62.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1"/>
    <s v="spaces"/>
    <n v="42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1"/>
    <s v="spaces"/>
    <n v="130.0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1"/>
    <s v="spaces"/>
    <n v="1270.22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1"/>
    <s v="spaces"/>
    <n v="88.4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1"/>
    <s v="spaces"/>
    <n v="56.3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1"/>
    <s v="spaces"/>
    <n v="53.5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1"/>
    <s v="spaces"/>
    <n v="2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1"/>
    <s v="spaces"/>
    <n v="5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1"/>
    <s v="spaces"/>
    <n v="56.7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1"/>
    <s v="spaces"/>
    <n v="40.83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1"/>
    <s v="spaces"/>
    <n v="65.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1"/>
    <s v="spaces"/>
    <n v="55.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1"/>
    <s v="spaces"/>
    <n v="140.5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1"/>
    <s v="spaces"/>
    <n v="2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1"/>
    <s v="spaces"/>
    <n v="69.5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1"/>
    <s v="spaces"/>
    <n v="5.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1"/>
    <s v="spaces"/>
    <n v="23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1"/>
    <s v="spaces"/>
    <n v="79.87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1"/>
    <s v="spaces"/>
    <n v="10.25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1"/>
    <s v="spaces"/>
    <n v="272.5899999999999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1"/>
    <s v="spaces"/>
    <n v="1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1"/>
    <s v="spaces"/>
    <n v="58.18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1"/>
    <s v="spaces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1"/>
    <s v="spaces"/>
    <n v="70.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1"/>
    <s v="spaces"/>
    <n v="57.89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1"/>
    <s v="spaces"/>
    <n v="125.2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1"/>
    <s v="spaces"/>
    <n v="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1"/>
    <s v="spaces"/>
    <n v="30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1"/>
    <s v="spaces"/>
    <n v="43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1"/>
    <s v="spaces"/>
    <n v="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1"/>
    <s v="spaces"/>
    <n v="775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1"/>
    <s v="spaces"/>
    <n v="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1"/>
    <s v="spaces"/>
    <n v="12.8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1"/>
    <s v="spaces"/>
    <n v="10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1"/>
    <s v="spaces"/>
    <n v="5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1"/>
    <s v="spaces"/>
    <n v="244.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1"/>
    <s v="spaces"/>
    <n v="6.5"/>
    <x v="3"/>
  </r>
  <r>
    <n v="3125"/>
    <s v="N/A (Canceled)"/>
    <s v="N/A"/>
    <n v="1500000"/>
    <n v="0"/>
    <x v="1"/>
    <s v="US"/>
    <s v="USD"/>
    <n v="1452142672"/>
    <x v="3125"/>
    <b v="0"/>
    <n v="0"/>
    <b v="0"/>
    <x v="1"/>
    <s v="spaces"/>
    <n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1"/>
    <s v="spaces"/>
    <n v="61.1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1"/>
    <s v="spaces"/>
    <n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1"/>
    <s v="plays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1"/>
    <s v="plays"/>
    <n v="1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1"/>
    <s v="plays"/>
    <n v="93.75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1"/>
    <s v="plays"/>
    <n v="53.7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1"/>
    <s v="plays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1"/>
    <s v="plays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1"/>
    <s v="plays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1"/>
    <s v="plays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1"/>
    <s v="plays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1"/>
    <s v="plays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1"/>
    <s v="plays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1"/>
    <s v="plays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1"/>
    <s v="plays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1"/>
    <s v="plays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1"/>
    <s v="plays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1"/>
    <s v="plays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1"/>
    <s v="plays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1"/>
    <s v="plays"/>
    <n v="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1"/>
    <s v="plays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1"/>
    <s v="plays"/>
    <n v="110.3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1"/>
    <s v="plays"/>
    <n v="41.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1"/>
    <s v="plays"/>
    <n v="5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1"/>
    <s v="plays"/>
    <n v="33.9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1"/>
    <s v="plays"/>
    <n v="103.3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1"/>
    <s v="plays"/>
    <n v="34.7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1"/>
    <s v="plays"/>
    <n v="41.7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1"/>
    <s v="plays"/>
    <n v="64.2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1"/>
    <s v="plays"/>
    <n v="31.2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1"/>
    <s v="plays"/>
    <n v="62.92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1"/>
    <s v="plays"/>
    <n v="98.54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1"/>
    <s v="plays"/>
    <n v="82.61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1"/>
    <s v="plays"/>
    <n v="38.5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1"/>
    <s v="plays"/>
    <n v="80.16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1"/>
    <s v="plays"/>
    <n v="28.4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1"/>
    <s v="plays"/>
    <n v="80.73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1"/>
    <s v="plays"/>
    <n v="200.69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1"/>
    <s v="plays"/>
    <n v="37.59000000000000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1"/>
    <s v="plays"/>
    <n v="58.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1"/>
    <s v="plays"/>
    <n v="60.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1"/>
    <s v="plays"/>
    <n v="63.36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1"/>
    <s v="plays"/>
    <n v="50.9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1"/>
    <s v="plays"/>
    <n v="100.5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1"/>
    <s v="plays"/>
    <n v="31.6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1"/>
    <s v="plays"/>
    <n v="65.09999999999999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1"/>
    <s v="plays"/>
    <n v="79.3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1"/>
    <s v="plays"/>
    <n v="139.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1"/>
    <s v="plays"/>
    <n v="131.9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1"/>
    <s v="plays"/>
    <n v="91.3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1"/>
    <s v="plays"/>
    <n v="39.6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1"/>
    <s v="plays"/>
    <n v="57.5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1"/>
    <s v="plays"/>
    <n v="33.03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1"/>
    <s v="plays"/>
    <n v="77.34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1"/>
    <s v="plays"/>
    <n v="31.9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1"/>
    <s v="plays"/>
    <n v="36.33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1"/>
    <s v="plays"/>
    <n v="46.77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1"/>
    <s v="plays"/>
    <n v="40.07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1"/>
    <s v="plays"/>
    <n v="100.22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1"/>
    <s v="plays"/>
    <n v="41.6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1"/>
    <s v="plays"/>
    <n v="46.7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1"/>
    <s v="plays"/>
    <n v="71.489999999999995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1"/>
    <s v="musical"/>
    <n v="14.44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1"/>
    <s v="musical"/>
    <n v="356.8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1"/>
    <s v="musical"/>
    <n v="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1"/>
    <s v="musical"/>
    <n v="37.75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1"/>
    <s v="musical"/>
    <n v="12.7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1"/>
    <s v="musical"/>
    <n v="24.4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1"/>
    <s v="musical"/>
    <n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1"/>
    <s v="musical"/>
    <n v="53.0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1"/>
    <s v="musical"/>
    <n v="3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1"/>
    <s v="musical"/>
    <n v="286.2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1"/>
    <s v="musical"/>
    <n v="36.6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1"/>
    <s v="musical"/>
    <n v="49.21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1"/>
    <s v="musical"/>
    <n v="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1"/>
    <s v="musical"/>
    <n v="12.5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1"/>
    <s v="musical"/>
    <n v="109.0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1"/>
    <s v="musical"/>
    <n v="41.67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1"/>
    <s v="musical"/>
    <n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1"/>
    <s v="musical"/>
    <n v="22.7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1"/>
    <s v="musical"/>
    <n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1"/>
    <s v="musical"/>
    <n v="70.8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1"/>
    <s v="plays"/>
    <n v="63.1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1"/>
    <s v="plays"/>
    <n v="50.1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1"/>
    <s v="plays"/>
    <n v="62.88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1"/>
    <s v="plays"/>
    <n v="85.5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1"/>
    <s v="plays"/>
    <n v="53.7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1"/>
    <s v="plays"/>
    <n v="127.81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1"/>
    <s v="plays"/>
    <n v="106.5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1"/>
    <s v="plays"/>
    <n v="262.1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1"/>
    <s v="plays"/>
    <n v="57.17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1"/>
    <s v="plays"/>
    <n v="50.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1"/>
    <s v="plays"/>
    <n v="66.59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1"/>
    <s v="plays"/>
    <n v="168.25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1"/>
    <s v="plays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1"/>
    <s v="plays"/>
    <n v="36.6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1"/>
    <s v="plays"/>
    <n v="37.14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1"/>
    <s v="plays"/>
    <n v="45.88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1"/>
    <s v="plays"/>
    <n v="141.71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1"/>
    <s v="plays"/>
    <n v="52.49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1"/>
    <s v="plays"/>
    <n v="59.5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1"/>
    <s v="plays"/>
    <n v="5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1"/>
    <s v="plays"/>
    <n v="193.62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1"/>
    <s v="plays"/>
    <n v="106.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1"/>
    <s v="plays"/>
    <n v="77.2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1"/>
    <s v="plays"/>
    <n v="57.5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1"/>
    <s v="plays"/>
    <n v="50.4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1"/>
    <s v="plays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1"/>
    <s v="plays"/>
    <n v="34.9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1"/>
    <s v="plays"/>
    <n v="85.53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1"/>
    <s v="plays"/>
    <n v="182.9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1"/>
    <s v="plays"/>
    <n v="131.1399999999999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1"/>
    <s v="plays"/>
    <n v="39.8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1"/>
    <s v="plays"/>
    <n v="59.7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1"/>
    <s v="plays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1"/>
    <s v="plays"/>
    <n v="58.69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1"/>
    <s v="plays"/>
    <n v="69.569999999999993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1"/>
    <s v="plays"/>
    <n v="115.87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1"/>
    <s v="plays"/>
    <n v="23.8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1"/>
    <s v="plays"/>
    <n v="81.13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1"/>
    <s v="plays"/>
    <n v="57.63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1"/>
    <s v="plays"/>
    <n v="46.43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1"/>
    <s v="plays"/>
    <n v="60.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1"/>
    <s v="plays"/>
    <n v="65.5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1"/>
    <s v="plays"/>
    <n v="119.1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1"/>
    <s v="plays"/>
    <n v="83.0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1"/>
    <s v="plays"/>
    <n v="57.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1"/>
    <s v="plays"/>
    <n v="177.0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1"/>
    <s v="plays"/>
    <n v="70.77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1"/>
    <s v="plays"/>
    <n v="29.1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1"/>
    <s v="plays"/>
    <n v="72.76000000000000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1"/>
    <s v="plays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1"/>
    <s v="plays"/>
    <n v="98.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1"/>
    <s v="plays"/>
    <n v="251.74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1"/>
    <s v="plays"/>
    <n v="74.81999999999999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1"/>
    <s v="plays"/>
    <n v="67.65000000000000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1"/>
    <s v="plays"/>
    <n v="93.8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1"/>
    <s v="plays"/>
    <n v="41.24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1"/>
    <s v="plays"/>
    <n v="52.5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1"/>
    <s v="plays"/>
    <n v="70.290000000000006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1"/>
    <s v="plays"/>
    <n v="48.3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1"/>
    <s v="plays"/>
    <n v="53.18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1"/>
    <s v="plays"/>
    <n v="60.95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1"/>
    <s v="plays"/>
    <n v="11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1"/>
    <s v="plays"/>
    <n v="61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1"/>
    <s v="plays"/>
    <n v="38.24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1"/>
    <s v="plays"/>
    <n v="106.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1"/>
    <s v="plays"/>
    <n v="204.57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1"/>
    <s v="plays"/>
    <n v="54.9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1"/>
    <s v="plays"/>
    <n v="150.4199999999999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1"/>
    <s v="plays"/>
    <n v="52.5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1"/>
    <s v="plays"/>
    <n v="54.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1"/>
    <s v="plays"/>
    <n v="76.0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1"/>
    <s v="plays"/>
    <n v="105.2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1"/>
    <s v="plays"/>
    <n v="68.67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1"/>
    <s v="plays"/>
    <n v="129.3600000000000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1"/>
    <s v="plays"/>
    <n v="134.2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1"/>
    <s v="plays"/>
    <n v="17.82999999999999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1"/>
    <s v="plays"/>
    <n v="203.2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1"/>
    <s v="plays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1"/>
    <s v="plays"/>
    <n v="125.1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1"/>
    <s v="plays"/>
    <n v="73.5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1"/>
    <s v="plays"/>
    <n v="48.44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1"/>
    <s v="plays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1"/>
    <s v="plays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1"/>
    <s v="plays"/>
    <n v="40.7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1"/>
    <s v="plays"/>
    <n v="19.2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1"/>
    <s v="plays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1"/>
    <s v="plays"/>
    <n v="29.5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1"/>
    <s v="plays"/>
    <n v="26.6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1"/>
    <s v="plays"/>
    <n v="45.9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1"/>
    <s v="plays"/>
    <n v="125.0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1"/>
    <s v="plays"/>
    <n v="141.2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1"/>
    <s v="plays"/>
    <n v="55.3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1"/>
    <s v="plays"/>
    <n v="46.4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1"/>
    <s v="plays"/>
    <n v="57.2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1"/>
    <s v="plays"/>
    <n v="173.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1"/>
    <s v="plays"/>
    <n v="59.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1"/>
    <s v="plays"/>
    <n v="89.59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1"/>
    <s v="plays"/>
    <n v="204.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1"/>
    <s v="plays"/>
    <n v="48.7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1"/>
    <s v="plays"/>
    <n v="53.34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1"/>
    <s v="plays"/>
    <n v="75.09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1"/>
    <s v="plays"/>
    <n v="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1"/>
    <s v="plays"/>
    <n v="209.8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1"/>
    <s v="plays"/>
    <n v="61.02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1"/>
    <s v="plays"/>
    <n v="6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1"/>
    <s v="plays"/>
    <n v="80.0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1"/>
    <s v="plays"/>
    <n v="29.07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1"/>
    <s v="plays"/>
    <n v="49.44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1"/>
    <s v="plays"/>
    <n v="93.9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1"/>
    <s v="plays"/>
    <n v="61.9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1"/>
    <s v="plays"/>
    <n v="78.5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1"/>
    <s v="plays"/>
    <n v="33.7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1"/>
    <s v="plays"/>
    <n v="66.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1"/>
    <s v="plays"/>
    <n v="35.79999999999999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1"/>
    <s v="plays"/>
    <n v="145.6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1"/>
    <s v="plays"/>
    <n v="25.69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1"/>
    <s v="plays"/>
    <n v="152.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1"/>
    <s v="plays"/>
    <n v="3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1"/>
    <s v="plays"/>
    <n v="142.2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1"/>
    <s v="plays"/>
    <n v="24.55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1"/>
    <s v="plays"/>
    <n v="292.7799999999999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1"/>
    <s v="plays"/>
    <n v="44.9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1"/>
    <s v="plays"/>
    <n v="23.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1"/>
    <s v="plays"/>
    <n v="80.40000000000000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1"/>
    <s v="plays"/>
    <n v="72.29000000000000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1"/>
    <s v="plays"/>
    <n v="32.9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1"/>
    <s v="plays"/>
    <n v="116.6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1"/>
    <s v="plays"/>
    <n v="79.62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1"/>
    <s v="plays"/>
    <n v="27.7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1"/>
    <s v="plays"/>
    <n v="81.03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1"/>
    <s v="plays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1"/>
    <s v="plays"/>
    <n v="177.62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1"/>
    <s v="plays"/>
    <n v="109.08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1"/>
    <s v="plays"/>
    <n v="119.64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1"/>
    <s v="plays"/>
    <n v="78.20999999999999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1"/>
    <s v="plays"/>
    <n v="52.1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1"/>
    <s v="plays"/>
    <n v="114.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1"/>
    <s v="plays"/>
    <n v="5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1"/>
    <s v="plays"/>
    <n v="91.6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1"/>
    <s v="plays"/>
    <n v="108.5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1"/>
    <s v="plays"/>
    <n v="69.819999999999993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1"/>
    <s v="plays"/>
    <n v="109.57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1"/>
    <s v="plays"/>
    <n v="71.67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1"/>
    <s v="plays"/>
    <n v="93.6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1"/>
    <s v="plays"/>
    <n v="76.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1"/>
    <s v="plays"/>
    <n v="35.799999999999997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1"/>
    <s v="plays"/>
    <n v="55.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1"/>
    <s v="plays"/>
    <n v="147.3300000000000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1"/>
    <s v="plays"/>
    <n v="56.3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1"/>
    <s v="plays"/>
    <n v="96.1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1"/>
    <s v="plays"/>
    <n v="63.57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1"/>
    <s v="plays"/>
    <n v="184.78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1"/>
    <s v="plays"/>
    <n v="126.7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1"/>
    <s v="plays"/>
    <n v="83.4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1"/>
    <s v="plays"/>
    <n v="54.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1"/>
    <s v="plays"/>
    <n v="302.3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1"/>
    <s v="plays"/>
    <n v="44.1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1"/>
    <s v="plays"/>
    <n v="866.67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1"/>
    <s v="plays"/>
    <n v="61.39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1"/>
    <s v="plays"/>
    <n v="29.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1"/>
    <s v="plays"/>
    <n v="45.4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1"/>
    <s v="plays"/>
    <n v="96.2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1"/>
    <s v="plays"/>
    <n v="67.92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1"/>
    <s v="plays"/>
    <n v="30.7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1"/>
    <s v="plays"/>
    <n v="38.3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1"/>
    <s v="plays"/>
    <n v="66.8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1"/>
    <s v="plays"/>
    <n v="71.73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1"/>
    <s v="plays"/>
    <n v="176.47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1"/>
    <s v="plays"/>
    <n v="421.1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1"/>
    <s v="plays"/>
    <n v="104.9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1"/>
    <s v="plays"/>
    <n v="28.19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1"/>
    <s v="plays"/>
    <n v="54.5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1"/>
    <s v="plays"/>
    <n v="111.8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1"/>
    <s v="plays"/>
    <n v="85.2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1"/>
    <s v="plays"/>
    <n v="76.65000000000000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1"/>
    <s v="plays"/>
    <n v="65.17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1"/>
    <s v="plays"/>
    <n v="93.7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1"/>
    <s v="plays"/>
    <n v="133.3300000000000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1"/>
    <s v="plays"/>
    <n v="51.22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1"/>
    <s v="plays"/>
    <n v="100.1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1"/>
    <s v="plays"/>
    <n v="34.6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1"/>
    <s v="plays"/>
    <n v="184.68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1"/>
    <s v="plays"/>
    <n v="69.819999999999993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1"/>
    <s v="plays"/>
    <n v="61.9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1"/>
    <s v="plays"/>
    <n v="41.6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1"/>
    <s v="plays"/>
    <n v="36.0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1"/>
    <s v="plays"/>
    <n v="29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1"/>
    <s v="plays"/>
    <n v="24.2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1"/>
    <s v="plays"/>
    <n v="55.8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1"/>
    <s v="plays"/>
    <n v="11.6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1"/>
    <s v="plays"/>
    <n v="68.349999999999994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1"/>
    <s v="plays"/>
    <n v="27.07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1"/>
    <s v="plays"/>
    <n v="118.1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1"/>
    <s v="plays"/>
    <n v="44.7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1"/>
    <s v="plays"/>
    <n v="99.7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1"/>
    <s v="plays"/>
    <n v="117.6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1"/>
    <s v="plays"/>
    <n v="203.3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1"/>
    <s v="plays"/>
    <n v="28.3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1"/>
    <s v="plays"/>
    <n v="110.23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1"/>
    <s v="plays"/>
    <n v="31.9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1"/>
    <s v="plays"/>
    <n v="58.61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1"/>
    <s v="plays"/>
    <n v="29.43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1"/>
    <s v="plays"/>
    <n v="81.3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1"/>
    <s v="plays"/>
    <n v="199.17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1"/>
    <s v="plays"/>
    <n v="115.38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1"/>
    <s v="plays"/>
    <n v="46.4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1"/>
    <s v="plays"/>
    <n v="70.56999999999999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1"/>
    <s v="plays"/>
    <n v="22.2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1"/>
    <s v="plays"/>
    <n v="159.4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1"/>
    <s v="plays"/>
    <n v="37.7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1"/>
    <s v="plays"/>
    <n v="72.05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1"/>
    <s v="plays"/>
    <n v="63.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1"/>
    <s v="plays"/>
    <n v="28.4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1"/>
    <s v="plays"/>
    <n v="103.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1"/>
    <s v="plays"/>
    <n v="71.15000000000000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1"/>
    <s v="plays"/>
    <n v="3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1"/>
    <s v="plays"/>
    <n v="81.7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1"/>
    <s v="plays"/>
    <n v="297.02999999999997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1"/>
    <s v="plays"/>
    <n v="46.61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1"/>
    <s v="plays"/>
    <n v="51.7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1"/>
    <s v="plays"/>
    <n v="40.2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1"/>
    <s v="plays"/>
    <n v="16.25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1"/>
    <s v="plays"/>
    <n v="30.15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1"/>
    <s v="plays"/>
    <n v="95.2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1"/>
    <s v="plays"/>
    <n v="52.2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1"/>
    <s v="plays"/>
    <n v="134.1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1"/>
    <s v="plays"/>
    <n v="62.83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1"/>
    <s v="plays"/>
    <n v="58.9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1"/>
    <s v="plays"/>
    <n v="143.1100000000000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1"/>
    <s v="plays"/>
    <n v="84.1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1"/>
    <s v="plays"/>
    <n v="186.0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1"/>
    <s v="plays"/>
    <n v="89.7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1"/>
    <s v="plays"/>
    <n v="64.1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1"/>
    <s v="plays"/>
    <n v="59.6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1"/>
    <s v="plays"/>
    <n v="31.2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1"/>
    <s v="plays"/>
    <n v="41.22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1"/>
    <s v="plays"/>
    <n v="43.3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1"/>
    <s v="plays"/>
    <n v="64.52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1"/>
    <s v="plays"/>
    <n v="43.28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1"/>
    <s v="plays"/>
    <n v="7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1"/>
    <s v="plays"/>
    <n v="51.22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1"/>
    <s v="plays"/>
    <n v="68.25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1"/>
    <s v="plays"/>
    <n v="19.48999999999999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1"/>
    <s v="plays"/>
    <n v="41.1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1"/>
    <s v="plays"/>
    <n v="41.4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1"/>
    <s v="plays"/>
    <n v="27.5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1"/>
    <s v="plays"/>
    <n v="33.5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1"/>
    <s v="plays"/>
    <n v="145.8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1"/>
    <s v="plays"/>
    <n v="358.69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1"/>
    <s v="plays"/>
    <n v="50.9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1"/>
    <s v="plays"/>
    <n v="45.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1"/>
    <s v="plays"/>
    <n v="17.53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1"/>
    <s v="plays"/>
    <n v="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1"/>
    <s v="plays"/>
    <n v="57.9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1"/>
    <s v="plays"/>
    <n v="29.71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1"/>
    <s v="plays"/>
    <n v="90.68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1"/>
    <s v="plays"/>
    <n v="55.01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1"/>
    <s v="plays"/>
    <n v="57.2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1"/>
    <s v="plays"/>
    <n v="72.95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1"/>
    <s v="plays"/>
    <n v="64.4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1"/>
    <s v="plays"/>
    <n v="716.35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1"/>
    <s v="plays"/>
    <n v="50.4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1"/>
    <s v="plays"/>
    <n v="41.67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1"/>
    <s v="plays"/>
    <n v="35.77000000000000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1"/>
    <s v="plays"/>
    <n v="88.74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1"/>
    <s v="plays"/>
    <n v="148.47999999999999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1"/>
    <s v="plays"/>
    <n v="51.79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1"/>
    <s v="plays"/>
    <n v="2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1"/>
    <s v="plays"/>
    <n v="52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1"/>
    <s v="plays"/>
    <n v="53.2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1"/>
    <s v="plays"/>
    <n v="39.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1"/>
    <s v="plays"/>
    <n v="34.2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1"/>
    <s v="plays"/>
    <n v="164.62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1"/>
    <s v="plays"/>
    <n v="125.05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1"/>
    <s v="plays"/>
    <n v="51.88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1"/>
    <s v="plays"/>
    <n v="40.29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1"/>
    <s v="plays"/>
    <n v="64.9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1"/>
    <s v="plays"/>
    <n v="55.3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1"/>
    <s v="plays"/>
    <n v="83.1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1"/>
    <s v="plays"/>
    <n v="38.7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1"/>
    <s v="plays"/>
    <n v="125.3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1"/>
    <s v="plays"/>
    <n v="78.26000000000000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1"/>
    <s v="plays"/>
    <n v="47.2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1"/>
    <s v="plays"/>
    <n v="79.09999999999999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1"/>
    <s v="plays"/>
    <n v="114.29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1"/>
    <s v="plays"/>
    <n v="51.7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1"/>
    <s v="plays"/>
    <n v="30.77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1"/>
    <s v="plays"/>
    <n v="74.209999999999994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1"/>
    <s v="plays"/>
    <n v="47.85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1"/>
    <s v="plays"/>
    <n v="34.4099999999999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1"/>
    <s v="plays"/>
    <n v="40.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1"/>
    <s v="plays"/>
    <n v="60.2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1"/>
    <s v="plays"/>
    <n v="25.3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1"/>
    <s v="plays"/>
    <n v="35.950000000000003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1"/>
    <s v="plays"/>
    <n v="13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1"/>
    <s v="plays"/>
    <n v="70.76000000000000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1"/>
    <s v="plays"/>
    <n v="125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1"/>
    <s v="plays"/>
    <n v="66.5100000000000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1"/>
    <s v="plays"/>
    <n v="10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1"/>
    <s v="plays"/>
    <n v="14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1"/>
    <s v="plays"/>
    <n v="1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1"/>
    <s v="plays"/>
    <n v="96.6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1"/>
    <s v="plays"/>
    <n v="60.33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1"/>
    <s v="plays"/>
    <n v="79.8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1"/>
    <s v="plays"/>
    <n v="58.8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1"/>
    <s v="plays"/>
    <n v="75.3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1"/>
    <s v="plays"/>
    <n v="55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1"/>
    <s v="plays"/>
    <n v="66.959999999999994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1"/>
    <s v="plays"/>
    <n v="227.27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1"/>
    <s v="plays"/>
    <n v="307.69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1"/>
    <s v="plays"/>
    <n v="50.02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1"/>
    <s v="plays"/>
    <n v="72.3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1"/>
    <s v="plays"/>
    <n v="95.9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1"/>
    <s v="plays"/>
    <n v="45.62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1"/>
    <s v="plays"/>
    <n v="41.03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1"/>
    <s v="plays"/>
    <n v="56.8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1"/>
    <s v="plays"/>
    <n v="137.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1"/>
    <s v="plays"/>
    <n v="75.709999999999994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1"/>
    <s v="plays"/>
    <n v="9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1"/>
    <s v="plays"/>
    <n v="81.56999999999999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1"/>
    <s v="plays"/>
    <n v="45.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1"/>
    <s v="plays"/>
    <n v="36.6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1"/>
    <s v="plays"/>
    <n v="125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1"/>
    <s v="plays"/>
    <n v="49.23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1"/>
    <s v="plays"/>
    <n v="42.3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1"/>
    <s v="plays"/>
    <n v="78.88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1"/>
    <s v="plays"/>
    <n v="38.28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1"/>
    <s v="plays"/>
    <n v="44.8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1"/>
    <s v="plays"/>
    <n v="13.5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1"/>
    <s v="plays"/>
    <n v="43.5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1"/>
    <s v="plays"/>
    <n v="30.95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1"/>
    <s v="plays"/>
    <n v="55.2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1"/>
    <s v="plays"/>
    <n v="46.13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1"/>
    <s v="plays"/>
    <n v="39.380000000000003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1"/>
    <s v="plays"/>
    <n v="66.15000000000000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1"/>
    <s v="plays"/>
    <n v="54.14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1"/>
    <s v="plays"/>
    <n v="104.1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1"/>
    <s v="plays"/>
    <n v="31.38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1"/>
    <s v="plays"/>
    <n v="59.2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1"/>
    <s v="plays"/>
    <n v="119.18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1"/>
    <s v="plays"/>
    <n v="164.6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1"/>
    <s v="plays"/>
    <n v="24.2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1"/>
    <s v="plays"/>
    <n v="40.94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1"/>
    <s v="plays"/>
    <n v="61.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1"/>
    <s v="plays"/>
    <n v="38.6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1"/>
    <s v="plays"/>
    <n v="56.2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1"/>
    <s v="plays"/>
    <n v="10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1"/>
    <s v="plays"/>
    <n v="171.43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1"/>
    <s v="plays"/>
    <n v="110.5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1"/>
    <s v="plays"/>
    <n v="179.2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1"/>
    <s v="plays"/>
    <n v="22.9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1"/>
    <s v="plays"/>
    <n v="43.1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1"/>
    <s v="plays"/>
    <n v="46.89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1"/>
    <s v="plays"/>
    <n v="47.4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1"/>
    <s v="plays"/>
    <n v="15.1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1"/>
    <s v="plays"/>
    <n v="21.1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1"/>
    <s v="plays"/>
    <n v="59.12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1"/>
    <s v="plays"/>
    <n v="97.9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1"/>
    <s v="plays"/>
    <n v="55.1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1"/>
    <s v="plays"/>
    <n v="26.5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1"/>
    <s v="plays"/>
    <n v="58.4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1"/>
    <s v="plays"/>
    <n v="122.54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1"/>
    <s v="plays"/>
    <n v="87.9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1"/>
    <s v="plays"/>
    <n v="73.239999999999995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1"/>
    <s v="plays"/>
    <n v="55.56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1"/>
    <s v="plays"/>
    <n v="39.5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1"/>
    <s v="plays"/>
    <n v="136.7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1"/>
    <s v="plays"/>
    <n v="99.34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1"/>
    <s v="plays"/>
    <n v="2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1"/>
    <s v="plays"/>
    <n v="28.89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1"/>
    <s v="plays"/>
    <n v="40.54999999999999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1"/>
    <s v="plays"/>
    <n v="35.7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1"/>
    <s v="plays"/>
    <n v="37.9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1"/>
    <s v="plays"/>
    <n v="33.3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1"/>
    <s v="plays"/>
    <n v="58.5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1"/>
    <s v="plays"/>
    <n v="135.6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1"/>
    <s v="plays"/>
    <n v="30.9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1"/>
    <s v="plays"/>
    <n v="176.09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1"/>
    <s v="plays"/>
    <n v="151.97999999999999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1"/>
    <s v="plays"/>
    <n v="22.61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1"/>
    <s v="plays"/>
    <n v="18.27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1"/>
    <s v="plays"/>
    <n v="82.2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1"/>
    <s v="plays"/>
    <n v="68.5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1"/>
    <s v="plays"/>
    <n v="68.06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1"/>
    <s v="plays"/>
    <n v="72.70999999999999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1"/>
    <s v="plays"/>
    <n v="77.1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1"/>
    <s v="plays"/>
    <n v="55.97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1"/>
    <s v="plays"/>
    <n v="49.69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1"/>
    <s v="plays"/>
    <n v="79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1"/>
    <s v="plays"/>
    <n v="77.7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1"/>
    <s v="plays"/>
    <n v="40.7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1"/>
    <s v="plays"/>
    <n v="59.41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1"/>
    <s v="plays"/>
    <n v="3.25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1"/>
    <s v="plays"/>
    <n v="39.38000000000000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1"/>
    <s v="plays"/>
    <n v="81.6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1"/>
    <s v="plays"/>
    <n v="44.9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1"/>
    <s v="plays"/>
    <n v="49.0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1"/>
    <s v="plays"/>
    <n v="30.67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1"/>
    <s v="plays"/>
    <n v="61.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1"/>
    <s v="plays"/>
    <n v="2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1"/>
    <s v="plays"/>
    <n v="29.63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1"/>
    <s v="plays"/>
    <n v="143.1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1"/>
    <s v="plays"/>
    <n v="52.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1"/>
    <s v="plays"/>
    <n v="66.6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1"/>
    <s v="plays"/>
    <n v="126.67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1"/>
    <s v="plays"/>
    <n v="62.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1"/>
    <s v="plays"/>
    <n v="35.49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1"/>
    <s v="plays"/>
    <n v="37.08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1"/>
    <s v="plays"/>
    <n v="69.33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1"/>
    <s v="plays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1"/>
    <s v="plays"/>
    <n v="36.07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1"/>
    <s v="plays"/>
    <n v="66.47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1"/>
    <s v="plays"/>
    <n v="56.07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1"/>
    <s v="plays"/>
    <n v="47.03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1"/>
    <s v="plays"/>
    <n v="47.67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1"/>
    <s v="plays"/>
    <n v="88.2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1"/>
    <s v="plays"/>
    <n v="80.7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1"/>
    <s v="plays"/>
    <n v="39.49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1"/>
    <s v="plays"/>
    <n v="84.85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1"/>
    <s v="plays"/>
    <n v="68.9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1"/>
    <s v="musical"/>
    <n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1"/>
    <s v="musical"/>
    <n v="1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1"/>
    <s v="musical"/>
    <n v="1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1"/>
    <s v="musical"/>
    <n v="147.88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1"/>
    <s v="musical"/>
    <n v="1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1"/>
    <s v="musical"/>
    <n v="56.84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1"/>
    <s v="musical"/>
    <n v="176.9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1"/>
    <s v="musical"/>
    <n v="127.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1"/>
    <s v="musical"/>
    <n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1"/>
    <s v="musical"/>
    <n v="66.14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1"/>
    <s v="musical"/>
    <n v="10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1"/>
    <s v="musical"/>
    <n v="1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1"/>
    <s v="musical"/>
    <n v="18.329999999999998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1"/>
    <s v="musical"/>
    <n v="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1"/>
    <s v="musical"/>
    <n v="7.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1"/>
    <s v="musical"/>
    <n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1"/>
    <s v="musical"/>
    <n v="68.4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1"/>
    <s v="musical"/>
    <n v="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1"/>
    <s v="musical"/>
    <n v="60.1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1"/>
    <s v="musical"/>
    <n v="15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1"/>
    <s v="plays"/>
    <n v="550.0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1"/>
    <s v="plays"/>
    <n v="97.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1"/>
    <s v="plays"/>
    <n v="29.4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1"/>
    <s v="plays"/>
    <n v="57.78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1"/>
    <s v="plays"/>
    <n v="44.24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1"/>
    <s v="plays"/>
    <n v="60.9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1"/>
    <s v="plays"/>
    <n v="68.8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1"/>
    <s v="plays"/>
    <n v="73.5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1"/>
    <s v="plays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1"/>
    <s v="plays"/>
    <n v="110.75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1"/>
    <s v="plays"/>
    <n v="75.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1"/>
    <s v="plays"/>
    <n v="235.4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1"/>
    <s v="plays"/>
    <n v="11.3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1"/>
    <s v="plays"/>
    <n v="92.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1"/>
    <s v="plays"/>
    <n v="202.8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1"/>
    <s v="plays"/>
    <n v="2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1"/>
    <s v="plays"/>
    <n v="46.0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1"/>
    <s v="plays"/>
    <n v="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1"/>
    <s v="plays"/>
    <n v="31.58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1"/>
    <s v="plays"/>
    <n v="53.3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1"/>
    <s v="plays"/>
    <n v="36.9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1"/>
    <s v="plays"/>
    <n v="81.29000000000000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1"/>
    <s v="plays"/>
    <n v="20.079999999999998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1"/>
    <s v="plays"/>
    <n v="88.25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1"/>
    <s v="plays"/>
    <n v="53.4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1"/>
    <s v="plays"/>
    <n v="39.86999999999999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1"/>
    <s v="plays"/>
    <n v="145.1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1"/>
    <s v="plays"/>
    <n v="23.33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1"/>
    <s v="plays"/>
    <n v="64.38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1"/>
    <s v="plays"/>
    <n v="62.0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1"/>
    <s v="plays"/>
    <n v="66.13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1"/>
    <s v="plays"/>
    <n v="73.400000000000006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1"/>
    <s v="plays"/>
    <n v="99.5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1"/>
    <s v="plays"/>
    <n v="62.1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1"/>
    <s v="plays"/>
    <n v="62.33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1"/>
    <s v="plays"/>
    <n v="58.7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1"/>
    <s v="plays"/>
    <n v="45.3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1"/>
    <s v="plays"/>
    <n v="41.94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1"/>
    <s v="plays"/>
    <n v="59.17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1"/>
    <s v="plays"/>
    <n v="200.49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1"/>
    <s v="plays"/>
    <n v="83.9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1"/>
    <s v="plays"/>
    <n v="57.26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1"/>
    <s v="plays"/>
    <n v="58.0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1"/>
    <s v="plays"/>
    <n v="186.8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1"/>
    <s v="plays"/>
    <n v="74.1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1"/>
    <s v="plays"/>
    <n v="30.7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1"/>
    <s v="plays"/>
    <n v="62.6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1"/>
    <s v="plays"/>
    <n v="121.36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1"/>
    <s v="plays"/>
    <n v="39.74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1"/>
    <s v="plays"/>
    <n v="7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1"/>
    <s v="plays"/>
    <n v="40.630000000000003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1"/>
    <s v="plays"/>
    <n v="63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1"/>
    <s v="plays"/>
    <n v="33.67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1"/>
    <s v="plays"/>
    <n v="38.59000000000000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1"/>
    <s v="plays"/>
    <n v="155.9499999999999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1"/>
    <s v="plays"/>
    <n v="43.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1"/>
    <s v="plays"/>
    <n v="15.15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1"/>
    <s v="plays"/>
    <n v="83.57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1"/>
    <s v="plays"/>
    <n v="14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1"/>
    <s v="plays"/>
    <n v="80.8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1"/>
    <s v="plays"/>
    <n v="53.85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1"/>
    <s v="plays"/>
    <n v="30.93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1"/>
    <s v="plays"/>
    <n v="67.959999999999994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1"/>
    <s v="plays"/>
    <n v="27.1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1"/>
    <s v="plays"/>
    <n v="110.8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1"/>
    <s v="plays"/>
    <n v="106.84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1"/>
    <s v="plays"/>
    <n v="105.52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1"/>
    <s v="plays"/>
    <n v="132.9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1"/>
    <s v="plays"/>
    <n v="51.9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1"/>
    <s v="plays"/>
    <n v="31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1"/>
    <s v="plays"/>
    <n v="26.02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1"/>
    <s v="plays"/>
    <n v="10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1"/>
    <s v="plays"/>
    <n v="86.23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1"/>
    <s v="plays"/>
    <n v="114.55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1"/>
    <s v="plays"/>
    <n v="47.66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1"/>
    <s v="plays"/>
    <n v="72.8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1"/>
    <s v="plays"/>
    <n v="49.5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1"/>
    <s v="plays"/>
    <n v="25.4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1"/>
    <s v="plays"/>
    <n v="62.5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1"/>
    <s v="plays"/>
    <n v="61.06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1"/>
    <s v="plays"/>
    <n v="60.0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1"/>
    <s v="plays"/>
    <n v="72.40000000000000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1"/>
    <s v="plays"/>
    <n v="1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1"/>
    <s v="plays"/>
    <n v="51.67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1"/>
    <s v="plays"/>
    <n v="32.7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1"/>
    <s v="plays"/>
    <n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1"/>
    <s v="plays"/>
    <n v="61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1"/>
    <s v="plays"/>
    <n v="1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1"/>
    <s v="plays"/>
    <n v="1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1"/>
    <s v="plays"/>
    <n v="37.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1"/>
    <s v="plays"/>
    <n v="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1"/>
    <s v="plays"/>
    <n v="100.6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1"/>
    <s v="plays"/>
    <n v="25.5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1"/>
    <s v="plays"/>
    <n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1"/>
    <s v="plays"/>
    <n v="25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1"/>
    <s v="plays"/>
    <n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1"/>
    <s v="plays"/>
    <n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1"/>
    <s v="plays"/>
    <n v="1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1"/>
    <s v="plays"/>
    <n v="202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1"/>
    <s v="plays"/>
    <n v="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1"/>
    <s v="musical"/>
    <n v="99.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1"/>
    <s v="musical"/>
    <n v="7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1"/>
    <s v="musical"/>
    <n v="215.2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1"/>
    <s v="musical"/>
    <n v="120.55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1"/>
    <s v="musical"/>
    <n v="37.6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1"/>
    <s v="musical"/>
    <n v="172.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1"/>
    <s v="musical"/>
    <n v="111.11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1"/>
    <s v="musical"/>
    <n v="25.4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1"/>
    <s v="musical"/>
    <n v="267.6499999999999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1"/>
    <s v="musical"/>
    <n v="75.959999999999994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1"/>
    <s v="musical"/>
    <n v="59.04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1"/>
    <s v="musical"/>
    <n v="50.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1"/>
    <s v="musical"/>
    <n v="55.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1"/>
    <s v="musical"/>
    <n v="166.6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1"/>
    <s v="musical"/>
    <n v="47.4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1"/>
    <s v="musical"/>
    <n v="64.94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1"/>
    <s v="musical"/>
    <n v="55.56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1"/>
    <s v="musical"/>
    <n v="74.2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1"/>
    <s v="musical"/>
    <n v="106.93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1"/>
    <s v="musical"/>
    <n v="41.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1"/>
    <s v="musical"/>
    <n v="74.23999999999999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1"/>
    <s v="musical"/>
    <n v="73.3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1"/>
    <s v="musical"/>
    <n v="1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1"/>
    <s v="musical"/>
    <n v="38.4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1"/>
    <s v="musical"/>
    <n v="166.97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1"/>
    <s v="musical"/>
    <n v="94.91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1"/>
    <s v="musical"/>
    <n v="1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1"/>
    <s v="musical"/>
    <n v="143.2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1"/>
    <s v="musical"/>
    <n v="90.82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1"/>
    <s v="musical"/>
    <n v="48.5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1"/>
    <s v="musical"/>
    <n v="70.03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1"/>
    <s v="musical"/>
    <n v="135.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1"/>
    <s v="musical"/>
    <n v="1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1"/>
    <s v="musical"/>
    <n v="94.9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1"/>
    <s v="musical"/>
    <n v="75.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1"/>
    <s v="musical"/>
    <n v="64.459999999999994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1"/>
    <s v="musical"/>
    <n v="115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1"/>
    <s v="musical"/>
    <n v="100.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1"/>
    <s v="musical"/>
    <n v="93.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1"/>
    <s v="musical"/>
    <n v="35.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1"/>
    <s v="musical"/>
    <n v="5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1"/>
    <s v="musical"/>
    <n v="2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1"/>
    <s v="musical"/>
    <n v="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1"/>
    <s v="musical"/>
    <n v="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1"/>
    <s v="musical"/>
    <n v="17.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1"/>
    <s v="musical"/>
    <n v="17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1"/>
    <s v="musical"/>
    <n v="5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1"/>
    <s v="musical"/>
    <n v="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1"/>
    <s v="musical"/>
    <n v="1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1"/>
    <s v="musical"/>
    <n v="145.4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1"/>
    <s v="musical"/>
    <n v="205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1"/>
    <s v="musical"/>
    <n v="100.5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1"/>
    <s v="musical"/>
    <n v="55.06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1"/>
    <s v="musical"/>
    <n v="47.33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1"/>
    <s v="musical"/>
    <n v="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1"/>
    <s v="musical"/>
    <n v="58.95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1"/>
    <s v="musical"/>
    <n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1"/>
    <s v="musical"/>
    <n v="1.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1"/>
    <s v="musical"/>
    <n v="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1"/>
    <s v="musical"/>
    <n v="50.56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1"/>
    <s v="plays"/>
    <n v="41.67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1"/>
    <s v="plays"/>
    <n v="53.2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1"/>
    <s v="plays"/>
    <n v="70.2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1"/>
    <s v="plays"/>
    <n v="43.4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1"/>
    <s v="plays"/>
    <n v="199.1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1"/>
    <s v="plays"/>
    <n v="78.5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1"/>
    <s v="plays"/>
    <n v="61.8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1"/>
    <s v="plays"/>
    <n v="5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1"/>
    <s v="plays"/>
    <n v="48.3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1"/>
    <s v="plays"/>
    <n v="107.2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1"/>
    <s v="plays"/>
    <n v="57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1"/>
    <s v="plays"/>
    <n v="40.92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1"/>
    <s v="plays"/>
    <n v="21.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1"/>
    <s v="plays"/>
    <n v="79.54000000000000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1"/>
    <s v="plays"/>
    <n v="72.38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1"/>
    <s v="plays"/>
    <n v="64.6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1"/>
    <s v="plays"/>
    <n v="38.57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1"/>
    <s v="plays"/>
    <n v="107.57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1"/>
    <s v="plays"/>
    <n v="27.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1"/>
    <s v="plays"/>
    <n v="70.45999999999999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1"/>
    <s v="plays"/>
    <n v="178.5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1"/>
    <s v="plays"/>
    <n v="62.63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1"/>
    <s v="plays"/>
    <n v="7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1"/>
    <s v="plays"/>
    <n v="58.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1"/>
    <s v="plays"/>
    <n v="139.5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1"/>
    <s v="plays"/>
    <n v="7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1"/>
    <s v="plays"/>
    <n v="57.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1"/>
    <s v="plays"/>
    <n v="4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1"/>
    <s v="plays"/>
    <n v="64.29000000000000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1"/>
    <s v="plays"/>
    <n v="120.1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1"/>
    <s v="plays"/>
    <n v="1008.2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1"/>
    <s v="plays"/>
    <n v="63.28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1"/>
    <s v="plays"/>
    <n v="21.6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1"/>
    <s v="plays"/>
    <n v="25.6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1"/>
    <s v="plays"/>
    <n v="47.7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1"/>
    <s v="plays"/>
    <n v="56.0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1"/>
    <s v="plays"/>
    <n v="81.31999999999999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1"/>
    <s v="plays"/>
    <n v="70.17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1"/>
    <s v="plays"/>
    <n v="23.63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1"/>
    <s v="plays"/>
    <n v="188.5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1"/>
    <s v="plays"/>
    <n v="49.5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1"/>
    <s v="plays"/>
    <n v="75.45999999999999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1"/>
    <s v="plays"/>
    <n v="9.5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1"/>
    <s v="plays"/>
    <n v="35.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1"/>
    <s v="plays"/>
    <n v="1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1"/>
    <s v="plays"/>
    <n v="1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1"/>
    <s v="plays"/>
    <n v="89.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1"/>
    <s v="plays"/>
    <n v="2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1"/>
    <s v="plays"/>
    <n v="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1"/>
    <s v="plays"/>
    <n v="65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1"/>
    <s v="plays"/>
    <n v="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1"/>
    <s v="plays"/>
    <n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1"/>
    <s v="plays"/>
    <n v="81.540000000000006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1"/>
    <s v="plays"/>
    <n v="1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1"/>
    <s v="plays"/>
    <n v="1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1"/>
    <s v="plays"/>
    <n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1"/>
    <s v="plays"/>
    <n v="2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1"/>
    <s v="plays"/>
    <n v="46.4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1"/>
    <s v="plays"/>
    <n v="5.5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1"/>
    <s v="plays"/>
    <n v="50.2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1"/>
    <s v="musical"/>
    <n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1"/>
    <s v="musical"/>
    <n v="30.1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1"/>
    <s v="musical"/>
    <n v="15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1"/>
    <s v="musical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1"/>
    <s v="musical"/>
    <n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1"/>
    <s v="musical"/>
    <n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1"/>
    <s v="musical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1"/>
    <s v="musical"/>
    <n v="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1"/>
    <s v="musical"/>
    <n v="44.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1"/>
    <s v="musical"/>
    <n v="88.6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1"/>
    <s v="musical"/>
    <n v="1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1"/>
    <s v="musical"/>
    <n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1"/>
    <s v="musical"/>
    <n v="57.65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1"/>
    <s v="musical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1"/>
    <s v="musical"/>
    <n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1"/>
    <s v="musical"/>
    <n v="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1"/>
    <s v="musical"/>
    <n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1"/>
    <s v="musical"/>
    <n v="0"/>
    <x v="2"/>
  </r>
  <r>
    <n v="3886"/>
    <s v="a (Canceled)"/>
    <n v="1"/>
    <n v="10000"/>
    <n v="0"/>
    <x v="1"/>
    <s v="AU"/>
    <s v="AUD"/>
    <n v="1418275702"/>
    <x v="3886"/>
    <b v="0"/>
    <n v="0"/>
    <b v="0"/>
    <x v="1"/>
    <s v="musical"/>
    <n v="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1"/>
    <s v="musical"/>
    <n v="17.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1"/>
    <s v="plays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1"/>
    <s v="plays"/>
    <n v="13.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1"/>
    <s v="plays"/>
    <n v="315.5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1"/>
    <s v="plays"/>
    <n v="37.1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1"/>
    <s v="plays"/>
    <n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1"/>
    <s v="plays"/>
    <n v="128.2700000000000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1"/>
    <s v="plays"/>
    <n v="47.27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1"/>
    <s v="plays"/>
    <n v="5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1"/>
    <s v="plays"/>
    <n v="42.5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1"/>
    <s v="plays"/>
    <n v="44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1"/>
    <s v="plays"/>
    <n v="50.8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1"/>
    <s v="plays"/>
    <n v="62.5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1"/>
    <s v="plays"/>
    <n v="27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1"/>
    <s v="plays"/>
    <n v="2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1"/>
    <s v="plays"/>
    <n v="47.2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1"/>
    <s v="plays"/>
    <n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1"/>
    <s v="plays"/>
    <n v="1.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1"/>
    <s v="plays"/>
    <n v="24.7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1"/>
    <s v="plays"/>
    <n v="63.1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1"/>
    <s v="plays"/>
    <n v="38.25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1"/>
    <s v="plays"/>
    <n v="16.2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1"/>
    <s v="plays"/>
    <n v="33.7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1"/>
    <s v="plays"/>
    <n v="61.6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1"/>
    <s v="plays"/>
    <n v="83.14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1"/>
    <s v="plays"/>
    <n v="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1"/>
    <s v="plays"/>
    <n v="142.8600000000000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1"/>
    <s v="plays"/>
    <n v="33.67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1"/>
    <s v="plays"/>
    <n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1"/>
    <s v="plays"/>
    <n v="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1"/>
    <s v="plays"/>
    <n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1"/>
    <s v="plays"/>
    <n v="4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1"/>
    <s v="plays"/>
    <n v="3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1"/>
    <s v="plays"/>
    <n v="45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1"/>
    <s v="plays"/>
    <n v="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1"/>
    <s v="plays"/>
    <n v="10.17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1"/>
    <s v="plays"/>
    <n v="81.4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1"/>
    <s v="plays"/>
    <n v="57.2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1"/>
    <s v="plays"/>
    <n v="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1"/>
    <s v="plays"/>
    <n v="15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1"/>
    <s v="plays"/>
    <n v="12.5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1"/>
    <s v="plays"/>
    <n v="93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1"/>
    <s v="plays"/>
    <n v="32.3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1"/>
    <s v="plays"/>
    <n v="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1"/>
    <s v="plays"/>
    <n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1"/>
    <s v="plays"/>
    <n v="1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1"/>
    <s v="plays"/>
    <n v="91.8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1"/>
    <s v="plays"/>
    <n v="45.83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1"/>
    <s v="plays"/>
    <n v="57.1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1"/>
    <s v="plays"/>
    <n v="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1"/>
    <s v="plays"/>
    <n v="248.5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1"/>
    <s v="plays"/>
    <n v="79.400000000000006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1"/>
    <s v="plays"/>
    <n v="5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1"/>
    <s v="plays"/>
    <n v="5.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1"/>
    <s v="plays"/>
    <n v="25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1"/>
    <s v="plays"/>
    <n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1"/>
    <s v="plays"/>
    <n v="137.0800000000000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1"/>
    <s v="plays"/>
    <n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1"/>
    <s v="plays"/>
    <n v="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1"/>
    <s v="plays"/>
    <n v="39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1"/>
    <s v="plays"/>
    <n v="50.5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1"/>
    <s v="plays"/>
    <n v="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1"/>
    <s v="plays"/>
    <n v="49.28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1"/>
    <s v="plays"/>
    <n v="25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1"/>
    <s v="plays"/>
    <n v="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1"/>
    <s v="plays"/>
    <n v="2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1"/>
    <s v="plays"/>
    <n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1"/>
    <s v="plays"/>
    <n v="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1"/>
    <s v="plays"/>
    <n v="53.13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1"/>
    <s v="plays"/>
    <n v="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1"/>
    <s v="plays"/>
    <n v="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1"/>
    <s v="plays"/>
    <n v="40.0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1"/>
    <s v="plays"/>
    <n v="24.33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1"/>
    <s v="plays"/>
    <n v="11.25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1"/>
    <s v="plays"/>
    <n v="10.5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1"/>
    <s v="plays"/>
    <n v="1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1"/>
    <s v="plays"/>
    <n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1"/>
    <s v="plays"/>
    <n v="4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1"/>
    <s v="plays"/>
    <n v="71.2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1"/>
    <s v="plays"/>
    <n v="22.5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1"/>
    <s v="plays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1"/>
    <s v="plays"/>
    <n v="47.91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1"/>
    <s v="plays"/>
    <n v="35.17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1"/>
    <s v="plays"/>
    <n v="5.5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1"/>
    <s v="plays"/>
    <n v="22.67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1"/>
    <s v="plays"/>
    <n v="26.38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1"/>
    <s v="plays"/>
    <n v="105.54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1"/>
    <s v="plays"/>
    <n v="29.09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1"/>
    <s v="plays"/>
    <n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1"/>
    <s v="plays"/>
    <n v="62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1"/>
    <s v="plays"/>
    <n v="217.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1"/>
    <s v="plays"/>
    <n v="26.75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1"/>
    <s v="plays"/>
    <n v="18.329999999999998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1"/>
    <s v="plays"/>
    <n v="64.290000000000006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1"/>
    <s v="plays"/>
    <n v="17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1"/>
    <s v="plays"/>
    <n v="3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1"/>
    <s v="plays"/>
    <n v="84.28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1"/>
    <s v="plays"/>
    <n v="9.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1"/>
    <s v="plays"/>
    <n v="33.74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1"/>
    <s v="plays"/>
    <n v="37.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1"/>
    <s v="plays"/>
    <n v="11.62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1"/>
    <s v="plays"/>
    <n v="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1"/>
    <s v="plays"/>
    <n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1"/>
    <s v="plays"/>
    <n v="2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1"/>
    <s v="plays"/>
    <n v="1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1"/>
    <s v="plays"/>
    <n v="60.11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1"/>
    <s v="plays"/>
    <n v="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1"/>
    <s v="plays"/>
    <n v="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1"/>
    <s v="plays"/>
    <n v="17.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1"/>
    <s v="plays"/>
    <n v="29.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1"/>
    <s v="plays"/>
    <n v="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1"/>
    <s v="plays"/>
    <n v="59.5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1"/>
    <s v="plays"/>
    <n v="82.57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1"/>
    <s v="plays"/>
    <n v="1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1"/>
    <s v="plays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1"/>
    <s v="plays"/>
    <n v="5.75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1"/>
    <s v="plays"/>
    <n v="100.5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1"/>
    <s v="plays"/>
    <n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1"/>
    <s v="plays"/>
    <n v="2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1"/>
    <s v="plays"/>
    <n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1"/>
    <s v="plays"/>
    <n v="5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1"/>
    <s v="plays"/>
    <n v="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1"/>
    <s v="plays"/>
    <n v="25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1"/>
    <s v="plays"/>
    <n v="45.8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1"/>
    <s v="plays"/>
    <n v="4.75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1"/>
    <s v="plays"/>
    <n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1"/>
    <s v="plays"/>
    <n v="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1"/>
    <s v="plays"/>
    <n v="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1"/>
    <s v="plays"/>
    <n v="1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1"/>
    <s v="plays"/>
    <n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1"/>
    <s v="plays"/>
    <n v="52.5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1"/>
    <s v="plays"/>
    <n v="32.5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1"/>
    <s v="plays"/>
    <n v="7.25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1"/>
    <s v="plays"/>
    <n v="33.33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1"/>
    <s v="plays"/>
    <n v="62.5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1"/>
    <s v="plays"/>
    <n v="63.56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1"/>
    <s v="plays"/>
    <n v="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1"/>
    <s v="plays"/>
    <n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1"/>
    <s v="plays"/>
    <n v="62.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1"/>
    <s v="plays"/>
    <n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1"/>
    <s v="plays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1"/>
    <s v="plays"/>
    <n v="51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1"/>
    <s v="plays"/>
    <n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1"/>
    <s v="plays"/>
    <n v="66.67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1"/>
    <s v="plays"/>
    <n v="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1"/>
    <s v="plays"/>
    <n v="5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1"/>
    <s v="plays"/>
    <n v="65.3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1"/>
    <s v="plays"/>
    <n v="1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1"/>
    <s v="plays"/>
    <n v="147.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1"/>
    <s v="plays"/>
    <n v="166.0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1"/>
    <s v="plays"/>
    <n v="4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1"/>
    <s v="plays"/>
    <n v="75.25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1"/>
    <s v="plays"/>
    <n v="6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1"/>
    <s v="plays"/>
    <n v="125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1"/>
    <s v="plays"/>
    <n v="10.5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1"/>
    <s v="plays"/>
    <n v="7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1"/>
    <s v="plays"/>
    <n v="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1"/>
    <s v="plays"/>
    <n v="56.2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1"/>
    <s v="plays"/>
    <n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1"/>
    <s v="plays"/>
    <n v="38.33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1"/>
    <s v="plays"/>
    <n v="27.5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1"/>
    <s v="plays"/>
    <n v="32.97999999999999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1"/>
    <s v="plays"/>
    <n v="1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1"/>
    <s v="plays"/>
    <n v="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1"/>
    <s v="plays"/>
    <n v="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1"/>
    <s v="plays"/>
    <n v="86.6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1"/>
    <s v="plays"/>
    <n v="55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1"/>
    <s v="plays"/>
    <n v="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1"/>
    <s v="plays"/>
    <n v="41.9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1"/>
    <s v="plays"/>
    <n v="88.33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1"/>
    <s v="plays"/>
    <n v="129.1699999999999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1"/>
    <s v="plays"/>
    <n v="23.7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1"/>
    <s v="plays"/>
    <n v="35.7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1"/>
    <s v="plays"/>
    <n v="57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1"/>
    <s v="plays"/>
    <n v="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1"/>
    <s v="plays"/>
    <n v="163.33000000000001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1"/>
    <s v="plays"/>
    <n v="1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1"/>
    <s v="plays"/>
    <n v="64.1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1"/>
    <s v="plays"/>
    <n v="6.7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1"/>
    <s v="plays"/>
    <n v="2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1"/>
    <s v="plays"/>
    <n v="179.12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1"/>
    <s v="plays"/>
    <n v="34.950000000000003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1"/>
    <s v="plays"/>
    <n v="33.08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1"/>
    <s v="plays"/>
    <n v="27.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1"/>
    <s v="plays"/>
    <n v="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1"/>
    <s v="plays"/>
    <n v="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1"/>
    <s v="plays"/>
    <n v="18.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1"/>
    <s v="plays"/>
    <n v="3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1"/>
    <s v="plays"/>
    <n v="44.3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"/>
    <s v="plays"/>
    <n v="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1"/>
    <s v="plays"/>
    <n v="222.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1"/>
    <s v="plays"/>
    <n v="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1"/>
    <s v="plays"/>
    <n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1"/>
    <s v="plays"/>
    <n v="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1"/>
    <s v="plays"/>
    <n v="29.17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1"/>
    <s v="plays"/>
    <n v="1.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1"/>
    <s v="plays"/>
    <n v="126.5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1"/>
    <s v="plays"/>
    <n v="1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1"/>
    <s v="plays"/>
    <n v="1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1"/>
    <s v="plays"/>
    <n v="9.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1"/>
    <s v="plays"/>
    <n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1"/>
    <s v="plays"/>
    <n v="72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1"/>
    <s v="plays"/>
    <n v="3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1"/>
    <s v="plays"/>
    <n v="10.6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1"/>
    <s v="plays"/>
    <n v="25.5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1"/>
    <s v="plays"/>
    <n v="2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1"/>
    <s v="plays"/>
    <n v="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1"/>
    <s v="plays"/>
    <n v="91.25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1"/>
    <s v="plays"/>
    <n v="8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1"/>
    <s v="plays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1"/>
    <s v="plays"/>
    <n v="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1"/>
    <s v="plays"/>
    <n v="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1"/>
    <s v="plays"/>
    <n v="5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1"/>
    <s v="plays"/>
    <n v="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1"/>
    <s v="plays"/>
    <n v="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1"/>
    <s v="plays"/>
    <n v="22.8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1"/>
    <s v="plays"/>
    <n v="16.670000000000002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1"/>
    <s v="plays"/>
    <n v="45.7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1"/>
    <s v="plays"/>
    <n v="383.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1"/>
    <s v="plays"/>
    <n v="106.97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1"/>
    <s v="plays"/>
    <n v="10.2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1"/>
    <s v="plays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1"/>
    <s v="plays"/>
    <n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1"/>
    <s v="plays"/>
    <n v="14.3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1"/>
    <s v="plays"/>
    <n v="15.67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1"/>
    <s v="plays"/>
    <n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1"/>
    <s v="plays"/>
    <n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6BA270-13C3-4F10-9995-5C9002725C8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19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16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92BCF-CF83-446F-9058-A542635DBDA6}">
  <dimension ref="A1:T4115"/>
  <sheetViews>
    <sheetView topLeftCell="G1" zoomScale="60" zoomScaleNormal="60" workbookViewId="0">
      <selection activeCell="J1" sqref="J1:J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4.7265625" bestFit="1" customWidth="1"/>
    <col min="16" max="16" width="14.36328125" bestFit="1" customWidth="1"/>
    <col min="17" max="18" width="14.36328125" customWidth="1"/>
    <col min="19" max="19" width="21.81640625" style="13" bestFit="1" customWidth="1"/>
    <col min="20" max="20" width="36.453125" style="13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4" t="s">
        <v>8322</v>
      </c>
      <c r="O1" s="10" t="s">
        <v>8323</v>
      </c>
      <c r="P1" s="10" t="s">
        <v>8264</v>
      </c>
      <c r="Q1" s="10"/>
      <c r="R1" s="10"/>
      <c r="S1" s="13" t="s">
        <v>8324</v>
      </c>
      <c r="T1" s="13" t="s">
        <v>8271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5" t="s">
        <v>8272</v>
      </c>
      <c r="O2" t="s">
        <v>8273</v>
      </c>
      <c r="P2">
        <f t="shared" ref="P2:P65" si="0">IFERROR(ROUND(E2/L2,2),0)</f>
        <v>63.92</v>
      </c>
      <c r="S2" s="13">
        <f t="shared" ref="S2:S65" si="1">(((J2/60)/60)/24)+DATE(1970,1,1)</f>
        <v>42177.007071759261</v>
      </c>
      <c r="T2" s="13">
        <f t="shared" ref="T2:T65" si="2"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5" t="s">
        <v>8272</v>
      </c>
      <c r="O3" t="s">
        <v>8273</v>
      </c>
      <c r="P3">
        <f t="shared" si="0"/>
        <v>185.48</v>
      </c>
      <c r="S3" s="13">
        <f t="shared" si="1"/>
        <v>42766.600497685184</v>
      </c>
      <c r="T3" s="13">
        <f t="shared" si="2"/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5" t="s">
        <v>8272</v>
      </c>
      <c r="O4" t="s">
        <v>8273</v>
      </c>
      <c r="P4">
        <f t="shared" si="0"/>
        <v>15</v>
      </c>
      <c r="S4" s="13">
        <f t="shared" si="1"/>
        <v>42405.702349537038</v>
      </c>
      <c r="T4" s="13">
        <f t="shared" si="2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5" t="s">
        <v>8272</v>
      </c>
      <c r="O5" t="s">
        <v>8273</v>
      </c>
      <c r="P5">
        <f t="shared" si="0"/>
        <v>69.27</v>
      </c>
      <c r="S5" s="13">
        <f t="shared" si="1"/>
        <v>41828.515127314815</v>
      </c>
      <c r="T5" s="13">
        <f t="shared" si="2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5" t="s">
        <v>8272</v>
      </c>
      <c r="O6" t="s">
        <v>8273</v>
      </c>
      <c r="P6">
        <f t="shared" si="0"/>
        <v>190.55</v>
      </c>
      <c r="S6" s="13">
        <f t="shared" si="1"/>
        <v>42327.834247685183</v>
      </c>
      <c r="T6" s="13">
        <f t="shared" si="2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5" t="s">
        <v>8272</v>
      </c>
      <c r="O7" t="s">
        <v>8273</v>
      </c>
      <c r="P7">
        <f t="shared" si="0"/>
        <v>93.4</v>
      </c>
      <c r="S7" s="13">
        <f t="shared" si="1"/>
        <v>42563.932951388888</v>
      </c>
      <c r="T7" s="13">
        <f t="shared" si="2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 t="s">
        <v>8270</v>
      </c>
      <c r="M8" t="b">
        <v>1</v>
      </c>
      <c r="N8" s="15" t="s">
        <v>8272</v>
      </c>
      <c r="O8" t="s">
        <v>8273</v>
      </c>
      <c r="P8">
        <f t="shared" si="0"/>
        <v>0</v>
      </c>
      <c r="S8" s="13">
        <f t="shared" si="1"/>
        <v>41794.072337962964</v>
      </c>
      <c r="T8" s="13">
        <f t="shared" si="2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5" t="s">
        <v>8272</v>
      </c>
      <c r="O9" t="s">
        <v>8273</v>
      </c>
      <c r="P9">
        <f t="shared" si="0"/>
        <v>159.82</v>
      </c>
      <c r="S9" s="13">
        <f t="shared" si="1"/>
        <v>42516.047071759262</v>
      </c>
      <c r="T9" s="13">
        <f t="shared" si="2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5" t="s">
        <v>8272</v>
      </c>
      <c r="O10" t="s">
        <v>8273</v>
      </c>
      <c r="P10">
        <f t="shared" si="0"/>
        <v>291.79000000000002</v>
      </c>
      <c r="S10" s="13">
        <f t="shared" si="1"/>
        <v>42468.94458333333</v>
      </c>
      <c r="T10" s="13">
        <f t="shared" si="2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5" t="s">
        <v>8272</v>
      </c>
      <c r="O11" t="s">
        <v>8273</v>
      </c>
      <c r="P11">
        <f t="shared" si="0"/>
        <v>31.5</v>
      </c>
      <c r="S11" s="13">
        <f t="shared" si="1"/>
        <v>42447.103518518517</v>
      </c>
      <c r="T11" s="13">
        <f t="shared" si="2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5" t="s">
        <v>8272</v>
      </c>
      <c r="O12" t="s">
        <v>8273</v>
      </c>
      <c r="P12">
        <f t="shared" si="0"/>
        <v>158.68</v>
      </c>
      <c r="S12" s="13">
        <f t="shared" si="1"/>
        <v>41780.068043981482</v>
      </c>
      <c r="T12" s="13">
        <f t="shared" si="2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5" t="s">
        <v>8272</v>
      </c>
      <c r="O13" t="s">
        <v>8273</v>
      </c>
      <c r="P13">
        <f t="shared" si="0"/>
        <v>80.33</v>
      </c>
      <c r="S13" s="13">
        <f t="shared" si="1"/>
        <v>42572.778495370367</v>
      </c>
      <c r="T13" s="13">
        <f t="shared" si="2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5" t="s">
        <v>8272</v>
      </c>
      <c r="O14" t="s">
        <v>8273</v>
      </c>
      <c r="P14">
        <f t="shared" si="0"/>
        <v>59.96</v>
      </c>
      <c r="S14" s="13">
        <f t="shared" si="1"/>
        <v>41791.713252314818</v>
      </c>
      <c r="T14" s="13">
        <f t="shared" si="2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5" t="s">
        <v>8272</v>
      </c>
      <c r="O15" t="s">
        <v>8273</v>
      </c>
      <c r="P15">
        <f t="shared" si="0"/>
        <v>109.78</v>
      </c>
      <c r="S15" s="13">
        <f t="shared" si="1"/>
        <v>42508.677187499998</v>
      </c>
      <c r="T15" s="13">
        <f t="shared" si="2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5" t="s">
        <v>8272</v>
      </c>
      <c r="O16" t="s">
        <v>8273</v>
      </c>
      <c r="P16">
        <f t="shared" si="0"/>
        <v>147.71</v>
      </c>
      <c r="S16" s="13">
        <f t="shared" si="1"/>
        <v>41808.02648148148</v>
      </c>
      <c r="T16" s="13">
        <f t="shared" si="2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5" t="s">
        <v>8272</v>
      </c>
      <c r="O17" t="s">
        <v>8273</v>
      </c>
      <c r="P17">
        <f t="shared" si="0"/>
        <v>21.76</v>
      </c>
      <c r="S17" s="13">
        <f t="shared" si="1"/>
        <v>42256.391875000001</v>
      </c>
      <c r="T17" s="13">
        <f t="shared" si="2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5" t="s">
        <v>8272</v>
      </c>
      <c r="O18" t="s">
        <v>8273</v>
      </c>
      <c r="P18">
        <f t="shared" si="0"/>
        <v>171.84</v>
      </c>
      <c r="S18" s="13">
        <f t="shared" si="1"/>
        <v>41760.796423611115</v>
      </c>
      <c r="T18" s="13">
        <f t="shared" si="2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9">
        <v>1412530422</v>
      </c>
      <c r="K19" t="b">
        <v>0</v>
      </c>
      <c r="L19">
        <v>36</v>
      </c>
      <c r="M19" t="b">
        <v>1</v>
      </c>
      <c r="N19" s="15" t="s">
        <v>8272</v>
      </c>
      <c r="O19" t="s">
        <v>8273</v>
      </c>
      <c r="P19">
        <f t="shared" si="0"/>
        <v>41.94</v>
      </c>
      <c r="S19" s="13">
        <f t="shared" si="1"/>
        <v>41917.731736111113</v>
      </c>
      <c r="T19" s="13">
        <f t="shared" si="2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5" t="s">
        <v>8272</v>
      </c>
      <c r="O20" t="s">
        <v>8273</v>
      </c>
      <c r="P20">
        <f t="shared" si="0"/>
        <v>93.26</v>
      </c>
      <c r="S20" s="13">
        <f t="shared" si="1"/>
        <v>41869.542314814818</v>
      </c>
      <c r="T20" s="13">
        <f t="shared" si="2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5" t="s">
        <v>8272</v>
      </c>
      <c r="O21" t="s">
        <v>8273</v>
      </c>
      <c r="P21">
        <f t="shared" si="0"/>
        <v>56.14</v>
      </c>
      <c r="S21" s="13">
        <f t="shared" si="1"/>
        <v>42175.816365740742</v>
      </c>
      <c r="T21" s="13">
        <f t="shared" si="2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5" t="s">
        <v>8272</v>
      </c>
      <c r="O22" t="s">
        <v>8273</v>
      </c>
      <c r="P22">
        <f t="shared" si="0"/>
        <v>80.16</v>
      </c>
      <c r="S22" s="13">
        <f t="shared" si="1"/>
        <v>42200.758240740746</v>
      </c>
      <c r="T22" s="13">
        <f t="shared" si="2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5" t="s">
        <v>8272</v>
      </c>
      <c r="O23" t="s">
        <v>8273</v>
      </c>
      <c r="P23">
        <f t="shared" si="0"/>
        <v>199.9</v>
      </c>
      <c r="S23" s="13">
        <f t="shared" si="1"/>
        <v>41878.627187500002</v>
      </c>
      <c r="T23" s="13">
        <f t="shared" si="2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5" t="s">
        <v>8272</v>
      </c>
      <c r="O24" t="s">
        <v>8273</v>
      </c>
      <c r="P24">
        <f t="shared" si="0"/>
        <v>51.25</v>
      </c>
      <c r="S24" s="13">
        <f t="shared" si="1"/>
        <v>41989.91134259259</v>
      </c>
      <c r="T24" s="13">
        <f t="shared" si="2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5" t="s">
        <v>8272</v>
      </c>
      <c r="O25" t="s">
        <v>8273</v>
      </c>
      <c r="P25">
        <f t="shared" si="0"/>
        <v>103.04</v>
      </c>
      <c r="S25" s="13">
        <f t="shared" si="1"/>
        <v>42097.778946759259</v>
      </c>
      <c r="T25" s="13">
        <f t="shared" si="2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5" t="s">
        <v>8272</v>
      </c>
      <c r="O26" t="s">
        <v>8273</v>
      </c>
      <c r="P26">
        <f t="shared" si="0"/>
        <v>66.349999999999994</v>
      </c>
      <c r="S26" s="13">
        <f t="shared" si="1"/>
        <v>42229.820173611108</v>
      </c>
      <c r="T26" s="13">
        <f t="shared" si="2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5" t="s">
        <v>8272</v>
      </c>
      <c r="O27" t="s">
        <v>8273</v>
      </c>
      <c r="P27">
        <f t="shared" si="0"/>
        <v>57.14</v>
      </c>
      <c r="S27" s="13">
        <f t="shared" si="1"/>
        <v>42318.025011574078</v>
      </c>
      <c r="T27" s="13">
        <f t="shared" si="2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5" t="s">
        <v>8272</v>
      </c>
      <c r="O28" t="s">
        <v>8273</v>
      </c>
      <c r="P28">
        <f t="shared" si="0"/>
        <v>102.11</v>
      </c>
      <c r="S28" s="13">
        <f t="shared" si="1"/>
        <v>41828.515555555554</v>
      </c>
      <c r="T28" s="13">
        <f t="shared" si="2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5" t="s">
        <v>8272</v>
      </c>
      <c r="O29" t="s">
        <v>8273</v>
      </c>
      <c r="P29">
        <f t="shared" si="0"/>
        <v>148.97</v>
      </c>
      <c r="S29" s="13">
        <f t="shared" si="1"/>
        <v>41929.164733796293</v>
      </c>
      <c r="T29" s="13">
        <f t="shared" si="2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5" t="s">
        <v>8272</v>
      </c>
      <c r="O30" t="s">
        <v>8273</v>
      </c>
      <c r="P30">
        <f t="shared" si="0"/>
        <v>169.61</v>
      </c>
      <c r="S30" s="13">
        <f t="shared" si="1"/>
        <v>42324.96393518518</v>
      </c>
      <c r="T30" s="13">
        <f t="shared" si="2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5" t="s">
        <v>8272</v>
      </c>
      <c r="O31" t="s">
        <v>8273</v>
      </c>
      <c r="P31">
        <f t="shared" si="0"/>
        <v>31.62</v>
      </c>
      <c r="S31" s="13">
        <f t="shared" si="1"/>
        <v>41812.67324074074</v>
      </c>
      <c r="T31" s="13">
        <f t="shared" si="2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5" t="s">
        <v>8272</v>
      </c>
      <c r="O32" t="s">
        <v>8273</v>
      </c>
      <c r="P32">
        <f t="shared" si="0"/>
        <v>76.45</v>
      </c>
      <c r="S32" s="13">
        <f t="shared" si="1"/>
        <v>41842.292997685188</v>
      </c>
      <c r="T32" s="13">
        <f t="shared" si="2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5" t="s">
        <v>8272</v>
      </c>
      <c r="O33" t="s">
        <v>8273</v>
      </c>
      <c r="P33">
        <f t="shared" si="0"/>
        <v>13</v>
      </c>
      <c r="S33" s="13">
        <f t="shared" si="1"/>
        <v>42376.79206018518</v>
      </c>
      <c r="T33" s="13">
        <f t="shared" si="2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5" t="s">
        <v>8272</v>
      </c>
      <c r="O34" t="s">
        <v>8273</v>
      </c>
      <c r="P34">
        <f t="shared" si="0"/>
        <v>320.45</v>
      </c>
      <c r="S34" s="13">
        <f t="shared" si="1"/>
        <v>42461.627511574072</v>
      </c>
      <c r="T34" s="13">
        <f t="shared" si="2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5" t="s">
        <v>8272</v>
      </c>
      <c r="O35" t="s">
        <v>8273</v>
      </c>
      <c r="P35">
        <f t="shared" si="0"/>
        <v>83.75</v>
      </c>
      <c r="S35" s="13">
        <f t="shared" si="1"/>
        <v>42286.660891203705</v>
      </c>
      <c r="T35" s="13">
        <f t="shared" si="2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5" t="s">
        <v>8272</v>
      </c>
      <c r="O36" t="s">
        <v>8273</v>
      </c>
      <c r="P36">
        <f t="shared" si="0"/>
        <v>49.88</v>
      </c>
      <c r="S36" s="13">
        <f t="shared" si="1"/>
        <v>41841.321770833332</v>
      </c>
      <c r="T36" s="13">
        <f t="shared" si="2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5" t="s">
        <v>8272</v>
      </c>
      <c r="O37" t="s">
        <v>8273</v>
      </c>
      <c r="P37">
        <f t="shared" si="0"/>
        <v>59.46</v>
      </c>
      <c r="S37" s="13">
        <f t="shared" si="1"/>
        <v>42098.291828703703</v>
      </c>
      <c r="T37" s="13">
        <f t="shared" si="2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5" t="s">
        <v>8272</v>
      </c>
      <c r="O38" t="s">
        <v>8273</v>
      </c>
      <c r="P38">
        <f t="shared" si="0"/>
        <v>193.84</v>
      </c>
      <c r="S38" s="13">
        <f t="shared" si="1"/>
        <v>42068.307002314818</v>
      </c>
      <c r="T38" s="13">
        <f t="shared" si="2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5" t="s">
        <v>8272</v>
      </c>
      <c r="O39" t="s">
        <v>8273</v>
      </c>
      <c r="P39">
        <f t="shared" si="0"/>
        <v>159.51</v>
      </c>
      <c r="S39" s="13">
        <f t="shared" si="1"/>
        <v>42032.693043981482</v>
      </c>
      <c r="T39" s="13">
        <f t="shared" si="2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5" t="s">
        <v>8272</v>
      </c>
      <c r="O40" t="s">
        <v>8273</v>
      </c>
      <c r="P40">
        <f t="shared" si="0"/>
        <v>41.68</v>
      </c>
      <c r="S40" s="13">
        <f t="shared" si="1"/>
        <v>41375.057222222218</v>
      </c>
      <c r="T40" s="13">
        <f t="shared" si="2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5" t="s">
        <v>8272</v>
      </c>
      <c r="O41" t="s">
        <v>8273</v>
      </c>
      <c r="P41">
        <f t="shared" si="0"/>
        <v>150.9</v>
      </c>
      <c r="S41" s="13">
        <f t="shared" si="1"/>
        <v>41754.047083333331</v>
      </c>
      <c r="T41" s="13">
        <f t="shared" si="2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5" t="s">
        <v>8272</v>
      </c>
      <c r="O42" t="s">
        <v>8273</v>
      </c>
      <c r="P42">
        <f t="shared" si="0"/>
        <v>126.69</v>
      </c>
      <c r="S42" s="13">
        <f t="shared" si="1"/>
        <v>41789.21398148148</v>
      </c>
      <c r="T42" s="13">
        <f t="shared" si="2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5" t="s">
        <v>8272</v>
      </c>
      <c r="O43" t="s">
        <v>8273</v>
      </c>
      <c r="P43">
        <f t="shared" si="0"/>
        <v>105.26</v>
      </c>
      <c r="S43" s="13">
        <f t="shared" si="1"/>
        <v>41887.568912037037</v>
      </c>
      <c r="T43" s="13">
        <f t="shared" si="2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5" t="s">
        <v>8272</v>
      </c>
      <c r="O44" t="s">
        <v>8273</v>
      </c>
      <c r="P44">
        <f t="shared" si="0"/>
        <v>117.51</v>
      </c>
      <c r="S44" s="13">
        <f t="shared" si="1"/>
        <v>41971.639189814814</v>
      </c>
      <c r="T44" s="13">
        <f t="shared" si="2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5" t="s">
        <v>8272</v>
      </c>
      <c r="O45" t="s">
        <v>8273</v>
      </c>
      <c r="P45">
        <f t="shared" si="0"/>
        <v>117.36</v>
      </c>
      <c r="S45" s="13">
        <f t="shared" si="1"/>
        <v>41802.790347222224</v>
      </c>
      <c r="T45" s="13">
        <f t="shared" si="2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5" t="s">
        <v>8272</v>
      </c>
      <c r="O46" t="s">
        <v>8273</v>
      </c>
      <c r="P46">
        <f t="shared" si="0"/>
        <v>133.33000000000001</v>
      </c>
      <c r="S46" s="13">
        <f t="shared" si="1"/>
        <v>41874.098807870374</v>
      </c>
      <c r="T46" s="13">
        <f t="shared" si="2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5" t="s">
        <v>8272</v>
      </c>
      <c r="O47" t="s">
        <v>8273</v>
      </c>
      <c r="P47">
        <f t="shared" si="0"/>
        <v>98.36</v>
      </c>
      <c r="S47" s="13">
        <f t="shared" si="1"/>
        <v>42457.623923611114</v>
      </c>
      <c r="T47" s="13">
        <f t="shared" si="2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5" t="s">
        <v>8272</v>
      </c>
      <c r="O48" t="s">
        <v>8273</v>
      </c>
      <c r="P48">
        <f t="shared" si="0"/>
        <v>194.44</v>
      </c>
      <c r="S48" s="13">
        <f t="shared" si="1"/>
        <v>42323.964976851858</v>
      </c>
      <c r="T48" s="13">
        <f t="shared" si="2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5" t="s">
        <v>8272</v>
      </c>
      <c r="O49" t="s">
        <v>8273</v>
      </c>
      <c r="P49">
        <f t="shared" si="0"/>
        <v>76.87</v>
      </c>
      <c r="S49" s="13">
        <f t="shared" si="1"/>
        <v>41932.819525462961</v>
      </c>
      <c r="T49" s="13">
        <f t="shared" si="2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5" t="s">
        <v>8272</v>
      </c>
      <c r="O50" t="s">
        <v>8273</v>
      </c>
      <c r="P50">
        <f t="shared" si="0"/>
        <v>56.82</v>
      </c>
      <c r="S50" s="13">
        <f t="shared" si="1"/>
        <v>42033.516898148147</v>
      </c>
      <c r="T50" s="13">
        <f t="shared" si="2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5" t="s">
        <v>8272</v>
      </c>
      <c r="O51" t="s">
        <v>8273</v>
      </c>
      <c r="P51">
        <f t="shared" si="0"/>
        <v>137.93</v>
      </c>
      <c r="S51" s="13">
        <f t="shared" si="1"/>
        <v>42271.176446759258</v>
      </c>
      <c r="T51" s="13">
        <f t="shared" si="2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5" t="s">
        <v>8272</v>
      </c>
      <c r="O52" t="s">
        <v>8273</v>
      </c>
      <c r="P52">
        <f t="shared" si="0"/>
        <v>27.27</v>
      </c>
      <c r="S52" s="13">
        <f t="shared" si="1"/>
        <v>41995.752986111111</v>
      </c>
      <c r="T52" s="13">
        <f t="shared" si="2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5" t="s">
        <v>8272</v>
      </c>
      <c r="O53" t="s">
        <v>8273</v>
      </c>
      <c r="P53">
        <f t="shared" si="0"/>
        <v>118.34</v>
      </c>
      <c r="S53" s="13">
        <f t="shared" si="1"/>
        <v>42196.928668981483</v>
      </c>
      <c r="T53" s="13">
        <f t="shared" si="2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5" t="s">
        <v>8272</v>
      </c>
      <c r="O54" t="s">
        <v>8273</v>
      </c>
      <c r="P54">
        <f t="shared" si="0"/>
        <v>223.48</v>
      </c>
      <c r="S54" s="13">
        <f t="shared" si="1"/>
        <v>41807.701921296299</v>
      </c>
      <c r="T54" s="13">
        <f t="shared" si="2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5" t="s">
        <v>8272</v>
      </c>
      <c r="O55" t="s">
        <v>8273</v>
      </c>
      <c r="P55">
        <f t="shared" si="0"/>
        <v>28.11</v>
      </c>
      <c r="S55" s="13">
        <f t="shared" si="1"/>
        <v>41719.549131944441</v>
      </c>
      <c r="T55" s="13">
        <f t="shared" si="2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5" t="s">
        <v>8272</v>
      </c>
      <c r="O56" t="s">
        <v>8273</v>
      </c>
      <c r="P56">
        <f t="shared" si="0"/>
        <v>194.23</v>
      </c>
      <c r="S56" s="13">
        <f t="shared" si="1"/>
        <v>42333.713206018518</v>
      </c>
      <c r="T56" s="13">
        <f t="shared" si="2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5" t="s">
        <v>8272</v>
      </c>
      <c r="O57" t="s">
        <v>8273</v>
      </c>
      <c r="P57">
        <f t="shared" si="0"/>
        <v>128.94999999999999</v>
      </c>
      <c r="S57" s="13">
        <f t="shared" si="1"/>
        <v>42496.968935185185</v>
      </c>
      <c r="T57" s="13">
        <f t="shared" si="2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5" t="s">
        <v>8272</v>
      </c>
      <c r="O58" t="s">
        <v>8273</v>
      </c>
      <c r="P58">
        <f t="shared" si="0"/>
        <v>49.32</v>
      </c>
      <c r="S58" s="13">
        <f t="shared" si="1"/>
        <v>42149.548888888887</v>
      </c>
      <c r="T58" s="13">
        <f t="shared" si="2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5" t="s">
        <v>8272</v>
      </c>
      <c r="O59" t="s">
        <v>8273</v>
      </c>
      <c r="P59">
        <f t="shared" si="0"/>
        <v>221.52</v>
      </c>
      <c r="S59" s="13">
        <f t="shared" si="1"/>
        <v>42089.83289351852</v>
      </c>
      <c r="T59" s="13">
        <f t="shared" si="2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5" t="s">
        <v>8272</v>
      </c>
      <c r="O60" t="s">
        <v>8273</v>
      </c>
      <c r="P60">
        <f t="shared" si="0"/>
        <v>137.21</v>
      </c>
      <c r="S60" s="13">
        <f t="shared" si="1"/>
        <v>41932.745046296295</v>
      </c>
      <c r="T60" s="13">
        <f t="shared" si="2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5" t="s">
        <v>8272</v>
      </c>
      <c r="O61" t="s">
        <v>8273</v>
      </c>
      <c r="P61">
        <f t="shared" si="0"/>
        <v>606.82000000000005</v>
      </c>
      <c r="S61" s="13">
        <f t="shared" si="1"/>
        <v>42230.23583333334</v>
      </c>
      <c r="T61" s="13">
        <f t="shared" si="2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5" t="s">
        <v>8272</v>
      </c>
      <c r="O62" t="s">
        <v>8274</v>
      </c>
      <c r="P62">
        <f t="shared" si="0"/>
        <v>43.04</v>
      </c>
      <c r="S62" s="13">
        <f t="shared" si="1"/>
        <v>41701.901817129627</v>
      </c>
      <c r="T62" s="13">
        <f t="shared" si="2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5" t="s">
        <v>8272</v>
      </c>
      <c r="O63" t="s">
        <v>8274</v>
      </c>
      <c r="P63">
        <f t="shared" si="0"/>
        <v>322.39</v>
      </c>
      <c r="S63" s="13">
        <f t="shared" si="1"/>
        <v>41409.814317129632</v>
      </c>
      <c r="T63" s="13">
        <f t="shared" si="2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5" t="s">
        <v>8272</v>
      </c>
      <c r="O64" t="s">
        <v>8274</v>
      </c>
      <c r="P64">
        <f t="shared" si="0"/>
        <v>96.71</v>
      </c>
      <c r="S64" s="13">
        <f t="shared" si="1"/>
        <v>41311.799513888887</v>
      </c>
      <c r="T64" s="13">
        <f t="shared" si="2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5" t="s">
        <v>8272</v>
      </c>
      <c r="O65" t="s">
        <v>8274</v>
      </c>
      <c r="P65">
        <f t="shared" si="0"/>
        <v>35.47</v>
      </c>
      <c r="S65" s="13">
        <f t="shared" si="1"/>
        <v>41612.912187499998</v>
      </c>
      <c r="T65" s="13">
        <f t="shared" si="2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5" t="s">
        <v>8272</v>
      </c>
      <c r="O66" t="s">
        <v>8274</v>
      </c>
      <c r="P66">
        <f t="shared" ref="P66:P129" si="3">IFERROR(ROUND(E66/L66,2),0)</f>
        <v>86.67</v>
      </c>
      <c r="S66" s="13">
        <f t="shared" ref="S66:S129" si="4">(((J66/60)/60)/24)+DATE(1970,1,1)</f>
        <v>41433.01829861111</v>
      </c>
      <c r="T66" s="13">
        <f t="shared" ref="T66:T129" si="5"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5" t="s">
        <v>8272</v>
      </c>
      <c r="O67" t="s">
        <v>8274</v>
      </c>
      <c r="P67">
        <f t="shared" si="3"/>
        <v>132.05000000000001</v>
      </c>
      <c r="S67" s="13">
        <f t="shared" si="4"/>
        <v>41835.821226851855</v>
      </c>
      <c r="T67" s="13">
        <f t="shared" si="5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5" t="s">
        <v>8272</v>
      </c>
      <c r="O68" t="s">
        <v>8274</v>
      </c>
      <c r="P68">
        <f t="shared" si="3"/>
        <v>91.23</v>
      </c>
      <c r="S68" s="13">
        <f t="shared" si="4"/>
        <v>42539.849768518514</v>
      </c>
      <c r="T68" s="13">
        <f t="shared" si="5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5" t="s">
        <v>8272</v>
      </c>
      <c r="O69" t="s">
        <v>8274</v>
      </c>
      <c r="P69">
        <f t="shared" si="3"/>
        <v>116.25</v>
      </c>
      <c r="S69" s="13">
        <f t="shared" si="4"/>
        <v>41075.583379629628</v>
      </c>
      <c r="T69" s="13">
        <f t="shared" si="5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5" t="s">
        <v>8272</v>
      </c>
      <c r="O70" t="s">
        <v>8274</v>
      </c>
      <c r="P70">
        <f t="shared" si="3"/>
        <v>21.19</v>
      </c>
      <c r="S70" s="13">
        <f t="shared" si="4"/>
        <v>41663.569340277776</v>
      </c>
      <c r="T70" s="13">
        <f t="shared" si="5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5" t="s">
        <v>8272</v>
      </c>
      <c r="O71" t="s">
        <v>8274</v>
      </c>
      <c r="P71">
        <f t="shared" si="3"/>
        <v>62.33</v>
      </c>
      <c r="S71" s="13">
        <f t="shared" si="4"/>
        <v>40786.187789351854</v>
      </c>
      <c r="T71" s="13">
        <f t="shared" si="5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5" t="s">
        <v>8272</v>
      </c>
      <c r="O72" t="s">
        <v>8274</v>
      </c>
      <c r="P72">
        <f t="shared" si="3"/>
        <v>37.409999999999997</v>
      </c>
      <c r="S72" s="13">
        <f t="shared" si="4"/>
        <v>40730.896354166667</v>
      </c>
      <c r="T72" s="13">
        <f t="shared" si="5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5" t="s">
        <v>8272</v>
      </c>
      <c r="O73" t="s">
        <v>8274</v>
      </c>
      <c r="P73">
        <f t="shared" si="3"/>
        <v>69.72</v>
      </c>
      <c r="S73" s="13">
        <f t="shared" si="4"/>
        <v>40997.271493055552</v>
      </c>
      <c r="T73" s="13">
        <f t="shared" si="5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5" t="s">
        <v>8272</v>
      </c>
      <c r="O74" t="s">
        <v>8274</v>
      </c>
      <c r="P74">
        <f t="shared" si="3"/>
        <v>58.17</v>
      </c>
      <c r="S74" s="13">
        <f t="shared" si="4"/>
        <v>41208.010196759256</v>
      </c>
      <c r="T74" s="13">
        <f t="shared" si="5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5" t="s">
        <v>8272</v>
      </c>
      <c r="O75" t="s">
        <v>8274</v>
      </c>
      <c r="P75">
        <f t="shared" si="3"/>
        <v>50</v>
      </c>
      <c r="S75" s="13">
        <f t="shared" si="4"/>
        <v>40587.75675925926</v>
      </c>
      <c r="T75" s="13">
        <f t="shared" si="5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5" t="s">
        <v>8272</v>
      </c>
      <c r="O76" t="s">
        <v>8274</v>
      </c>
      <c r="P76">
        <f t="shared" si="3"/>
        <v>19.47</v>
      </c>
      <c r="S76" s="13">
        <f t="shared" si="4"/>
        <v>42360.487210648149</v>
      </c>
      <c r="T76" s="13">
        <f t="shared" si="5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5" t="s">
        <v>8272</v>
      </c>
      <c r="O77" t="s">
        <v>8274</v>
      </c>
      <c r="P77">
        <f t="shared" si="3"/>
        <v>85.96</v>
      </c>
      <c r="S77" s="13">
        <f t="shared" si="4"/>
        <v>41357.209166666667</v>
      </c>
      <c r="T77" s="13">
        <f t="shared" si="5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5" t="s">
        <v>8272</v>
      </c>
      <c r="O78" t="s">
        <v>8274</v>
      </c>
      <c r="P78">
        <f t="shared" si="3"/>
        <v>30.67</v>
      </c>
      <c r="S78" s="13">
        <f t="shared" si="4"/>
        <v>40844.691643518519</v>
      </c>
      <c r="T78" s="13">
        <f t="shared" si="5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5" t="s">
        <v>8272</v>
      </c>
      <c r="O79" t="s">
        <v>8274</v>
      </c>
      <c r="P79">
        <f t="shared" si="3"/>
        <v>60.38</v>
      </c>
      <c r="S79" s="13">
        <f t="shared" si="4"/>
        <v>40997.144872685189</v>
      </c>
      <c r="T79" s="13">
        <f t="shared" si="5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5" t="s">
        <v>8272</v>
      </c>
      <c r="O80" t="s">
        <v>8274</v>
      </c>
      <c r="P80">
        <f t="shared" si="3"/>
        <v>38.6</v>
      </c>
      <c r="S80" s="13">
        <f t="shared" si="4"/>
        <v>42604.730567129634</v>
      </c>
      <c r="T80" s="13">
        <f t="shared" si="5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5" t="s">
        <v>8272</v>
      </c>
      <c r="O81" t="s">
        <v>8274</v>
      </c>
      <c r="P81">
        <f t="shared" si="3"/>
        <v>40.270000000000003</v>
      </c>
      <c r="S81" s="13">
        <f t="shared" si="4"/>
        <v>41724.776539351849</v>
      </c>
      <c r="T81" s="13">
        <f t="shared" si="5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5" t="s">
        <v>8272</v>
      </c>
      <c r="O82" t="s">
        <v>8274</v>
      </c>
      <c r="P82">
        <f t="shared" si="3"/>
        <v>273.83</v>
      </c>
      <c r="S82" s="13">
        <f t="shared" si="4"/>
        <v>41583.083981481483</v>
      </c>
      <c r="T82" s="13">
        <f t="shared" si="5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5" t="s">
        <v>8272</v>
      </c>
      <c r="O83" t="s">
        <v>8274</v>
      </c>
      <c r="P83">
        <f t="shared" si="3"/>
        <v>53.04</v>
      </c>
      <c r="S83" s="13">
        <f t="shared" si="4"/>
        <v>41100.158877314818</v>
      </c>
      <c r="T83" s="13">
        <f t="shared" si="5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5" t="s">
        <v>8272</v>
      </c>
      <c r="O84" t="s">
        <v>8274</v>
      </c>
      <c r="P84">
        <f t="shared" si="3"/>
        <v>40.01</v>
      </c>
      <c r="S84" s="13">
        <f t="shared" si="4"/>
        <v>40795.820150462961</v>
      </c>
      <c r="T84" s="13">
        <f t="shared" si="5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5" t="s">
        <v>8272</v>
      </c>
      <c r="O85" t="s">
        <v>8274</v>
      </c>
      <c r="P85">
        <f t="shared" si="3"/>
        <v>15.77</v>
      </c>
      <c r="S85" s="13">
        <f t="shared" si="4"/>
        <v>42042.615613425922</v>
      </c>
      <c r="T85" s="13">
        <f t="shared" si="5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5" t="s">
        <v>8272</v>
      </c>
      <c r="O86" t="s">
        <v>8274</v>
      </c>
      <c r="P86">
        <f t="shared" si="3"/>
        <v>71.430000000000007</v>
      </c>
      <c r="S86" s="13">
        <f t="shared" si="4"/>
        <v>40648.757939814815</v>
      </c>
      <c r="T86" s="13">
        <f t="shared" si="5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5" t="s">
        <v>8272</v>
      </c>
      <c r="O87" t="s">
        <v>8274</v>
      </c>
      <c r="P87">
        <f t="shared" si="3"/>
        <v>71.709999999999994</v>
      </c>
      <c r="S87" s="13">
        <f t="shared" si="4"/>
        <v>40779.125428240739</v>
      </c>
      <c r="T87" s="13">
        <f t="shared" si="5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5" t="s">
        <v>8272</v>
      </c>
      <c r="O88" t="s">
        <v>8274</v>
      </c>
      <c r="P88">
        <f t="shared" si="3"/>
        <v>375.76</v>
      </c>
      <c r="S88" s="13">
        <f t="shared" si="4"/>
        <v>42291.556076388893</v>
      </c>
      <c r="T88" s="13">
        <f t="shared" si="5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5" t="s">
        <v>8272</v>
      </c>
      <c r="O89" t="s">
        <v>8274</v>
      </c>
      <c r="P89">
        <f t="shared" si="3"/>
        <v>104.6</v>
      </c>
      <c r="S89" s="13">
        <f t="shared" si="4"/>
        <v>40322.53938657407</v>
      </c>
      <c r="T89" s="13">
        <f t="shared" si="5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5" t="s">
        <v>8272</v>
      </c>
      <c r="O90" t="s">
        <v>8274</v>
      </c>
      <c r="P90">
        <f t="shared" si="3"/>
        <v>60</v>
      </c>
      <c r="S90" s="13">
        <f t="shared" si="4"/>
        <v>41786.65892361111</v>
      </c>
      <c r="T90" s="13">
        <f t="shared" si="5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5" t="s">
        <v>8272</v>
      </c>
      <c r="O91" t="s">
        <v>8274</v>
      </c>
      <c r="P91">
        <f t="shared" si="3"/>
        <v>123.29</v>
      </c>
      <c r="S91" s="13">
        <f t="shared" si="4"/>
        <v>41402.752222222225</v>
      </c>
      <c r="T91" s="13">
        <f t="shared" si="5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5" t="s">
        <v>8272</v>
      </c>
      <c r="O92" t="s">
        <v>8274</v>
      </c>
      <c r="P92">
        <f t="shared" si="3"/>
        <v>31.38</v>
      </c>
      <c r="S92" s="13">
        <f t="shared" si="4"/>
        <v>40706.297442129631</v>
      </c>
      <c r="T92" s="13">
        <f t="shared" si="5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5" t="s">
        <v>8272</v>
      </c>
      <c r="O93" t="s">
        <v>8274</v>
      </c>
      <c r="P93">
        <f t="shared" si="3"/>
        <v>78.260000000000005</v>
      </c>
      <c r="S93" s="13">
        <f t="shared" si="4"/>
        <v>40619.402361111112</v>
      </c>
      <c r="T93" s="13">
        <f t="shared" si="5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5" t="s">
        <v>8272</v>
      </c>
      <c r="O94" t="s">
        <v>8274</v>
      </c>
      <c r="P94">
        <f t="shared" si="3"/>
        <v>122.33</v>
      </c>
      <c r="S94" s="13">
        <f t="shared" si="4"/>
        <v>42721.198877314819</v>
      </c>
      <c r="T94" s="13">
        <f t="shared" si="5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5" t="s">
        <v>8272</v>
      </c>
      <c r="O95" t="s">
        <v>8274</v>
      </c>
      <c r="P95">
        <f t="shared" si="3"/>
        <v>73.73</v>
      </c>
      <c r="S95" s="13">
        <f t="shared" si="4"/>
        <v>41065.858067129629</v>
      </c>
      <c r="T95" s="13">
        <f t="shared" si="5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5" t="s">
        <v>8272</v>
      </c>
      <c r="O96" t="s">
        <v>8274</v>
      </c>
      <c r="P96">
        <f t="shared" si="3"/>
        <v>21.67</v>
      </c>
      <c r="S96" s="13">
        <f t="shared" si="4"/>
        <v>41716.717847222222</v>
      </c>
      <c r="T96" s="13">
        <f t="shared" si="5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5" t="s">
        <v>8272</v>
      </c>
      <c r="O97" t="s">
        <v>8274</v>
      </c>
      <c r="P97">
        <f t="shared" si="3"/>
        <v>21.9</v>
      </c>
      <c r="S97" s="13">
        <f t="shared" si="4"/>
        <v>40935.005104166667</v>
      </c>
      <c r="T97" s="13">
        <f t="shared" si="5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5" t="s">
        <v>8272</v>
      </c>
      <c r="O98" t="s">
        <v>8274</v>
      </c>
      <c r="P98">
        <f t="shared" si="3"/>
        <v>50.59</v>
      </c>
      <c r="S98" s="13">
        <f t="shared" si="4"/>
        <v>40324.662511574075</v>
      </c>
      <c r="T98" s="13">
        <f t="shared" si="5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5" t="s">
        <v>8272</v>
      </c>
      <c r="O99" t="s">
        <v>8274</v>
      </c>
      <c r="P99">
        <f t="shared" si="3"/>
        <v>53.13</v>
      </c>
      <c r="S99" s="13">
        <f t="shared" si="4"/>
        <v>40706.135208333333</v>
      </c>
      <c r="T99" s="13">
        <f t="shared" si="5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5" t="s">
        <v>8272</v>
      </c>
      <c r="O100" t="s">
        <v>8274</v>
      </c>
      <c r="P100">
        <f t="shared" si="3"/>
        <v>56.67</v>
      </c>
      <c r="S100" s="13">
        <f t="shared" si="4"/>
        <v>41214.79483796296</v>
      </c>
      <c r="T100" s="13">
        <f t="shared" si="5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5" t="s">
        <v>8272</v>
      </c>
      <c r="O101" t="s">
        <v>8274</v>
      </c>
      <c r="P101">
        <f t="shared" si="3"/>
        <v>40.78</v>
      </c>
      <c r="S101" s="13">
        <f t="shared" si="4"/>
        <v>41631.902766203704</v>
      </c>
      <c r="T101" s="13">
        <f t="shared" si="5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5" t="s">
        <v>8272</v>
      </c>
      <c r="O102" t="s">
        <v>8274</v>
      </c>
      <c r="P102">
        <f t="shared" si="3"/>
        <v>192.31</v>
      </c>
      <c r="S102" s="13">
        <f t="shared" si="4"/>
        <v>41197.753310185188</v>
      </c>
      <c r="T102" s="13">
        <f t="shared" si="5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5" t="s">
        <v>8272</v>
      </c>
      <c r="O103" t="s">
        <v>8274</v>
      </c>
      <c r="P103">
        <f t="shared" si="3"/>
        <v>100</v>
      </c>
      <c r="S103" s="13">
        <f t="shared" si="4"/>
        <v>41274.776736111111</v>
      </c>
      <c r="T103" s="13">
        <f t="shared" si="5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5" t="s">
        <v>8272</v>
      </c>
      <c r="O104" t="s">
        <v>8274</v>
      </c>
      <c r="P104">
        <f t="shared" si="3"/>
        <v>117.92</v>
      </c>
      <c r="S104" s="13">
        <f t="shared" si="4"/>
        <v>40505.131168981483</v>
      </c>
      <c r="T104" s="13">
        <f t="shared" si="5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5" t="s">
        <v>8272</v>
      </c>
      <c r="O105" t="s">
        <v>8274</v>
      </c>
      <c r="P105">
        <f t="shared" si="3"/>
        <v>27.9</v>
      </c>
      <c r="S105" s="13">
        <f t="shared" si="4"/>
        <v>41682.805902777778</v>
      </c>
      <c r="T105" s="13">
        <f t="shared" si="5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5" t="s">
        <v>8272</v>
      </c>
      <c r="O106" t="s">
        <v>8274</v>
      </c>
      <c r="P106">
        <f t="shared" si="3"/>
        <v>60</v>
      </c>
      <c r="S106" s="13">
        <f t="shared" si="4"/>
        <v>40612.695208333331</v>
      </c>
      <c r="T106" s="13">
        <f t="shared" si="5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5" t="s">
        <v>8272</v>
      </c>
      <c r="O107" t="s">
        <v>8274</v>
      </c>
      <c r="P107">
        <f t="shared" si="3"/>
        <v>39.380000000000003</v>
      </c>
      <c r="S107" s="13">
        <f t="shared" si="4"/>
        <v>42485.724768518514</v>
      </c>
      <c r="T107" s="13">
        <f t="shared" si="5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5" t="s">
        <v>8272</v>
      </c>
      <c r="O108" t="s">
        <v>8274</v>
      </c>
      <c r="P108">
        <f t="shared" si="3"/>
        <v>186.11</v>
      </c>
      <c r="S108" s="13">
        <f t="shared" si="4"/>
        <v>40987.776631944449</v>
      </c>
      <c r="T108" s="13">
        <f t="shared" si="5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5" t="s">
        <v>8272</v>
      </c>
      <c r="O109" t="s">
        <v>8274</v>
      </c>
      <c r="P109">
        <f t="shared" si="3"/>
        <v>111.38</v>
      </c>
      <c r="S109" s="13">
        <f t="shared" si="4"/>
        <v>40635.982488425929</v>
      </c>
      <c r="T109" s="13">
        <f t="shared" si="5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5" t="s">
        <v>8272</v>
      </c>
      <c r="O110" t="s">
        <v>8274</v>
      </c>
      <c r="P110">
        <f t="shared" si="3"/>
        <v>78.72</v>
      </c>
      <c r="S110" s="13">
        <f t="shared" si="4"/>
        <v>41365.613078703704</v>
      </c>
      <c r="T110" s="13">
        <f t="shared" si="5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5" t="s">
        <v>8272</v>
      </c>
      <c r="O111" t="s">
        <v>8274</v>
      </c>
      <c r="P111">
        <f t="shared" si="3"/>
        <v>46.7</v>
      </c>
      <c r="S111" s="13">
        <f t="shared" si="4"/>
        <v>40570.025810185187</v>
      </c>
      <c r="T111" s="13">
        <f t="shared" si="5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5" t="s">
        <v>8272</v>
      </c>
      <c r="O112" t="s">
        <v>8274</v>
      </c>
      <c r="P112">
        <f t="shared" si="3"/>
        <v>65.38</v>
      </c>
      <c r="S112" s="13">
        <f t="shared" si="4"/>
        <v>41557.949687500004</v>
      </c>
      <c r="T112" s="13">
        <f t="shared" si="5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5" t="s">
        <v>8272</v>
      </c>
      <c r="O113" t="s">
        <v>8274</v>
      </c>
      <c r="P113">
        <f t="shared" si="3"/>
        <v>102.08</v>
      </c>
      <c r="S113" s="13">
        <f t="shared" si="4"/>
        <v>42125.333182870367</v>
      </c>
      <c r="T113" s="13">
        <f t="shared" si="5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5" t="s">
        <v>8272</v>
      </c>
      <c r="O114" t="s">
        <v>8274</v>
      </c>
      <c r="P114">
        <f t="shared" si="3"/>
        <v>64.2</v>
      </c>
      <c r="S114" s="13">
        <f t="shared" si="4"/>
        <v>41718.043032407404</v>
      </c>
      <c r="T114" s="13">
        <f t="shared" si="5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5" t="s">
        <v>8272</v>
      </c>
      <c r="O115" t="s">
        <v>8274</v>
      </c>
      <c r="P115">
        <f t="shared" si="3"/>
        <v>90.38</v>
      </c>
      <c r="S115" s="13">
        <f t="shared" si="4"/>
        <v>40753.758425925924</v>
      </c>
      <c r="T115" s="13">
        <f t="shared" si="5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5" t="s">
        <v>8272</v>
      </c>
      <c r="O116" t="s">
        <v>8274</v>
      </c>
      <c r="P116">
        <f t="shared" si="3"/>
        <v>88.57</v>
      </c>
      <c r="S116" s="13">
        <f t="shared" si="4"/>
        <v>40861.27416666667</v>
      </c>
      <c r="T116" s="13">
        <f t="shared" si="5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5" t="s">
        <v>8272</v>
      </c>
      <c r="O117" t="s">
        <v>8274</v>
      </c>
      <c r="P117">
        <f t="shared" si="3"/>
        <v>28.73</v>
      </c>
      <c r="S117" s="13">
        <f t="shared" si="4"/>
        <v>40918.738935185182</v>
      </c>
      <c r="T117" s="13">
        <f t="shared" si="5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5" t="s">
        <v>8272</v>
      </c>
      <c r="O118" t="s">
        <v>8274</v>
      </c>
      <c r="P118">
        <f t="shared" si="3"/>
        <v>69.790000000000006</v>
      </c>
      <c r="S118" s="13">
        <f t="shared" si="4"/>
        <v>40595.497164351851</v>
      </c>
      <c r="T118" s="13">
        <f t="shared" si="5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5" t="s">
        <v>8272</v>
      </c>
      <c r="O119" t="s">
        <v>8274</v>
      </c>
      <c r="P119">
        <f t="shared" si="3"/>
        <v>167.49</v>
      </c>
      <c r="S119" s="13">
        <f t="shared" si="4"/>
        <v>40248.834999999999</v>
      </c>
      <c r="T119" s="13">
        <f t="shared" si="5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5" t="s">
        <v>8272</v>
      </c>
      <c r="O120" t="s">
        <v>8274</v>
      </c>
      <c r="P120">
        <f t="shared" si="3"/>
        <v>144.91</v>
      </c>
      <c r="S120" s="13">
        <f t="shared" si="4"/>
        <v>40723.053657407407</v>
      </c>
      <c r="T120" s="13">
        <f t="shared" si="5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5" t="s">
        <v>8272</v>
      </c>
      <c r="O121" t="s">
        <v>8274</v>
      </c>
      <c r="P121">
        <f t="shared" si="3"/>
        <v>91.84</v>
      </c>
      <c r="S121" s="13">
        <f t="shared" si="4"/>
        <v>40739.069282407407</v>
      </c>
      <c r="T121" s="13">
        <f t="shared" si="5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5" t="s">
        <v>8272</v>
      </c>
      <c r="O122" t="s">
        <v>8275</v>
      </c>
      <c r="P122">
        <f t="shared" si="3"/>
        <v>10</v>
      </c>
      <c r="S122" s="13">
        <f t="shared" si="4"/>
        <v>42616.049849537041</v>
      </c>
      <c r="T122" s="13">
        <f t="shared" si="5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5" t="s">
        <v>8272</v>
      </c>
      <c r="O123" t="s">
        <v>8275</v>
      </c>
      <c r="P123">
        <f t="shared" si="3"/>
        <v>1</v>
      </c>
      <c r="S123" s="13">
        <f t="shared" si="4"/>
        <v>42096.704976851848</v>
      </c>
      <c r="T123" s="13">
        <f t="shared" si="5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5" t="s">
        <v>8272</v>
      </c>
      <c r="O124" t="s">
        <v>8275</v>
      </c>
      <c r="P124">
        <f t="shared" si="3"/>
        <v>0</v>
      </c>
      <c r="S124" s="13">
        <f t="shared" si="4"/>
        <v>42593.431793981479</v>
      </c>
      <c r="T124" s="13">
        <f t="shared" si="5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5" t="s">
        <v>8272</v>
      </c>
      <c r="O125" t="s">
        <v>8275</v>
      </c>
      <c r="P125">
        <f t="shared" si="3"/>
        <v>25.17</v>
      </c>
      <c r="S125" s="13">
        <f t="shared" si="4"/>
        <v>41904.781990740739</v>
      </c>
      <c r="T125" s="13">
        <f t="shared" si="5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5" t="s">
        <v>8272</v>
      </c>
      <c r="O126" t="s">
        <v>8275</v>
      </c>
      <c r="P126">
        <f t="shared" si="3"/>
        <v>0</v>
      </c>
      <c r="S126" s="13">
        <f t="shared" si="4"/>
        <v>42114.928726851853</v>
      </c>
      <c r="T126" s="13">
        <f t="shared" si="5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5" t="s">
        <v>8272</v>
      </c>
      <c r="O127" t="s">
        <v>8275</v>
      </c>
      <c r="P127">
        <f t="shared" si="3"/>
        <v>11.67</v>
      </c>
      <c r="S127" s="13">
        <f t="shared" si="4"/>
        <v>42709.993981481486</v>
      </c>
      <c r="T127" s="13">
        <f t="shared" si="5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5" t="s">
        <v>8272</v>
      </c>
      <c r="O128" t="s">
        <v>8275</v>
      </c>
      <c r="P128">
        <f t="shared" si="3"/>
        <v>106.69</v>
      </c>
      <c r="S128" s="13">
        <f t="shared" si="4"/>
        <v>42135.589548611111</v>
      </c>
      <c r="T128" s="13">
        <f t="shared" si="5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5" t="s">
        <v>8272</v>
      </c>
      <c r="O129" t="s">
        <v>8275</v>
      </c>
      <c r="P129">
        <f t="shared" si="3"/>
        <v>47.5</v>
      </c>
      <c r="S129" s="13">
        <f t="shared" si="4"/>
        <v>42067.62431712963</v>
      </c>
      <c r="T129" s="13">
        <f t="shared" si="5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5" t="s">
        <v>8272</v>
      </c>
      <c r="O130" t="s">
        <v>8275</v>
      </c>
      <c r="P130">
        <f t="shared" ref="P130:P193" si="6">IFERROR(ROUND(E130/L130,2),0)</f>
        <v>311.17</v>
      </c>
      <c r="S130" s="13">
        <f t="shared" ref="S130:S193" si="7">(((J130/60)/60)/24)+DATE(1970,1,1)</f>
        <v>42628.22792824074</v>
      </c>
      <c r="T130" s="13">
        <f t="shared" ref="T130:T193" si="8"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5" t="s">
        <v>8272</v>
      </c>
      <c r="O131" t="s">
        <v>8275</v>
      </c>
      <c r="P131">
        <f t="shared" si="6"/>
        <v>0</v>
      </c>
      <c r="S131" s="13">
        <f t="shared" si="7"/>
        <v>41882.937303240738</v>
      </c>
      <c r="T131" s="13">
        <f t="shared" si="8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5" t="s">
        <v>8272</v>
      </c>
      <c r="O132" t="s">
        <v>8275</v>
      </c>
      <c r="P132">
        <f t="shared" si="6"/>
        <v>0</v>
      </c>
      <c r="S132" s="13">
        <f t="shared" si="7"/>
        <v>41778.915416666663</v>
      </c>
      <c r="T132" s="13">
        <f t="shared" si="8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5" t="s">
        <v>8272</v>
      </c>
      <c r="O133" t="s">
        <v>8275</v>
      </c>
      <c r="P133">
        <f t="shared" si="6"/>
        <v>0</v>
      </c>
      <c r="S133" s="13">
        <f t="shared" si="7"/>
        <v>42541.837511574078</v>
      </c>
      <c r="T133" s="13">
        <f t="shared" si="8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5" t="s">
        <v>8272</v>
      </c>
      <c r="O134" t="s">
        <v>8275</v>
      </c>
      <c r="P134">
        <f t="shared" si="6"/>
        <v>94.51</v>
      </c>
      <c r="S134" s="13">
        <f t="shared" si="7"/>
        <v>41905.812581018516</v>
      </c>
      <c r="T134" s="13">
        <f t="shared" si="8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5" t="s">
        <v>8272</v>
      </c>
      <c r="O135" t="s">
        <v>8275</v>
      </c>
      <c r="P135">
        <f t="shared" si="6"/>
        <v>0</v>
      </c>
      <c r="S135" s="13">
        <f t="shared" si="7"/>
        <v>42491.80768518518</v>
      </c>
      <c r="T135" s="13">
        <f t="shared" si="8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5" t="s">
        <v>8272</v>
      </c>
      <c r="O136" t="s">
        <v>8275</v>
      </c>
      <c r="P136">
        <f t="shared" si="6"/>
        <v>0</v>
      </c>
      <c r="S136" s="13">
        <f t="shared" si="7"/>
        <v>42221.909930555557</v>
      </c>
      <c r="T136" s="13">
        <f t="shared" si="8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5" t="s">
        <v>8272</v>
      </c>
      <c r="O137" t="s">
        <v>8275</v>
      </c>
      <c r="P137">
        <f t="shared" si="6"/>
        <v>80.599999999999994</v>
      </c>
      <c r="S137" s="13">
        <f t="shared" si="7"/>
        <v>41788.381909722222</v>
      </c>
      <c r="T137" s="13">
        <f t="shared" si="8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5" t="s">
        <v>8272</v>
      </c>
      <c r="O138" t="s">
        <v>8275</v>
      </c>
      <c r="P138">
        <f t="shared" si="6"/>
        <v>0</v>
      </c>
      <c r="S138" s="13">
        <f t="shared" si="7"/>
        <v>42096.410115740742</v>
      </c>
      <c r="T138" s="13">
        <f t="shared" si="8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5" t="s">
        <v>8272</v>
      </c>
      <c r="O139" t="s">
        <v>8275</v>
      </c>
      <c r="P139">
        <f t="shared" si="6"/>
        <v>0</v>
      </c>
      <c r="S139" s="13">
        <f t="shared" si="7"/>
        <v>42239.573993055557</v>
      </c>
      <c r="T139" s="13">
        <f t="shared" si="8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5" t="s">
        <v>8272</v>
      </c>
      <c r="O140" t="s">
        <v>8275</v>
      </c>
      <c r="P140">
        <f t="shared" si="6"/>
        <v>81.239999999999995</v>
      </c>
      <c r="S140" s="13">
        <f t="shared" si="7"/>
        <v>42186.257418981477</v>
      </c>
      <c r="T140" s="13">
        <f t="shared" si="8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5" t="s">
        <v>8272</v>
      </c>
      <c r="O141" t="s">
        <v>8275</v>
      </c>
      <c r="P141">
        <f t="shared" si="6"/>
        <v>500</v>
      </c>
      <c r="S141" s="13">
        <f t="shared" si="7"/>
        <v>42187.920972222222</v>
      </c>
      <c r="T141" s="13">
        <f t="shared" si="8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5" t="s">
        <v>8272</v>
      </c>
      <c r="O142" t="s">
        <v>8275</v>
      </c>
      <c r="P142">
        <f t="shared" si="6"/>
        <v>0</v>
      </c>
      <c r="S142" s="13">
        <f t="shared" si="7"/>
        <v>42053.198287037041</v>
      </c>
      <c r="T142" s="13">
        <f t="shared" si="8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5" t="s">
        <v>8272</v>
      </c>
      <c r="O143" t="s">
        <v>8275</v>
      </c>
      <c r="P143">
        <f t="shared" si="6"/>
        <v>46.18</v>
      </c>
      <c r="S143" s="13">
        <f t="shared" si="7"/>
        <v>42110.153043981481</v>
      </c>
      <c r="T143" s="13">
        <f t="shared" si="8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5" t="s">
        <v>8272</v>
      </c>
      <c r="O144" t="s">
        <v>8275</v>
      </c>
      <c r="P144">
        <f t="shared" si="6"/>
        <v>10</v>
      </c>
      <c r="S144" s="13">
        <f t="shared" si="7"/>
        <v>41938.893263888887</v>
      </c>
      <c r="T144" s="13">
        <f t="shared" si="8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5" t="s">
        <v>8272</v>
      </c>
      <c r="O145" t="s">
        <v>8275</v>
      </c>
      <c r="P145">
        <f t="shared" si="6"/>
        <v>0</v>
      </c>
      <c r="S145" s="13">
        <f t="shared" si="7"/>
        <v>42559.064143518524</v>
      </c>
      <c r="T145" s="13">
        <f t="shared" si="8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5" t="s">
        <v>8272</v>
      </c>
      <c r="O146" t="s">
        <v>8275</v>
      </c>
      <c r="P146">
        <f t="shared" si="6"/>
        <v>55.95</v>
      </c>
      <c r="S146" s="13">
        <f t="shared" si="7"/>
        <v>42047.762407407412</v>
      </c>
      <c r="T146" s="13">
        <f t="shared" si="8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5" t="s">
        <v>8272</v>
      </c>
      <c r="O147" t="s">
        <v>8275</v>
      </c>
      <c r="P147">
        <f t="shared" si="6"/>
        <v>37.56</v>
      </c>
      <c r="S147" s="13">
        <f t="shared" si="7"/>
        <v>42200.542268518519</v>
      </c>
      <c r="T147" s="13">
        <f t="shared" si="8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5" t="s">
        <v>8272</v>
      </c>
      <c r="O148" t="s">
        <v>8275</v>
      </c>
      <c r="P148">
        <f t="shared" si="6"/>
        <v>38.33</v>
      </c>
      <c r="S148" s="13">
        <f t="shared" si="7"/>
        <v>42693.016180555554</v>
      </c>
      <c r="T148" s="13">
        <f t="shared" si="8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5" t="s">
        <v>8272</v>
      </c>
      <c r="O149" t="s">
        <v>8275</v>
      </c>
      <c r="P149">
        <f t="shared" si="6"/>
        <v>0</v>
      </c>
      <c r="S149" s="13">
        <f t="shared" si="7"/>
        <v>41969.767824074079</v>
      </c>
      <c r="T149" s="13">
        <f t="shared" si="8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5" t="s">
        <v>8272</v>
      </c>
      <c r="O150" t="s">
        <v>8275</v>
      </c>
      <c r="P150">
        <f t="shared" si="6"/>
        <v>20</v>
      </c>
      <c r="S150" s="13">
        <f t="shared" si="7"/>
        <v>42397.281666666662</v>
      </c>
      <c r="T150" s="13">
        <f t="shared" si="8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5" t="s">
        <v>8272</v>
      </c>
      <c r="O151" t="s">
        <v>8275</v>
      </c>
      <c r="P151">
        <f t="shared" si="6"/>
        <v>15.33</v>
      </c>
      <c r="S151" s="13">
        <f t="shared" si="7"/>
        <v>41968.172106481477</v>
      </c>
      <c r="T151" s="13">
        <f t="shared" si="8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5" t="s">
        <v>8272</v>
      </c>
      <c r="O152" t="s">
        <v>8275</v>
      </c>
      <c r="P152">
        <f t="shared" si="6"/>
        <v>449.43</v>
      </c>
      <c r="S152" s="13">
        <f t="shared" si="7"/>
        <v>42090.161828703705</v>
      </c>
      <c r="T152" s="13">
        <f t="shared" si="8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5" t="s">
        <v>8272</v>
      </c>
      <c r="O153" t="s">
        <v>8275</v>
      </c>
      <c r="P153">
        <f t="shared" si="6"/>
        <v>28</v>
      </c>
      <c r="S153" s="13">
        <f t="shared" si="7"/>
        <v>42113.550821759258</v>
      </c>
      <c r="T153" s="13">
        <f t="shared" si="8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5" t="s">
        <v>8272</v>
      </c>
      <c r="O154" t="s">
        <v>8275</v>
      </c>
      <c r="P154">
        <f t="shared" si="6"/>
        <v>15</v>
      </c>
      <c r="S154" s="13">
        <f t="shared" si="7"/>
        <v>41875.077546296299</v>
      </c>
      <c r="T154" s="13">
        <f t="shared" si="8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5" t="s">
        <v>8272</v>
      </c>
      <c r="O155" t="s">
        <v>8275</v>
      </c>
      <c r="P155">
        <f t="shared" si="6"/>
        <v>35.9</v>
      </c>
      <c r="S155" s="13">
        <f t="shared" si="7"/>
        <v>41933.586157407408</v>
      </c>
      <c r="T155" s="13">
        <f t="shared" si="8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5" t="s">
        <v>8272</v>
      </c>
      <c r="O156" t="s">
        <v>8275</v>
      </c>
      <c r="P156">
        <f t="shared" si="6"/>
        <v>13.33</v>
      </c>
      <c r="S156" s="13">
        <f t="shared" si="7"/>
        <v>42115.547395833331</v>
      </c>
      <c r="T156" s="13">
        <f t="shared" si="8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5" t="s">
        <v>8272</v>
      </c>
      <c r="O157" t="s">
        <v>8275</v>
      </c>
      <c r="P157">
        <f t="shared" si="6"/>
        <v>20.25</v>
      </c>
      <c r="S157" s="13">
        <f t="shared" si="7"/>
        <v>42168.559432870374</v>
      </c>
      <c r="T157" s="13">
        <f t="shared" si="8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5" t="s">
        <v>8272</v>
      </c>
      <c r="O158" t="s">
        <v>8275</v>
      </c>
      <c r="P158">
        <f t="shared" si="6"/>
        <v>119</v>
      </c>
      <c r="S158" s="13">
        <f t="shared" si="7"/>
        <v>41794.124953703707</v>
      </c>
      <c r="T158" s="13">
        <f t="shared" si="8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5" t="s">
        <v>8272</v>
      </c>
      <c r="O159" t="s">
        <v>8275</v>
      </c>
      <c r="P159">
        <f t="shared" si="6"/>
        <v>4</v>
      </c>
      <c r="S159" s="13">
        <f t="shared" si="7"/>
        <v>42396.911712962959</v>
      </c>
      <c r="T159" s="13">
        <f t="shared" si="8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5" t="s">
        <v>8272</v>
      </c>
      <c r="O160" t="s">
        <v>8275</v>
      </c>
      <c r="P160">
        <f t="shared" si="6"/>
        <v>0</v>
      </c>
      <c r="S160" s="13">
        <f t="shared" si="7"/>
        <v>41904.07671296296</v>
      </c>
      <c r="T160" s="13">
        <f t="shared" si="8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5" t="s">
        <v>8272</v>
      </c>
      <c r="O161" t="s">
        <v>8275</v>
      </c>
      <c r="P161">
        <f t="shared" si="6"/>
        <v>10</v>
      </c>
      <c r="S161" s="13">
        <f t="shared" si="7"/>
        <v>42514.434548611112</v>
      </c>
      <c r="T161" s="13">
        <f t="shared" si="8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5" t="s">
        <v>8272</v>
      </c>
      <c r="O162" t="s">
        <v>8276</v>
      </c>
      <c r="P162">
        <f t="shared" si="6"/>
        <v>0</v>
      </c>
      <c r="S162" s="13">
        <f t="shared" si="7"/>
        <v>42171.913090277783</v>
      </c>
      <c r="T162" s="13">
        <f t="shared" si="8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5" t="s">
        <v>8272</v>
      </c>
      <c r="O163" t="s">
        <v>8276</v>
      </c>
      <c r="P163">
        <f t="shared" si="6"/>
        <v>5</v>
      </c>
      <c r="S163" s="13">
        <f t="shared" si="7"/>
        <v>41792.687442129631</v>
      </c>
      <c r="T163" s="13">
        <f t="shared" si="8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5" t="s">
        <v>8272</v>
      </c>
      <c r="O164" t="s">
        <v>8276</v>
      </c>
      <c r="P164">
        <f t="shared" si="6"/>
        <v>43.5</v>
      </c>
      <c r="S164" s="13">
        <f t="shared" si="7"/>
        <v>41835.126805555556</v>
      </c>
      <c r="T164" s="13">
        <f t="shared" si="8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5" t="s">
        <v>8272</v>
      </c>
      <c r="O165" t="s">
        <v>8276</v>
      </c>
      <c r="P165">
        <f t="shared" si="6"/>
        <v>0</v>
      </c>
      <c r="S165" s="13">
        <f t="shared" si="7"/>
        <v>42243.961273148147</v>
      </c>
      <c r="T165" s="13">
        <f t="shared" si="8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5" t="s">
        <v>8272</v>
      </c>
      <c r="O166" t="s">
        <v>8276</v>
      </c>
      <c r="P166">
        <f t="shared" si="6"/>
        <v>91.43</v>
      </c>
      <c r="S166" s="13">
        <f t="shared" si="7"/>
        <v>41841.762743055559</v>
      </c>
      <c r="T166" s="13">
        <f t="shared" si="8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5" t="s">
        <v>8272</v>
      </c>
      <c r="O167" t="s">
        <v>8276</v>
      </c>
      <c r="P167">
        <f t="shared" si="6"/>
        <v>0</v>
      </c>
      <c r="S167" s="13">
        <f t="shared" si="7"/>
        <v>42351.658842592587</v>
      </c>
      <c r="T167" s="13">
        <f t="shared" si="8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5" t="s">
        <v>8272</v>
      </c>
      <c r="O168" t="s">
        <v>8276</v>
      </c>
      <c r="P168">
        <f t="shared" si="6"/>
        <v>3000</v>
      </c>
      <c r="S168" s="13">
        <f t="shared" si="7"/>
        <v>42721.075949074075</v>
      </c>
      <c r="T168" s="13">
        <f t="shared" si="8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5" t="s">
        <v>8272</v>
      </c>
      <c r="O169" t="s">
        <v>8276</v>
      </c>
      <c r="P169">
        <f t="shared" si="6"/>
        <v>5.5</v>
      </c>
      <c r="S169" s="13">
        <f t="shared" si="7"/>
        <v>42160.927488425921</v>
      </c>
      <c r="T169" s="13">
        <f t="shared" si="8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5" t="s">
        <v>8272</v>
      </c>
      <c r="O170" t="s">
        <v>8276</v>
      </c>
      <c r="P170">
        <f t="shared" si="6"/>
        <v>108.33</v>
      </c>
      <c r="S170" s="13">
        <f t="shared" si="7"/>
        <v>42052.83530092593</v>
      </c>
      <c r="T170" s="13">
        <f t="shared" si="8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5" t="s">
        <v>8272</v>
      </c>
      <c r="O171" t="s">
        <v>8276</v>
      </c>
      <c r="P171">
        <f t="shared" si="6"/>
        <v>56</v>
      </c>
      <c r="S171" s="13">
        <f t="shared" si="7"/>
        <v>41900.505312499998</v>
      </c>
      <c r="T171" s="13">
        <f t="shared" si="8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5" t="s">
        <v>8272</v>
      </c>
      <c r="O172" t="s">
        <v>8276</v>
      </c>
      <c r="P172">
        <f t="shared" si="6"/>
        <v>32.5</v>
      </c>
      <c r="S172" s="13">
        <f t="shared" si="7"/>
        <v>42216.977812500001</v>
      </c>
      <c r="T172" s="13">
        <f t="shared" si="8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5" t="s">
        <v>8272</v>
      </c>
      <c r="O173" t="s">
        <v>8276</v>
      </c>
      <c r="P173">
        <f t="shared" si="6"/>
        <v>1</v>
      </c>
      <c r="S173" s="13">
        <f t="shared" si="7"/>
        <v>42534.180717592593</v>
      </c>
      <c r="T173" s="13">
        <f t="shared" si="8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5" t="s">
        <v>8272</v>
      </c>
      <c r="O174" t="s">
        <v>8276</v>
      </c>
      <c r="P174">
        <f t="shared" si="6"/>
        <v>0</v>
      </c>
      <c r="S174" s="13">
        <f t="shared" si="7"/>
        <v>42047.394942129627</v>
      </c>
      <c r="T174" s="13">
        <f t="shared" si="8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5" t="s">
        <v>8272</v>
      </c>
      <c r="O175" t="s">
        <v>8276</v>
      </c>
      <c r="P175">
        <f t="shared" si="6"/>
        <v>0</v>
      </c>
      <c r="S175" s="13">
        <f t="shared" si="7"/>
        <v>42033.573009259257</v>
      </c>
      <c r="T175" s="13">
        <f t="shared" si="8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5" t="s">
        <v>8272</v>
      </c>
      <c r="O176" t="s">
        <v>8276</v>
      </c>
      <c r="P176">
        <f t="shared" si="6"/>
        <v>0</v>
      </c>
      <c r="S176" s="13">
        <f t="shared" si="7"/>
        <v>42072.758981481486</v>
      </c>
      <c r="T176" s="13">
        <f t="shared" si="8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5" t="s">
        <v>8272</v>
      </c>
      <c r="O177" t="s">
        <v>8276</v>
      </c>
      <c r="P177">
        <f t="shared" si="6"/>
        <v>49.88</v>
      </c>
      <c r="S177" s="13">
        <f t="shared" si="7"/>
        <v>41855.777905092589</v>
      </c>
      <c r="T177" s="13">
        <f t="shared" si="8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5" t="s">
        <v>8272</v>
      </c>
      <c r="O178" t="s">
        <v>8276</v>
      </c>
      <c r="P178">
        <f t="shared" si="6"/>
        <v>0</v>
      </c>
      <c r="S178" s="13">
        <f t="shared" si="7"/>
        <v>42191.824062500003</v>
      </c>
      <c r="T178" s="13">
        <f t="shared" si="8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5" t="s">
        <v>8272</v>
      </c>
      <c r="O179" t="s">
        <v>8276</v>
      </c>
      <c r="P179">
        <f t="shared" si="6"/>
        <v>25.71</v>
      </c>
      <c r="S179" s="13">
        <f t="shared" si="7"/>
        <v>42070.047754629632</v>
      </c>
      <c r="T179" s="13">
        <f t="shared" si="8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5" t="s">
        <v>8272</v>
      </c>
      <c r="O180" t="s">
        <v>8276</v>
      </c>
      <c r="P180">
        <f t="shared" si="6"/>
        <v>0</v>
      </c>
      <c r="S180" s="13">
        <f t="shared" si="7"/>
        <v>42304.955381944441</v>
      </c>
      <c r="T180" s="13">
        <f t="shared" si="8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5" t="s">
        <v>8272</v>
      </c>
      <c r="O181" t="s">
        <v>8276</v>
      </c>
      <c r="P181">
        <f t="shared" si="6"/>
        <v>100</v>
      </c>
      <c r="S181" s="13">
        <f t="shared" si="7"/>
        <v>42403.080497685187</v>
      </c>
      <c r="T181" s="13">
        <f t="shared" si="8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5" t="s">
        <v>8272</v>
      </c>
      <c r="O182" t="s">
        <v>8276</v>
      </c>
      <c r="P182">
        <f t="shared" si="6"/>
        <v>30.85</v>
      </c>
      <c r="S182" s="13">
        <f t="shared" si="7"/>
        <v>42067.991238425922</v>
      </c>
      <c r="T182" s="13">
        <f t="shared" si="8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5" t="s">
        <v>8272</v>
      </c>
      <c r="O183" t="s">
        <v>8276</v>
      </c>
      <c r="P183">
        <f t="shared" si="6"/>
        <v>180.5</v>
      </c>
      <c r="S183" s="13">
        <f t="shared" si="7"/>
        <v>42147.741840277777</v>
      </c>
      <c r="T183" s="13">
        <f t="shared" si="8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5" t="s">
        <v>8272</v>
      </c>
      <c r="O184" t="s">
        <v>8276</v>
      </c>
      <c r="P184">
        <f t="shared" si="6"/>
        <v>0</v>
      </c>
      <c r="S184" s="13">
        <f t="shared" si="7"/>
        <v>42712.011944444443</v>
      </c>
      <c r="T184" s="13">
        <f t="shared" si="8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5" t="s">
        <v>8272</v>
      </c>
      <c r="O185" t="s">
        <v>8276</v>
      </c>
      <c r="P185">
        <f t="shared" si="6"/>
        <v>373.5</v>
      </c>
      <c r="S185" s="13">
        <f t="shared" si="7"/>
        <v>41939.810300925928</v>
      </c>
      <c r="T185" s="13">
        <f t="shared" si="8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5" t="s">
        <v>8272</v>
      </c>
      <c r="O186" t="s">
        <v>8276</v>
      </c>
      <c r="P186">
        <f t="shared" si="6"/>
        <v>25.5</v>
      </c>
      <c r="S186" s="13">
        <f t="shared" si="7"/>
        <v>41825.791226851856</v>
      </c>
      <c r="T186" s="13">
        <f t="shared" si="8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5" t="s">
        <v>8272</v>
      </c>
      <c r="O187" t="s">
        <v>8276</v>
      </c>
      <c r="P187">
        <f t="shared" si="6"/>
        <v>220</v>
      </c>
      <c r="S187" s="13">
        <f t="shared" si="7"/>
        <v>42570.91133101852</v>
      </c>
      <c r="T187" s="13">
        <f t="shared" si="8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5" t="s">
        <v>8272</v>
      </c>
      <c r="O188" t="s">
        <v>8276</v>
      </c>
      <c r="P188">
        <f t="shared" si="6"/>
        <v>0</v>
      </c>
      <c r="S188" s="13">
        <f t="shared" si="7"/>
        <v>42767.812893518523</v>
      </c>
      <c r="T188" s="13">
        <f t="shared" si="8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5" t="s">
        <v>8272</v>
      </c>
      <c r="O189" t="s">
        <v>8276</v>
      </c>
      <c r="P189">
        <f t="shared" si="6"/>
        <v>160</v>
      </c>
      <c r="S189" s="13">
        <f t="shared" si="7"/>
        <v>42182.234456018516</v>
      </c>
      <c r="T189" s="13">
        <f t="shared" si="8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5" t="s">
        <v>8272</v>
      </c>
      <c r="O190" t="s">
        <v>8276</v>
      </c>
      <c r="P190">
        <f t="shared" si="6"/>
        <v>0</v>
      </c>
      <c r="S190" s="13">
        <f t="shared" si="7"/>
        <v>41857.18304398148</v>
      </c>
      <c r="T190" s="13">
        <f t="shared" si="8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5" t="s">
        <v>8272</v>
      </c>
      <c r="O191" t="s">
        <v>8276</v>
      </c>
      <c r="P191">
        <f t="shared" si="6"/>
        <v>69</v>
      </c>
      <c r="S191" s="13">
        <f t="shared" si="7"/>
        <v>42556.690706018519</v>
      </c>
      <c r="T191" s="13">
        <f t="shared" si="8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5" t="s">
        <v>8272</v>
      </c>
      <c r="O192" t="s">
        <v>8276</v>
      </c>
      <c r="P192">
        <f t="shared" si="6"/>
        <v>50</v>
      </c>
      <c r="S192" s="13">
        <f t="shared" si="7"/>
        <v>42527.650995370372</v>
      </c>
      <c r="T192" s="13">
        <f t="shared" si="8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5" t="s">
        <v>8272</v>
      </c>
      <c r="O193" t="s">
        <v>8276</v>
      </c>
      <c r="P193">
        <f t="shared" si="6"/>
        <v>83.33</v>
      </c>
      <c r="S193" s="13">
        <f t="shared" si="7"/>
        <v>42239.441412037035</v>
      </c>
      <c r="T193" s="13">
        <f t="shared" si="8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5" t="s">
        <v>8272</v>
      </c>
      <c r="O194" t="s">
        <v>8276</v>
      </c>
      <c r="P194">
        <f t="shared" ref="P194:P257" si="9">IFERROR(ROUND(E194/L194,2),0)</f>
        <v>5.67</v>
      </c>
      <c r="S194" s="13">
        <f t="shared" ref="S194:S257" si="10">(((J194/60)/60)/24)+DATE(1970,1,1)</f>
        <v>41899.792037037041</v>
      </c>
      <c r="T194" s="13">
        <f t="shared" ref="T194:T257" si="11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5" t="s">
        <v>8272</v>
      </c>
      <c r="O195" t="s">
        <v>8276</v>
      </c>
      <c r="P195">
        <f t="shared" si="9"/>
        <v>0</v>
      </c>
      <c r="S195" s="13">
        <f t="shared" si="10"/>
        <v>41911.934791666667</v>
      </c>
      <c r="T195" s="13">
        <f t="shared" si="11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5" t="s">
        <v>8272</v>
      </c>
      <c r="O196" t="s">
        <v>8276</v>
      </c>
      <c r="P196">
        <f t="shared" si="9"/>
        <v>1</v>
      </c>
      <c r="S196" s="13">
        <f t="shared" si="10"/>
        <v>42375.996886574074</v>
      </c>
      <c r="T196" s="13">
        <f t="shared" si="11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5" t="s">
        <v>8272</v>
      </c>
      <c r="O197" t="s">
        <v>8276</v>
      </c>
      <c r="P197">
        <f t="shared" si="9"/>
        <v>0</v>
      </c>
      <c r="S197" s="13">
        <f t="shared" si="10"/>
        <v>42135.67050925926</v>
      </c>
      <c r="T197" s="13">
        <f t="shared" si="11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5" t="s">
        <v>8272</v>
      </c>
      <c r="O198" t="s">
        <v>8276</v>
      </c>
      <c r="P198">
        <f t="shared" si="9"/>
        <v>77.11</v>
      </c>
      <c r="S198" s="13">
        <f t="shared" si="10"/>
        <v>42259.542800925927</v>
      </c>
      <c r="T198" s="13">
        <f t="shared" si="11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5" t="s">
        <v>8272</v>
      </c>
      <c r="O199" t="s">
        <v>8276</v>
      </c>
      <c r="P199">
        <f t="shared" si="9"/>
        <v>32.75</v>
      </c>
      <c r="S199" s="13">
        <f t="shared" si="10"/>
        <v>42741.848379629635</v>
      </c>
      <c r="T199" s="13">
        <f t="shared" si="11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5" t="s">
        <v>8272</v>
      </c>
      <c r="O200" t="s">
        <v>8276</v>
      </c>
      <c r="P200">
        <f t="shared" si="9"/>
        <v>46.5</v>
      </c>
      <c r="S200" s="13">
        <f t="shared" si="10"/>
        <v>41887.383356481485</v>
      </c>
      <c r="T200" s="13">
        <f t="shared" si="11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5" t="s">
        <v>8272</v>
      </c>
      <c r="O201" t="s">
        <v>8276</v>
      </c>
      <c r="P201">
        <f t="shared" si="9"/>
        <v>0</v>
      </c>
      <c r="S201" s="13">
        <f t="shared" si="10"/>
        <v>42584.123865740738</v>
      </c>
      <c r="T201" s="13">
        <f t="shared" si="11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5" t="s">
        <v>8272</v>
      </c>
      <c r="O202" t="s">
        <v>8276</v>
      </c>
      <c r="P202">
        <f t="shared" si="9"/>
        <v>87.31</v>
      </c>
      <c r="S202" s="13">
        <f t="shared" si="10"/>
        <v>41867.083368055559</v>
      </c>
      <c r="T202" s="13">
        <f t="shared" si="11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5" t="s">
        <v>8272</v>
      </c>
      <c r="O203" t="s">
        <v>8276</v>
      </c>
      <c r="P203">
        <f t="shared" si="9"/>
        <v>54.29</v>
      </c>
      <c r="S203" s="13">
        <f t="shared" si="10"/>
        <v>42023.818622685183</v>
      </c>
      <c r="T203" s="13">
        <f t="shared" si="11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5" t="s">
        <v>8272</v>
      </c>
      <c r="O204" t="s">
        <v>8276</v>
      </c>
      <c r="P204">
        <f t="shared" si="9"/>
        <v>0</v>
      </c>
      <c r="S204" s="13">
        <f t="shared" si="10"/>
        <v>42255.927824074075</v>
      </c>
      <c r="T204" s="13">
        <f t="shared" si="11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5" t="s">
        <v>8272</v>
      </c>
      <c r="O205" t="s">
        <v>8276</v>
      </c>
      <c r="P205">
        <f t="shared" si="9"/>
        <v>93.25</v>
      </c>
      <c r="S205" s="13">
        <f t="shared" si="10"/>
        <v>41973.847962962958</v>
      </c>
      <c r="T205" s="13">
        <f t="shared" si="11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5" t="s">
        <v>8272</v>
      </c>
      <c r="O206" t="s">
        <v>8276</v>
      </c>
      <c r="P206">
        <f t="shared" si="9"/>
        <v>117.68</v>
      </c>
      <c r="S206" s="13">
        <f t="shared" si="10"/>
        <v>42556.583368055552</v>
      </c>
      <c r="T206" s="13">
        <f t="shared" si="11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5" t="s">
        <v>8272</v>
      </c>
      <c r="O207" t="s">
        <v>8276</v>
      </c>
      <c r="P207">
        <f t="shared" si="9"/>
        <v>76.47</v>
      </c>
      <c r="S207" s="13">
        <f t="shared" si="10"/>
        <v>42248.632199074069</v>
      </c>
      <c r="T207" s="13">
        <f t="shared" si="11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5" t="s">
        <v>8272</v>
      </c>
      <c r="O208" t="s">
        <v>8276</v>
      </c>
      <c r="P208">
        <f t="shared" si="9"/>
        <v>0</v>
      </c>
      <c r="S208" s="13">
        <f t="shared" si="10"/>
        <v>42567.004432870366</v>
      </c>
      <c r="T208" s="13">
        <f t="shared" si="11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5" t="s">
        <v>8272</v>
      </c>
      <c r="O209" t="s">
        <v>8276</v>
      </c>
      <c r="P209">
        <f t="shared" si="9"/>
        <v>163.85</v>
      </c>
      <c r="S209" s="13">
        <f t="shared" si="10"/>
        <v>41978.197199074071</v>
      </c>
      <c r="T209" s="13">
        <f t="shared" si="11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5" t="s">
        <v>8272</v>
      </c>
      <c r="O210" t="s">
        <v>8276</v>
      </c>
      <c r="P210">
        <f t="shared" si="9"/>
        <v>0</v>
      </c>
      <c r="S210" s="13">
        <f t="shared" si="10"/>
        <v>41959.369988425926</v>
      </c>
      <c r="T210" s="13">
        <f t="shared" si="11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5" t="s">
        <v>8272</v>
      </c>
      <c r="O211" t="s">
        <v>8276</v>
      </c>
      <c r="P211">
        <f t="shared" si="9"/>
        <v>0</v>
      </c>
      <c r="S211" s="13">
        <f t="shared" si="10"/>
        <v>42165.922858796301</v>
      </c>
      <c r="T211" s="13">
        <f t="shared" si="11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5" t="s">
        <v>8272</v>
      </c>
      <c r="O212" t="s">
        <v>8276</v>
      </c>
      <c r="P212">
        <f t="shared" si="9"/>
        <v>91.82</v>
      </c>
      <c r="S212" s="13">
        <f t="shared" si="10"/>
        <v>42249.064722222218</v>
      </c>
      <c r="T212" s="13">
        <f t="shared" si="11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5" t="s">
        <v>8272</v>
      </c>
      <c r="O213" t="s">
        <v>8276</v>
      </c>
      <c r="P213">
        <f t="shared" si="9"/>
        <v>185.83</v>
      </c>
      <c r="S213" s="13">
        <f t="shared" si="10"/>
        <v>42236.159918981488</v>
      </c>
      <c r="T213" s="13">
        <f t="shared" si="11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5" t="s">
        <v>8272</v>
      </c>
      <c r="O214" t="s">
        <v>8276</v>
      </c>
      <c r="P214">
        <f t="shared" si="9"/>
        <v>1</v>
      </c>
      <c r="S214" s="13">
        <f t="shared" si="10"/>
        <v>42416.881018518514</v>
      </c>
      <c r="T214" s="13">
        <f t="shared" si="11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5" t="s">
        <v>8272</v>
      </c>
      <c r="O215" t="s">
        <v>8276</v>
      </c>
      <c r="P215">
        <f t="shared" si="9"/>
        <v>20</v>
      </c>
      <c r="S215" s="13">
        <f t="shared" si="10"/>
        <v>42202.594293981485</v>
      </c>
      <c r="T215" s="13">
        <f t="shared" si="11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5" t="s">
        <v>8272</v>
      </c>
      <c r="O216" t="s">
        <v>8276</v>
      </c>
      <c r="P216">
        <f t="shared" si="9"/>
        <v>1</v>
      </c>
      <c r="S216" s="13">
        <f t="shared" si="10"/>
        <v>42009.64061342593</v>
      </c>
      <c r="T216" s="13">
        <f t="shared" si="11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5" t="s">
        <v>8272</v>
      </c>
      <c r="O217" t="s">
        <v>8276</v>
      </c>
      <c r="P217">
        <f t="shared" si="9"/>
        <v>10</v>
      </c>
      <c r="S217" s="13">
        <f t="shared" si="10"/>
        <v>42375.230115740742</v>
      </c>
      <c r="T217" s="13">
        <f t="shared" si="11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5" t="s">
        <v>8272</v>
      </c>
      <c r="O218" t="s">
        <v>8276</v>
      </c>
      <c r="P218">
        <f t="shared" si="9"/>
        <v>331.54</v>
      </c>
      <c r="S218" s="13">
        <f t="shared" si="10"/>
        <v>42066.958761574075</v>
      </c>
      <c r="T218" s="13">
        <f t="shared" si="11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5" t="s">
        <v>8272</v>
      </c>
      <c r="O219" t="s">
        <v>8276</v>
      </c>
      <c r="P219">
        <f t="shared" si="9"/>
        <v>314.29000000000002</v>
      </c>
      <c r="S219" s="13">
        <f t="shared" si="10"/>
        <v>41970.64061342593</v>
      </c>
      <c r="T219" s="13">
        <f t="shared" si="11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5" t="s">
        <v>8272</v>
      </c>
      <c r="O220" t="s">
        <v>8276</v>
      </c>
      <c r="P220">
        <f t="shared" si="9"/>
        <v>100</v>
      </c>
      <c r="S220" s="13">
        <f t="shared" si="10"/>
        <v>42079.628344907411</v>
      </c>
      <c r="T220" s="13">
        <f t="shared" si="11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5" t="s">
        <v>8272</v>
      </c>
      <c r="O221" t="s">
        <v>8276</v>
      </c>
      <c r="P221">
        <f t="shared" si="9"/>
        <v>115.99</v>
      </c>
      <c r="S221" s="13">
        <f t="shared" si="10"/>
        <v>42429.326678240745</v>
      </c>
      <c r="T221" s="13">
        <f t="shared" si="11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5" t="s">
        <v>8272</v>
      </c>
      <c r="O222" t="s">
        <v>8276</v>
      </c>
      <c r="P222">
        <f t="shared" si="9"/>
        <v>120</v>
      </c>
      <c r="S222" s="13">
        <f t="shared" si="10"/>
        <v>42195.643865740742</v>
      </c>
      <c r="T222" s="13">
        <f t="shared" si="11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5" t="s">
        <v>8272</v>
      </c>
      <c r="O223" t="s">
        <v>8276</v>
      </c>
      <c r="P223">
        <f t="shared" si="9"/>
        <v>0</v>
      </c>
      <c r="S223" s="13">
        <f t="shared" si="10"/>
        <v>42031.837546296301</v>
      </c>
      <c r="T223" s="13">
        <f t="shared" si="11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5" t="s">
        <v>8272</v>
      </c>
      <c r="O224" t="s">
        <v>8276</v>
      </c>
      <c r="P224">
        <f t="shared" si="9"/>
        <v>65</v>
      </c>
      <c r="S224" s="13">
        <f t="shared" si="10"/>
        <v>42031.769884259258</v>
      </c>
      <c r="T224" s="13">
        <f t="shared" si="11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5" t="s">
        <v>8272</v>
      </c>
      <c r="O225" t="s">
        <v>8276</v>
      </c>
      <c r="P225">
        <f t="shared" si="9"/>
        <v>0</v>
      </c>
      <c r="S225" s="13">
        <f t="shared" si="10"/>
        <v>42482.048032407409</v>
      </c>
      <c r="T225" s="13">
        <f t="shared" si="11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5" t="s">
        <v>8272</v>
      </c>
      <c r="O226" t="s">
        <v>8276</v>
      </c>
      <c r="P226">
        <f t="shared" si="9"/>
        <v>0</v>
      </c>
      <c r="S226" s="13">
        <f t="shared" si="10"/>
        <v>42135.235254629632</v>
      </c>
      <c r="T226" s="13">
        <f t="shared" si="11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5" t="s">
        <v>8272</v>
      </c>
      <c r="O227" t="s">
        <v>8276</v>
      </c>
      <c r="P227">
        <f t="shared" si="9"/>
        <v>0</v>
      </c>
      <c r="S227" s="13">
        <f t="shared" si="10"/>
        <v>42438.961273148147</v>
      </c>
      <c r="T227" s="13">
        <f t="shared" si="11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5" t="s">
        <v>8272</v>
      </c>
      <c r="O228" t="s">
        <v>8276</v>
      </c>
      <c r="P228">
        <f t="shared" si="9"/>
        <v>125</v>
      </c>
      <c r="S228" s="13">
        <f t="shared" si="10"/>
        <v>42106.666018518517</v>
      </c>
      <c r="T228" s="13">
        <f t="shared" si="11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5" t="s">
        <v>8272</v>
      </c>
      <c r="O229" t="s">
        <v>8276</v>
      </c>
      <c r="P229">
        <f t="shared" si="9"/>
        <v>0</v>
      </c>
      <c r="S229" s="13">
        <f t="shared" si="10"/>
        <v>42164.893993055557</v>
      </c>
      <c r="T229" s="13">
        <f t="shared" si="11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5" t="s">
        <v>8272</v>
      </c>
      <c r="O230" t="s">
        <v>8276</v>
      </c>
      <c r="P230">
        <f t="shared" si="9"/>
        <v>0</v>
      </c>
      <c r="S230" s="13">
        <f t="shared" si="10"/>
        <v>42096.686400462961</v>
      </c>
      <c r="T230" s="13">
        <f t="shared" si="11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5" t="s">
        <v>8272</v>
      </c>
      <c r="O231" t="s">
        <v>8276</v>
      </c>
      <c r="P231">
        <f t="shared" si="9"/>
        <v>0</v>
      </c>
      <c r="S231" s="13">
        <f t="shared" si="10"/>
        <v>42383.933993055558</v>
      </c>
      <c r="T231" s="13">
        <f t="shared" si="11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5" t="s">
        <v>8272</v>
      </c>
      <c r="O232" t="s">
        <v>8276</v>
      </c>
      <c r="P232">
        <f t="shared" si="9"/>
        <v>30</v>
      </c>
      <c r="S232" s="13">
        <f t="shared" si="10"/>
        <v>42129.777210648142</v>
      </c>
      <c r="T232" s="13">
        <f t="shared" si="11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5" t="s">
        <v>8272</v>
      </c>
      <c r="O233" t="s">
        <v>8276</v>
      </c>
      <c r="P233">
        <f t="shared" si="9"/>
        <v>0</v>
      </c>
      <c r="S233" s="13">
        <f t="shared" si="10"/>
        <v>42341.958923611113</v>
      </c>
      <c r="T233" s="13">
        <f t="shared" si="11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5" t="s">
        <v>8272</v>
      </c>
      <c r="O234" t="s">
        <v>8276</v>
      </c>
      <c r="P234">
        <f t="shared" si="9"/>
        <v>15.71</v>
      </c>
      <c r="S234" s="13">
        <f t="shared" si="10"/>
        <v>42032.82576388889</v>
      </c>
      <c r="T234" s="13">
        <f t="shared" si="11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5" t="s">
        <v>8272</v>
      </c>
      <c r="O235" t="s">
        <v>8276</v>
      </c>
      <c r="P235">
        <f t="shared" si="9"/>
        <v>0</v>
      </c>
      <c r="S235" s="13">
        <f t="shared" si="10"/>
        <v>42612.911712962959</v>
      </c>
      <c r="T235" s="13">
        <f t="shared" si="11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5" t="s">
        <v>8272</v>
      </c>
      <c r="O236" t="s">
        <v>8276</v>
      </c>
      <c r="P236">
        <f t="shared" si="9"/>
        <v>80.2</v>
      </c>
      <c r="S236" s="13">
        <f t="shared" si="10"/>
        <v>42136.035405092596</v>
      </c>
      <c r="T236" s="13">
        <f t="shared" si="11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5" t="s">
        <v>8272</v>
      </c>
      <c r="O237" t="s">
        <v>8276</v>
      </c>
      <c r="P237">
        <f t="shared" si="9"/>
        <v>0</v>
      </c>
      <c r="S237" s="13">
        <f t="shared" si="10"/>
        <v>42164.908530092594</v>
      </c>
      <c r="T237" s="13">
        <f t="shared" si="11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5" t="s">
        <v>8272</v>
      </c>
      <c r="O238" t="s">
        <v>8276</v>
      </c>
      <c r="P238">
        <f t="shared" si="9"/>
        <v>0</v>
      </c>
      <c r="S238" s="13">
        <f t="shared" si="10"/>
        <v>42321.08447916666</v>
      </c>
      <c r="T238" s="13">
        <f t="shared" si="11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5" t="s">
        <v>8272</v>
      </c>
      <c r="O239" t="s">
        <v>8276</v>
      </c>
      <c r="P239">
        <f t="shared" si="9"/>
        <v>50</v>
      </c>
      <c r="S239" s="13">
        <f t="shared" si="10"/>
        <v>42377.577187499999</v>
      </c>
      <c r="T239" s="13">
        <f t="shared" si="11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5" t="s">
        <v>8272</v>
      </c>
      <c r="O240" t="s">
        <v>8276</v>
      </c>
      <c r="P240">
        <f t="shared" si="9"/>
        <v>0</v>
      </c>
      <c r="S240" s="13">
        <f t="shared" si="10"/>
        <v>42713.962499999994</v>
      </c>
      <c r="T240" s="13">
        <f t="shared" si="11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5" t="s">
        <v>8272</v>
      </c>
      <c r="O241" t="s">
        <v>8276</v>
      </c>
      <c r="P241">
        <f t="shared" si="9"/>
        <v>50</v>
      </c>
      <c r="S241" s="13">
        <f t="shared" si="10"/>
        <v>42297.110300925924</v>
      </c>
      <c r="T241" s="13">
        <f t="shared" si="11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5" t="s">
        <v>8272</v>
      </c>
      <c r="O242" t="s">
        <v>8277</v>
      </c>
      <c r="P242">
        <f t="shared" si="9"/>
        <v>117.85</v>
      </c>
      <c r="S242" s="13">
        <f t="shared" si="10"/>
        <v>41354.708460648151</v>
      </c>
      <c r="T242" s="13">
        <f t="shared" si="11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5" t="s">
        <v>8272</v>
      </c>
      <c r="O243" t="s">
        <v>8277</v>
      </c>
      <c r="P243">
        <f t="shared" si="9"/>
        <v>109.04</v>
      </c>
      <c r="S243" s="13">
        <f t="shared" si="10"/>
        <v>41949.697962962964</v>
      </c>
      <c r="T243" s="13">
        <f t="shared" si="11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5" t="s">
        <v>8272</v>
      </c>
      <c r="O244" t="s">
        <v>8277</v>
      </c>
      <c r="P244">
        <f t="shared" si="9"/>
        <v>73.02</v>
      </c>
      <c r="S244" s="13">
        <f t="shared" si="10"/>
        <v>40862.492939814816</v>
      </c>
      <c r="T244" s="13">
        <f t="shared" si="11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5" t="s">
        <v>8272</v>
      </c>
      <c r="O245" t="s">
        <v>8277</v>
      </c>
      <c r="P245">
        <f t="shared" si="9"/>
        <v>78.2</v>
      </c>
      <c r="S245" s="13">
        <f t="shared" si="10"/>
        <v>41662.047500000001</v>
      </c>
      <c r="T245" s="13">
        <f t="shared" si="11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5" t="s">
        <v>8272</v>
      </c>
      <c r="O246" t="s">
        <v>8277</v>
      </c>
      <c r="P246">
        <f t="shared" si="9"/>
        <v>47.4</v>
      </c>
      <c r="S246" s="13">
        <f t="shared" si="10"/>
        <v>40213.323599537034</v>
      </c>
      <c r="T246" s="13">
        <f t="shared" si="11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5" t="s">
        <v>8272</v>
      </c>
      <c r="O247" t="s">
        <v>8277</v>
      </c>
      <c r="P247">
        <f t="shared" si="9"/>
        <v>54.02</v>
      </c>
      <c r="S247" s="13">
        <f t="shared" si="10"/>
        <v>41107.053067129629</v>
      </c>
      <c r="T247" s="13">
        <f t="shared" si="11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5" t="s">
        <v>8272</v>
      </c>
      <c r="O248" t="s">
        <v>8277</v>
      </c>
      <c r="P248">
        <f t="shared" si="9"/>
        <v>68.489999999999995</v>
      </c>
      <c r="S248" s="13">
        <f t="shared" si="10"/>
        <v>40480.363483796296</v>
      </c>
      <c r="T248" s="13">
        <f t="shared" si="11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5" t="s">
        <v>8272</v>
      </c>
      <c r="O249" t="s">
        <v>8277</v>
      </c>
      <c r="P249">
        <f t="shared" si="9"/>
        <v>108.15</v>
      </c>
      <c r="S249" s="13">
        <f t="shared" si="10"/>
        <v>40430.604328703703</v>
      </c>
      <c r="T249" s="13">
        <f t="shared" si="11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5" t="s">
        <v>8272</v>
      </c>
      <c r="O250" t="s">
        <v>8277</v>
      </c>
      <c r="P250">
        <f t="shared" si="9"/>
        <v>589.95000000000005</v>
      </c>
      <c r="S250" s="13">
        <f t="shared" si="10"/>
        <v>40870.774409722224</v>
      </c>
      <c r="T250" s="13">
        <f t="shared" si="11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5" t="s">
        <v>8272</v>
      </c>
      <c r="O251" t="s">
        <v>8277</v>
      </c>
      <c r="P251">
        <f t="shared" si="9"/>
        <v>48.05</v>
      </c>
      <c r="S251" s="13">
        <f t="shared" si="10"/>
        <v>40332.923842592594</v>
      </c>
      <c r="T251" s="13">
        <f t="shared" si="11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5" t="s">
        <v>8272</v>
      </c>
      <c r="O252" t="s">
        <v>8277</v>
      </c>
      <c r="P252">
        <f t="shared" si="9"/>
        <v>72.48</v>
      </c>
      <c r="S252" s="13">
        <f t="shared" si="10"/>
        <v>41401.565868055557</v>
      </c>
      <c r="T252" s="13">
        <f t="shared" si="11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5" t="s">
        <v>8272</v>
      </c>
      <c r="O253" t="s">
        <v>8277</v>
      </c>
      <c r="P253">
        <f t="shared" si="9"/>
        <v>57.08</v>
      </c>
      <c r="S253" s="13">
        <f t="shared" si="10"/>
        <v>41013.787569444445</v>
      </c>
      <c r="T253" s="13">
        <f t="shared" si="11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5" t="s">
        <v>8272</v>
      </c>
      <c r="O254" t="s">
        <v>8277</v>
      </c>
      <c r="P254">
        <f t="shared" si="9"/>
        <v>85.44</v>
      </c>
      <c r="S254" s="13">
        <f t="shared" si="10"/>
        <v>40266.662708333337</v>
      </c>
      <c r="T254" s="13">
        <f t="shared" si="11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5" t="s">
        <v>8272</v>
      </c>
      <c r="O255" t="s">
        <v>8277</v>
      </c>
      <c r="P255">
        <f t="shared" si="9"/>
        <v>215.86</v>
      </c>
      <c r="S255" s="13">
        <f t="shared" si="10"/>
        <v>40924.650868055556</v>
      </c>
      <c r="T255" s="13">
        <f t="shared" si="11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5" t="s">
        <v>8272</v>
      </c>
      <c r="O256" t="s">
        <v>8277</v>
      </c>
      <c r="P256">
        <f t="shared" si="9"/>
        <v>89.39</v>
      </c>
      <c r="S256" s="13">
        <f t="shared" si="10"/>
        <v>42263.952662037031</v>
      </c>
      <c r="T256" s="13">
        <f t="shared" si="11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5" t="s">
        <v>8272</v>
      </c>
      <c r="O257" t="s">
        <v>8277</v>
      </c>
      <c r="P257">
        <f t="shared" si="9"/>
        <v>45.42</v>
      </c>
      <c r="S257" s="13">
        <f t="shared" si="10"/>
        <v>40588.526412037041</v>
      </c>
      <c r="T257" s="13">
        <f t="shared" si="11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5" t="s">
        <v>8272</v>
      </c>
      <c r="O258" t="s">
        <v>8277</v>
      </c>
      <c r="P258">
        <f t="shared" ref="P258:P321" si="12">IFERROR(ROUND(E258/L258,2),0)</f>
        <v>65.760000000000005</v>
      </c>
      <c r="S258" s="13">
        <f t="shared" ref="S258:S321" si="13">(((J258/60)/60)/24)+DATE(1970,1,1)</f>
        <v>41319.769293981481</v>
      </c>
      <c r="T258" s="13">
        <f t="shared" ref="T258:T321" si="14"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5" t="s">
        <v>8272</v>
      </c>
      <c r="O259" t="s">
        <v>8277</v>
      </c>
      <c r="P259">
        <f t="shared" si="12"/>
        <v>66.7</v>
      </c>
      <c r="S259" s="13">
        <f t="shared" si="13"/>
        <v>42479.626875000002</v>
      </c>
      <c r="T259" s="13">
        <f t="shared" si="14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5" t="s">
        <v>8272</v>
      </c>
      <c r="O260" t="s">
        <v>8277</v>
      </c>
      <c r="P260">
        <f t="shared" si="12"/>
        <v>83.35</v>
      </c>
      <c r="S260" s="13">
        <f t="shared" si="13"/>
        <v>40682.051689814813</v>
      </c>
      <c r="T260" s="13">
        <f t="shared" si="14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5" t="s">
        <v>8272</v>
      </c>
      <c r="O261" t="s">
        <v>8277</v>
      </c>
      <c r="P261">
        <f t="shared" si="12"/>
        <v>105.05</v>
      </c>
      <c r="S261" s="13">
        <f t="shared" si="13"/>
        <v>42072.738067129627</v>
      </c>
      <c r="T261" s="13">
        <f t="shared" si="14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5" t="s">
        <v>8272</v>
      </c>
      <c r="O262" t="s">
        <v>8277</v>
      </c>
      <c r="P262">
        <f t="shared" si="12"/>
        <v>120.91</v>
      </c>
      <c r="S262" s="13">
        <f t="shared" si="13"/>
        <v>40330.755543981482</v>
      </c>
      <c r="T262" s="13">
        <f t="shared" si="14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5" t="s">
        <v>8272</v>
      </c>
      <c r="O263" t="s">
        <v>8277</v>
      </c>
      <c r="P263">
        <f t="shared" si="12"/>
        <v>97.64</v>
      </c>
      <c r="S263" s="13">
        <f t="shared" si="13"/>
        <v>41017.885462962964</v>
      </c>
      <c r="T263" s="13">
        <f t="shared" si="14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5" t="s">
        <v>8272</v>
      </c>
      <c r="O264" t="s">
        <v>8277</v>
      </c>
      <c r="P264">
        <f t="shared" si="12"/>
        <v>41.38</v>
      </c>
      <c r="S264" s="13">
        <f t="shared" si="13"/>
        <v>40555.24800925926</v>
      </c>
      <c r="T264" s="13">
        <f t="shared" si="14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5" t="s">
        <v>8272</v>
      </c>
      <c r="O265" t="s">
        <v>8277</v>
      </c>
      <c r="P265">
        <f t="shared" si="12"/>
        <v>30.65</v>
      </c>
      <c r="S265" s="13">
        <f t="shared" si="13"/>
        <v>41149.954791666663</v>
      </c>
      <c r="T265" s="13">
        <f t="shared" si="14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5" t="s">
        <v>8272</v>
      </c>
      <c r="O266" t="s">
        <v>8277</v>
      </c>
      <c r="P266">
        <f t="shared" si="12"/>
        <v>64.95</v>
      </c>
      <c r="S266" s="13">
        <f t="shared" si="13"/>
        <v>41010.620312500003</v>
      </c>
      <c r="T266" s="13">
        <f t="shared" si="14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5" t="s">
        <v>8272</v>
      </c>
      <c r="O267" t="s">
        <v>8277</v>
      </c>
      <c r="P267">
        <f t="shared" si="12"/>
        <v>95.78</v>
      </c>
      <c r="S267" s="13">
        <f t="shared" si="13"/>
        <v>40267.245717592588</v>
      </c>
      <c r="T267" s="13">
        <f t="shared" si="14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5" t="s">
        <v>8272</v>
      </c>
      <c r="O268" t="s">
        <v>8277</v>
      </c>
      <c r="P268">
        <f t="shared" si="12"/>
        <v>40.42</v>
      </c>
      <c r="S268" s="13">
        <f t="shared" si="13"/>
        <v>40205.174849537041</v>
      </c>
      <c r="T268" s="13">
        <f t="shared" si="14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5" t="s">
        <v>8272</v>
      </c>
      <c r="O269" t="s">
        <v>8277</v>
      </c>
      <c r="P269">
        <f t="shared" si="12"/>
        <v>78.58</v>
      </c>
      <c r="S269" s="13">
        <f t="shared" si="13"/>
        <v>41785.452534722222</v>
      </c>
      <c r="T269" s="13">
        <f t="shared" si="14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5" t="s">
        <v>8272</v>
      </c>
      <c r="O270" t="s">
        <v>8277</v>
      </c>
      <c r="P270">
        <f t="shared" si="12"/>
        <v>50.18</v>
      </c>
      <c r="S270" s="13">
        <f t="shared" si="13"/>
        <v>40809.15252314815</v>
      </c>
      <c r="T270" s="13">
        <f t="shared" si="14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5" t="s">
        <v>8272</v>
      </c>
      <c r="O271" t="s">
        <v>8277</v>
      </c>
      <c r="P271">
        <f t="shared" si="12"/>
        <v>92.25</v>
      </c>
      <c r="S271" s="13">
        <f t="shared" si="13"/>
        <v>42758.197013888886</v>
      </c>
      <c r="T271" s="13">
        <f t="shared" si="14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5" t="s">
        <v>8272</v>
      </c>
      <c r="O272" t="s">
        <v>8277</v>
      </c>
      <c r="P272">
        <f t="shared" si="12"/>
        <v>57.54</v>
      </c>
      <c r="S272" s="13">
        <f t="shared" si="13"/>
        <v>40637.866550925923</v>
      </c>
      <c r="T272" s="13">
        <f t="shared" si="14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5" t="s">
        <v>8272</v>
      </c>
      <c r="O273" t="s">
        <v>8277</v>
      </c>
      <c r="P273">
        <f t="shared" si="12"/>
        <v>109.42</v>
      </c>
      <c r="S273" s="13">
        <f t="shared" si="13"/>
        <v>41612.10024305556</v>
      </c>
      <c r="T273" s="13">
        <f t="shared" si="14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5" t="s">
        <v>8272</v>
      </c>
      <c r="O274" t="s">
        <v>8277</v>
      </c>
      <c r="P274">
        <f t="shared" si="12"/>
        <v>81.89</v>
      </c>
      <c r="S274" s="13">
        <f t="shared" si="13"/>
        <v>40235.900358796294</v>
      </c>
      <c r="T274" s="13">
        <f t="shared" si="14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5" t="s">
        <v>8272</v>
      </c>
      <c r="O275" t="s">
        <v>8277</v>
      </c>
      <c r="P275">
        <f t="shared" si="12"/>
        <v>45.67</v>
      </c>
      <c r="S275" s="13">
        <f t="shared" si="13"/>
        <v>40697.498449074075</v>
      </c>
      <c r="T275" s="13">
        <f t="shared" si="14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5" t="s">
        <v>8272</v>
      </c>
      <c r="O276" t="s">
        <v>8277</v>
      </c>
      <c r="P276">
        <f t="shared" si="12"/>
        <v>55.22</v>
      </c>
      <c r="S276" s="13">
        <f t="shared" si="13"/>
        <v>40969.912372685183</v>
      </c>
      <c r="T276" s="13">
        <f t="shared" si="14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5" t="s">
        <v>8272</v>
      </c>
      <c r="O277" t="s">
        <v>8277</v>
      </c>
      <c r="P277">
        <f t="shared" si="12"/>
        <v>65.3</v>
      </c>
      <c r="S277" s="13">
        <f t="shared" si="13"/>
        <v>41193.032013888893</v>
      </c>
      <c r="T277" s="13">
        <f t="shared" si="14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5" t="s">
        <v>8272</v>
      </c>
      <c r="O278" t="s">
        <v>8277</v>
      </c>
      <c r="P278">
        <f t="shared" si="12"/>
        <v>95.23</v>
      </c>
      <c r="S278" s="13">
        <f t="shared" si="13"/>
        <v>40967.081874999996</v>
      </c>
      <c r="T278" s="13">
        <f t="shared" si="14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5" t="s">
        <v>8272</v>
      </c>
      <c r="O279" t="s">
        <v>8277</v>
      </c>
      <c r="P279">
        <f t="shared" si="12"/>
        <v>75.44</v>
      </c>
      <c r="S279" s="13">
        <f t="shared" si="13"/>
        <v>42117.891423611116</v>
      </c>
      <c r="T279" s="13">
        <f t="shared" si="14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5" t="s">
        <v>8272</v>
      </c>
      <c r="O280" t="s">
        <v>8277</v>
      </c>
      <c r="P280">
        <f t="shared" si="12"/>
        <v>97.82</v>
      </c>
      <c r="S280" s="13">
        <f t="shared" si="13"/>
        <v>41164.040960648148</v>
      </c>
      <c r="T280" s="13">
        <f t="shared" si="14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5" t="s">
        <v>8272</v>
      </c>
      <c r="O281" t="s">
        <v>8277</v>
      </c>
      <c r="P281">
        <f t="shared" si="12"/>
        <v>87.69</v>
      </c>
      <c r="S281" s="13">
        <f t="shared" si="13"/>
        <v>42759.244166666671</v>
      </c>
      <c r="T281" s="13">
        <f t="shared" si="14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5" t="s">
        <v>8272</v>
      </c>
      <c r="O282" t="s">
        <v>8277</v>
      </c>
      <c r="P282">
        <f t="shared" si="12"/>
        <v>54.75</v>
      </c>
      <c r="S282" s="13">
        <f t="shared" si="13"/>
        <v>41744.590682870366</v>
      </c>
      <c r="T282" s="13">
        <f t="shared" si="14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5" t="s">
        <v>8272</v>
      </c>
      <c r="O283" t="s">
        <v>8277</v>
      </c>
      <c r="P283">
        <f t="shared" si="12"/>
        <v>83.95</v>
      </c>
      <c r="S283" s="13">
        <f t="shared" si="13"/>
        <v>39950.163344907407</v>
      </c>
      <c r="T283" s="13">
        <f t="shared" si="14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5" t="s">
        <v>8272</v>
      </c>
      <c r="O284" t="s">
        <v>8277</v>
      </c>
      <c r="P284">
        <f t="shared" si="12"/>
        <v>254.39</v>
      </c>
      <c r="S284" s="13">
        <f t="shared" si="13"/>
        <v>40194.920046296298</v>
      </c>
      <c r="T284" s="13">
        <f t="shared" si="14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5" t="s">
        <v>8272</v>
      </c>
      <c r="O285" t="s">
        <v>8277</v>
      </c>
      <c r="P285">
        <f t="shared" si="12"/>
        <v>101.83</v>
      </c>
      <c r="S285" s="13">
        <f t="shared" si="13"/>
        <v>40675.71</v>
      </c>
      <c r="T285" s="13">
        <f t="shared" si="14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5" t="s">
        <v>8272</v>
      </c>
      <c r="O286" t="s">
        <v>8277</v>
      </c>
      <c r="P286">
        <f t="shared" si="12"/>
        <v>55.07</v>
      </c>
      <c r="S286" s="13">
        <f t="shared" si="13"/>
        <v>40904.738194444442</v>
      </c>
      <c r="T286" s="13">
        <f t="shared" si="14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5" t="s">
        <v>8272</v>
      </c>
      <c r="O287" t="s">
        <v>8277</v>
      </c>
      <c r="P287">
        <f t="shared" si="12"/>
        <v>56.9</v>
      </c>
      <c r="S287" s="13">
        <f t="shared" si="13"/>
        <v>41506.756111111114</v>
      </c>
      <c r="T287" s="13">
        <f t="shared" si="14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5" t="s">
        <v>8272</v>
      </c>
      <c r="O288" t="s">
        <v>8277</v>
      </c>
      <c r="P288">
        <f t="shared" si="12"/>
        <v>121.28</v>
      </c>
      <c r="S288" s="13">
        <f t="shared" si="13"/>
        <v>41313.816249999996</v>
      </c>
      <c r="T288" s="13">
        <f t="shared" si="14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5" t="s">
        <v>8272</v>
      </c>
      <c r="O289" t="s">
        <v>8277</v>
      </c>
      <c r="P289">
        <f t="shared" si="12"/>
        <v>91.19</v>
      </c>
      <c r="S289" s="13">
        <f t="shared" si="13"/>
        <v>41184.277986111112</v>
      </c>
      <c r="T289" s="13">
        <f t="shared" si="14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5" t="s">
        <v>8272</v>
      </c>
      <c r="O290" t="s">
        <v>8277</v>
      </c>
      <c r="P290">
        <f t="shared" si="12"/>
        <v>115.45</v>
      </c>
      <c r="S290" s="13">
        <f t="shared" si="13"/>
        <v>41051.168900462959</v>
      </c>
      <c r="T290" s="13">
        <f t="shared" si="14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5" t="s">
        <v>8272</v>
      </c>
      <c r="O291" t="s">
        <v>8277</v>
      </c>
      <c r="P291">
        <f t="shared" si="12"/>
        <v>67.77</v>
      </c>
      <c r="S291" s="13">
        <f t="shared" si="13"/>
        <v>41550.456412037034</v>
      </c>
      <c r="T291" s="13">
        <f t="shared" si="14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5" t="s">
        <v>8272</v>
      </c>
      <c r="O292" t="s">
        <v>8277</v>
      </c>
      <c r="P292">
        <f t="shared" si="12"/>
        <v>28.58</v>
      </c>
      <c r="S292" s="13">
        <f t="shared" si="13"/>
        <v>40526.36917824074</v>
      </c>
      <c r="T292" s="13">
        <f t="shared" si="14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5" t="s">
        <v>8272</v>
      </c>
      <c r="O293" t="s">
        <v>8277</v>
      </c>
      <c r="P293">
        <f t="shared" si="12"/>
        <v>46.88</v>
      </c>
      <c r="S293" s="13">
        <f t="shared" si="13"/>
        <v>41376.769050925926</v>
      </c>
      <c r="T293" s="13">
        <f t="shared" si="14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5" t="s">
        <v>8272</v>
      </c>
      <c r="O294" t="s">
        <v>8277</v>
      </c>
      <c r="P294">
        <f t="shared" si="12"/>
        <v>154.41999999999999</v>
      </c>
      <c r="S294" s="13">
        <f t="shared" si="13"/>
        <v>40812.803229166668</v>
      </c>
      <c r="T294" s="13">
        <f t="shared" si="14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5" t="s">
        <v>8272</v>
      </c>
      <c r="O295" t="s">
        <v>8277</v>
      </c>
      <c r="P295">
        <f t="shared" si="12"/>
        <v>201.22</v>
      </c>
      <c r="S295" s="13">
        <f t="shared" si="13"/>
        <v>41719.667986111112</v>
      </c>
      <c r="T295" s="13">
        <f t="shared" si="14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5" t="s">
        <v>8272</v>
      </c>
      <c r="O296" t="s">
        <v>8277</v>
      </c>
      <c r="P296">
        <f t="shared" si="12"/>
        <v>100</v>
      </c>
      <c r="S296" s="13">
        <f t="shared" si="13"/>
        <v>40343.084421296298</v>
      </c>
      <c r="T296" s="13">
        <f t="shared" si="14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5" t="s">
        <v>8272</v>
      </c>
      <c r="O297" t="s">
        <v>8277</v>
      </c>
      <c r="P297">
        <f t="shared" si="12"/>
        <v>100.08</v>
      </c>
      <c r="S297" s="13">
        <f t="shared" si="13"/>
        <v>41519.004733796297</v>
      </c>
      <c r="T297" s="13">
        <f t="shared" si="14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5" t="s">
        <v>8272</v>
      </c>
      <c r="O298" t="s">
        <v>8277</v>
      </c>
      <c r="P298">
        <f t="shared" si="12"/>
        <v>230.09</v>
      </c>
      <c r="S298" s="13">
        <f t="shared" si="13"/>
        <v>41134.475497685184</v>
      </c>
      <c r="T298" s="13">
        <f t="shared" si="14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5" t="s">
        <v>8272</v>
      </c>
      <c r="O299" t="s">
        <v>8277</v>
      </c>
      <c r="P299">
        <f t="shared" si="12"/>
        <v>141.75</v>
      </c>
      <c r="S299" s="13">
        <f t="shared" si="13"/>
        <v>42089.72802083334</v>
      </c>
      <c r="T299" s="13">
        <f t="shared" si="14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5" t="s">
        <v>8272</v>
      </c>
      <c r="O300" t="s">
        <v>8277</v>
      </c>
      <c r="P300">
        <f t="shared" si="12"/>
        <v>56.34</v>
      </c>
      <c r="S300" s="13">
        <f t="shared" si="13"/>
        <v>41709.463518518518</v>
      </c>
      <c r="T300" s="13">
        <f t="shared" si="14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5" t="s">
        <v>8272</v>
      </c>
      <c r="O301" t="s">
        <v>8277</v>
      </c>
      <c r="P301">
        <f t="shared" si="12"/>
        <v>73.34</v>
      </c>
      <c r="S301" s="13">
        <f t="shared" si="13"/>
        <v>40469.225231481483</v>
      </c>
      <c r="T301" s="13">
        <f t="shared" si="14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5" t="s">
        <v>8272</v>
      </c>
      <c r="O302" t="s">
        <v>8277</v>
      </c>
      <c r="P302">
        <f t="shared" si="12"/>
        <v>85.34</v>
      </c>
      <c r="S302" s="13">
        <f t="shared" si="13"/>
        <v>40626.959930555553</v>
      </c>
      <c r="T302" s="13">
        <f t="shared" si="14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5" t="s">
        <v>8272</v>
      </c>
      <c r="O303" t="s">
        <v>8277</v>
      </c>
      <c r="P303">
        <f t="shared" si="12"/>
        <v>61.5</v>
      </c>
      <c r="S303" s="13">
        <f t="shared" si="13"/>
        <v>41312.737673611111</v>
      </c>
      <c r="T303" s="13">
        <f t="shared" si="14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5" t="s">
        <v>8272</v>
      </c>
      <c r="O304" t="s">
        <v>8277</v>
      </c>
      <c r="P304">
        <f t="shared" si="12"/>
        <v>93.02</v>
      </c>
      <c r="S304" s="13">
        <f t="shared" si="13"/>
        <v>40933.856921296298</v>
      </c>
      <c r="T304" s="13">
        <f t="shared" si="14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5" t="s">
        <v>8272</v>
      </c>
      <c r="O305" t="s">
        <v>8277</v>
      </c>
      <c r="P305">
        <f t="shared" si="12"/>
        <v>50.29</v>
      </c>
      <c r="S305" s="13">
        <f t="shared" si="13"/>
        <v>41032.071134259262</v>
      </c>
      <c r="T305" s="13">
        <f t="shared" si="14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5" t="s">
        <v>8272</v>
      </c>
      <c r="O306" t="s">
        <v>8277</v>
      </c>
      <c r="P306">
        <f t="shared" si="12"/>
        <v>106.43</v>
      </c>
      <c r="S306" s="13">
        <f t="shared" si="13"/>
        <v>41114.094872685186</v>
      </c>
      <c r="T306" s="13">
        <f t="shared" si="14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5" t="s">
        <v>8272</v>
      </c>
      <c r="O307" t="s">
        <v>8277</v>
      </c>
      <c r="P307">
        <f t="shared" si="12"/>
        <v>51.72</v>
      </c>
      <c r="S307" s="13">
        <f t="shared" si="13"/>
        <v>40948.630196759259</v>
      </c>
      <c r="T307" s="13">
        <f t="shared" si="14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5" t="s">
        <v>8272</v>
      </c>
      <c r="O308" t="s">
        <v>8277</v>
      </c>
      <c r="P308">
        <f t="shared" si="12"/>
        <v>36.61</v>
      </c>
      <c r="S308" s="13">
        <f t="shared" si="13"/>
        <v>41333.837187500001</v>
      </c>
      <c r="T308" s="13">
        <f t="shared" si="14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5" t="s">
        <v>8272</v>
      </c>
      <c r="O309" t="s">
        <v>8277</v>
      </c>
      <c r="P309">
        <f t="shared" si="12"/>
        <v>42.52</v>
      </c>
      <c r="S309" s="13">
        <f t="shared" si="13"/>
        <v>41282.944456018515</v>
      </c>
      <c r="T309" s="13">
        <f t="shared" si="14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5" t="s">
        <v>8272</v>
      </c>
      <c r="O310" t="s">
        <v>8277</v>
      </c>
      <c r="P310">
        <f t="shared" si="12"/>
        <v>62.71</v>
      </c>
      <c r="S310" s="13">
        <f t="shared" si="13"/>
        <v>40567.694560185184</v>
      </c>
      <c r="T310" s="13">
        <f t="shared" si="14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5" t="s">
        <v>8272</v>
      </c>
      <c r="O311" t="s">
        <v>8277</v>
      </c>
      <c r="P311">
        <f t="shared" si="12"/>
        <v>89.96</v>
      </c>
      <c r="S311" s="13">
        <f t="shared" si="13"/>
        <v>41134.751550925925</v>
      </c>
      <c r="T311" s="13">
        <f t="shared" si="14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5" t="s">
        <v>8272</v>
      </c>
      <c r="O312" t="s">
        <v>8277</v>
      </c>
      <c r="P312">
        <f t="shared" si="12"/>
        <v>28.92</v>
      </c>
      <c r="S312" s="13">
        <f t="shared" si="13"/>
        <v>40821.183136574073</v>
      </c>
      <c r="T312" s="13">
        <f t="shared" si="14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5" t="s">
        <v>8272</v>
      </c>
      <c r="O313" t="s">
        <v>8277</v>
      </c>
      <c r="P313">
        <f t="shared" si="12"/>
        <v>138.80000000000001</v>
      </c>
      <c r="S313" s="13">
        <f t="shared" si="13"/>
        <v>40868.219814814816</v>
      </c>
      <c r="T313" s="13">
        <f t="shared" si="14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5" t="s">
        <v>8272</v>
      </c>
      <c r="O314" t="s">
        <v>8277</v>
      </c>
      <c r="P314">
        <f t="shared" si="12"/>
        <v>61.3</v>
      </c>
      <c r="S314" s="13">
        <f t="shared" si="13"/>
        <v>41348.877685185187</v>
      </c>
      <c r="T314" s="13">
        <f t="shared" si="14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5" t="s">
        <v>8272</v>
      </c>
      <c r="O315" t="s">
        <v>8277</v>
      </c>
      <c r="P315">
        <f t="shared" si="12"/>
        <v>80.2</v>
      </c>
      <c r="S315" s="13">
        <f t="shared" si="13"/>
        <v>40357.227939814817</v>
      </c>
      <c r="T315" s="13">
        <f t="shared" si="14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5" t="s">
        <v>8272</v>
      </c>
      <c r="O316" t="s">
        <v>8277</v>
      </c>
      <c r="P316">
        <f t="shared" si="12"/>
        <v>32.1</v>
      </c>
      <c r="S316" s="13">
        <f t="shared" si="13"/>
        <v>41304.833194444444</v>
      </c>
      <c r="T316" s="13">
        <f t="shared" si="14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5" t="s">
        <v>8272</v>
      </c>
      <c r="O317" t="s">
        <v>8277</v>
      </c>
      <c r="P317">
        <f t="shared" si="12"/>
        <v>200.89</v>
      </c>
      <c r="S317" s="13">
        <f t="shared" si="13"/>
        <v>41113.77238425926</v>
      </c>
      <c r="T317" s="13">
        <f t="shared" si="14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5" t="s">
        <v>8272</v>
      </c>
      <c r="O318" t="s">
        <v>8277</v>
      </c>
      <c r="P318">
        <f t="shared" si="12"/>
        <v>108.01</v>
      </c>
      <c r="S318" s="13">
        <f t="shared" si="13"/>
        <v>41950.923576388886</v>
      </c>
      <c r="T318" s="13">
        <f t="shared" si="14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5" t="s">
        <v>8272</v>
      </c>
      <c r="O319" t="s">
        <v>8277</v>
      </c>
      <c r="P319">
        <f t="shared" si="12"/>
        <v>95.7</v>
      </c>
      <c r="S319" s="13">
        <f t="shared" si="13"/>
        <v>41589.676886574074</v>
      </c>
      <c r="T319" s="13">
        <f t="shared" si="14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5" t="s">
        <v>8272</v>
      </c>
      <c r="O320" t="s">
        <v>8277</v>
      </c>
      <c r="P320">
        <f t="shared" si="12"/>
        <v>49.88</v>
      </c>
      <c r="S320" s="13">
        <f t="shared" si="13"/>
        <v>41330.038784722223</v>
      </c>
      <c r="T320" s="13">
        <f t="shared" si="14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5" t="s">
        <v>8272</v>
      </c>
      <c r="O321" t="s">
        <v>8277</v>
      </c>
      <c r="P321">
        <f t="shared" si="12"/>
        <v>110.47</v>
      </c>
      <c r="S321" s="13">
        <f t="shared" si="13"/>
        <v>40123.83829861111</v>
      </c>
      <c r="T321" s="13">
        <f t="shared" si="14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5" t="s">
        <v>8272</v>
      </c>
      <c r="O322" t="s">
        <v>8277</v>
      </c>
      <c r="P322">
        <f t="shared" ref="P322:P385" si="15">IFERROR(ROUND(E322/L322,2),0)</f>
        <v>134.91</v>
      </c>
      <c r="S322" s="13">
        <f t="shared" ref="S322:S385" si="16">(((J322/60)/60)/24)+DATE(1970,1,1)</f>
        <v>42331.551307870366</v>
      </c>
      <c r="T322" s="13">
        <f t="shared" ref="T322:T385" si="17"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5" t="s">
        <v>8272</v>
      </c>
      <c r="O323" t="s">
        <v>8277</v>
      </c>
      <c r="P323">
        <f t="shared" si="15"/>
        <v>106.62</v>
      </c>
      <c r="S323" s="13">
        <f t="shared" si="16"/>
        <v>42647.446597222224</v>
      </c>
      <c r="T323" s="13">
        <f t="shared" si="17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5" t="s">
        <v>8272</v>
      </c>
      <c r="O324" t="s">
        <v>8277</v>
      </c>
      <c r="P324">
        <f t="shared" si="15"/>
        <v>145.04</v>
      </c>
      <c r="S324" s="13">
        <f t="shared" si="16"/>
        <v>42473.57</v>
      </c>
      <c r="T324" s="13">
        <f t="shared" si="17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5" t="s">
        <v>8272</v>
      </c>
      <c r="O325" t="s">
        <v>8277</v>
      </c>
      <c r="P325">
        <f t="shared" si="15"/>
        <v>114.59</v>
      </c>
      <c r="S325" s="13">
        <f t="shared" si="16"/>
        <v>42697.32136574074</v>
      </c>
      <c r="T325" s="13">
        <f t="shared" si="17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5" t="s">
        <v>8272</v>
      </c>
      <c r="O326" t="s">
        <v>8277</v>
      </c>
      <c r="P326">
        <f t="shared" si="15"/>
        <v>105.32</v>
      </c>
      <c r="S326" s="13">
        <f t="shared" si="16"/>
        <v>42184.626250000001</v>
      </c>
      <c r="T326" s="13">
        <f t="shared" si="17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5" t="s">
        <v>8272</v>
      </c>
      <c r="O327" t="s">
        <v>8277</v>
      </c>
      <c r="P327">
        <f t="shared" si="15"/>
        <v>70.92</v>
      </c>
      <c r="S327" s="13">
        <f t="shared" si="16"/>
        <v>42689.187881944439</v>
      </c>
      <c r="T327" s="13">
        <f t="shared" si="17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5" t="s">
        <v>8272</v>
      </c>
      <c r="O328" t="s">
        <v>8277</v>
      </c>
      <c r="P328">
        <f t="shared" si="15"/>
        <v>147.16999999999999</v>
      </c>
      <c r="S328" s="13">
        <f t="shared" si="16"/>
        <v>42775.314884259264</v>
      </c>
      <c r="T328" s="13">
        <f t="shared" si="17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5" t="s">
        <v>8272</v>
      </c>
      <c r="O329" t="s">
        <v>8277</v>
      </c>
      <c r="P329">
        <f t="shared" si="15"/>
        <v>160.47</v>
      </c>
      <c r="S329" s="13">
        <f t="shared" si="16"/>
        <v>42058.235289351855</v>
      </c>
      <c r="T329" s="13">
        <f t="shared" si="17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5" t="s">
        <v>8272</v>
      </c>
      <c r="O330" t="s">
        <v>8277</v>
      </c>
      <c r="P330">
        <f t="shared" si="15"/>
        <v>156.05000000000001</v>
      </c>
      <c r="S330" s="13">
        <f t="shared" si="16"/>
        <v>42278.946620370371</v>
      </c>
      <c r="T330" s="13">
        <f t="shared" si="17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5" t="s">
        <v>8272</v>
      </c>
      <c r="O331" t="s">
        <v>8277</v>
      </c>
      <c r="P331">
        <f t="shared" si="15"/>
        <v>63.17</v>
      </c>
      <c r="S331" s="13">
        <f t="shared" si="16"/>
        <v>42291.46674768519</v>
      </c>
      <c r="T331" s="13">
        <f t="shared" si="17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5" t="s">
        <v>8272</v>
      </c>
      <c r="O332" t="s">
        <v>8277</v>
      </c>
      <c r="P332">
        <f t="shared" si="15"/>
        <v>104.82</v>
      </c>
      <c r="S332" s="13">
        <f t="shared" si="16"/>
        <v>41379.515775462962</v>
      </c>
      <c r="T332" s="13">
        <f t="shared" si="17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5" t="s">
        <v>8272</v>
      </c>
      <c r="O333" t="s">
        <v>8277</v>
      </c>
      <c r="P333">
        <f t="shared" si="15"/>
        <v>97.36</v>
      </c>
      <c r="S333" s="13">
        <f t="shared" si="16"/>
        <v>42507.581412037034</v>
      </c>
      <c r="T333" s="13">
        <f t="shared" si="17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5" t="s">
        <v>8272</v>
      </c>
      <c r="O334" t="s">
        <v>8277</v>
      </c>
      <c r="P334">
        <f t="shared" si="15"/>
        <v>203.63</v>
      </c>
      <c r="S334" s="13">
        <f t="shared" si="16"/>
        <v>42263.680289351847</v>
      </c>
      <c r="T334" s="13">
        <f t="shared" si="17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5" t="s">
        <v>8272</v>
      </c>
      <c r="O335" t="s">
        <v>8277</v>
      </c>
      <c r="P335">
        <f t="shared" si="15"/>
        <v>188.31</v>
      </c>
      <c r="S335" s="13">
        <f t="shared" si="16"/>
        <v>42437.636469907404</v>
      </c>
      <c r="T335" s="13">
        <f t="shared" si="17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5" t="s">
        <v>8272</v>
      </c>
      <c r="O336" t="s">
        <v>8277</v>
      </c>
      <c r="P336">
        <f t="shared" si="15"/>
        <v>146.65</v>
      </c>
      <c r="S336" s="13">
        <f t="shared" si="16"/>
        <v>42101.682372685187</v>
      </c>
      <c r="T336" s="13">
        <f t="shared" si="17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5" t="s">
        <v>8272</v>
      </c>
      <c r="O337" t="s">
        <v>8277</v>
      </c>
      <c r="P337">
        <f t="shared" si="15"/>
        <v>109.19</v>
      </c>
      <c r="S337" s="13">
        <f t="shared" si="16"/>
        <v>42101.737442129626</v>
      </c>
      <c r="T337" s="13">
        <f t="shared" si="17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5" t="s">
        <v>8272</v>
      </c>
      <c r="O338" t="s">
        <v>8277</v>
      </c>
      <c r="P338">
        <f t="shared" si="15"/>
        <v>59.25</v>
      </c>
      <c r="S338" s="13">
        <f t="shared" si="16"/>
        <v>42291.596273148149</v>
      </c>
      <c r="T338" s="13">
        <f t="shared" si="17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5" t="s">
        <v>8272</v>
      </c>
      <c r="O339" t="s">
        <v>8277</v>
      </c>
      <c r="P339">
        <f t="shared" si="15"/>
        <v>97.9</v>
      </c>
      <c r="S339" s="13">
        <f t="shared" si="16"/>
        <v>42047.128564814819</v>
      </c>
      <c r="T339" s="13">
        <f t="shared" si="17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5" t="s">
        <v>8272</v>
      </c>
      <c r="O340" t="s">
        <v>8277</v>
      </c>
      <c r="P340">
        <f t="shared" si="15"/>
        <v>70</v>
      </c>
      <c r="S340" s="13">
        <f t="shared" si="16"/>
        <v>42559.755671296298</v>
      </c>
      <c r="T340" s="13">
        <f t="shared" si="17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5" t="s">
        <v>8272</v>
      </c>
      <c r="O341" t="s">
        <v>8277</v>
      </c>
      <c r="P341">
        <f t="shared" si="15"/>
        <v>72.87</v>
      </c>
      <c r="S341" s="13">
        <f t="shared" si="16"/>
        <v>42093.760046296295</v>
      </c>
      <c r="T341" s="13">
        <f t="shared" si="17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5" t="s">
        <v>8272</v>
      </c>
      <c r="O342" t="s">
        <v>8277</v>
      </c>
      <c r="P342">
        <f t="shared" si="15"/>
        <v>146.35</v>
      </c>
      <c r="S342" s="13">
        <f t="shared" si="16"/>
        <v>42772.669062500005</v>
      </c>
      <c r="T342" s="13">
        <f t="shared" si="17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5" t="s">
        <v>8272</v>
      </c>
      <c r="O343" t="s">
        <v>8277</v>
      </c>
      <c r="P343">
        <f t="shared" si="15"/>
        <v>67.91</v>
      </c>
      <c r="S343" s="13">
        <f t="shared" si="16"/>
        <v>41894.879606481481</v>
      </c>
      <c r="T343" s="13">
        <f t="shared" si="17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5" t="s">
        <v>8272</v>
      </c>
      <c r="O344" t="s">
        <v>8277</v>
      </c>
      <c r="P344">
        <f t="shared" si="15"/>
        <v>169.85</v>
      </c>
      <c r="S344" s="13">
        <f t="shared" si="16"/>
        <v>42459.780844907407</v>
      </c>
      <c r="T344" s="13">
        <f t="shared" si="17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5" t="s">
        <v>8272</v>
      </c>
      <c r="O345" t="s">
        <v>8277</v>
      </c>
      <c r="P345">
        <f t="shared" si="15"/>
        <v>58.41</v>
      </c>
      <c r="S345" s="13">
        <f t="shared" si="16"/>
        <v>41926.73778935185</v>
      </c>
      <c r="T345" s="13">
        <f t="shared" si="17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5" t="s">
        <v>8272</v>
      </c>
      <c r="O346" t="s">
        <v>8277</v>
      </c>
      <c r="P346">
        <f t="shared" si="15"/>
        <v>119.99</v>
      </c>
      <c r="S346" s="13">
        <f t="shared" si="16"/>
        <v>42111.970995370371</v>
      </c>
      <c r="T346" s="13">
        <f t="shared" si="17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5" t="s">
        <v>8272</v>
      </c>
      <c r="O347" t="s">
        <v>8277</v>
      </c>
      <c r="P347">
        <f t="shared" si="15"/>
        <v>99.86</v>
      </c>
      <c r="S347" s="13">
        <f t="shared" si="16"/>
        <v>42114.944328703699</v>
      </c>
      <c r="T347" s="13">
        <f t="shared" si="17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5" t="s">
        <v>8272</v>
      </c>
      <c r="O348" t="s">
        <v>8277</v>
      </c>
      <c r="P348">
        <f t="shared" si="15"/>
        <v>90.58</v>
      </c>
      <c r="S348" s="13">
        <f t="shared" si="16"/>
        <v>42261.500243055561</v>
      </c>
      <c r="T348" s="13">
        <f t="shared" si="17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5" t="s">
        <v>8272</v>
      </c>
      <c r="O349" t="s">
        <v>8277</v>
      </c>
      <c r="P349">
        <f t="shared" si="15"/>
        <v>117.77</v>
      </c>
      <c r="S349" s="13">
        <f t="shared" si="16"/>
        <v>42292.495474537034</v>
      </c>
      <c r="T349" s="13">
        <f t="shared" si="17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5" t="s">
        <v>8272</v>
      </c>
      <c r="O350" t="s">
        <v>8277</v>
      </c>
      <c r="P350">
        <f t="shared" si="15"/>
        <v>86.55</v>
      </c>
      <c r="S350" s="13">
        <f t="shared" si="16"/>
        <v>42207.58699074074</v>
      </c>
      <c r="T350" s="13">
        <f t="shared" si="17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5" t="s">
        <v>8272</v>
      </c>
      <c r="O351" t="s">
        <v>8277</v>
      </c>
      <c r="P351">
        <f t="shared" si="15"/>
        <v>71.900000000000006</v>
      </c>
      <c r="S351" s="13">
        <f t="shared" si="16"/>
        <v>42760.498935185184</v>
      </c>
      <c r="T351" s="13">
        <f t="shared" si="17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5" t="s">
        <v>8272</v>
      </c>
      <c r="O352" t="s">
        <v>8277</v>
      </c>
      <c r="P352">
        <f t="shared" si="15"/>
        <v>129.82</v>
      </c>
      <c r="S352" s="13">
        <f t="shared" si="16"/>
        <v>42586.066076388888</v>
      </c>
      <c r="T352" s="13">
        <f t="shared" si="17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5" t="s">
        <v>8272</v>
      </c>
      <c r="O353" t="s">
        <v>8277</v>
      </c>
      <c r="P353">
        <f t="shared" si="15"/>
        <v>44.91</v>
      </c>
      <c r="S353" s="13">
        <f t="shared" si="16"/>
        <v>42427.964745370366</v>
      </c>
      <c r="T353" s="13">
        <f t="shared" si="17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5" t="s">
        <v>8272</v>
      </c>
      <c r="O354" t="s">
        <v>8277</v>
      </c>
      <c r="P354">
        <f t="shared" si="15"/>
        <v>40.76</v>
      </c>
      <c r="S354" s="13">
        <f t="shared" si="16"/>
        <v>41890.167453703703</v>
      </c>
      <c r="T354" s="13">
        <f t="shared" si="17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5" t="s">
        <v>8272</v>
      </c>
      <c r="O355" t="s">
        <v>8277</v>
      </c>
      <c r="P355">
        <f t="shared" si="15"/>
        <v>103.52</v>
      </c>
      <c r="S355" s="13">
        <f t="shared" si="16"/>
        <v>42297.791886574079</v>
      </c>
      <c r="T355" s="13">
        <f t="shared" si="17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5" t="s">
        <v>8272</v>
      </c>
      <c r="O356" t="s">
        <v>8277</v>
      </c>
      <c r="P356">
        <f t="shared" si="15"/>
        <v>125.45</v>
      </c>
      <c r="S356" s="13">
        <f t="shared" si="16"/>
        <v>42438.827789351853</v>
      </c>
      <c r="T356" s="13">
        <f t="shared" si="17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5" t="s">
        <v>8272</v>
      </c>
      <c r="O357" t="s">
        <v>8277</v>
      </c>
      <c r="P357">
        <f t="shared" si="15"/>
        <v>246.61</v>
      </c>
      <c r="S357" s="13">
        <f t="shared" si="16"/>
        <v>41943.293912037036</v>
      </c>
      <c r="T357" s="13">
        <f t="shared" si="17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5" t="s">
        <v>8272</v>
      </c>
      <c r="O358" t="s">
        <v>8277</v>
      </c>
      <c r="P358">
        <f t="shared" si="15"/>
        <v>79.400000000000006</v>
      </c>
      <c r="S358" s="13">
        <f t="shared" si="16"/>
        <v>42415.803159722222</v>
      </c>
      <c r="T358" s="13">
        <f t="shared" si="17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5" t="s">
        <v>8272</v>
      </c>
      <c r="O359" t="s">
        <v>8277</v>
      </c>
      <c r="P359">
        <f t="shared" si="15"/>
        <v>86.14</v>
      </c>
      <c r="S359" s="13">
        <f t="shared" si="16"/>
        <v>42078.222187499996</v>
      </c>
      <c r="T359" s="13">
        <f t="shared" si="17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5" t="s">
        <v>8272</v>
      </c>
      <c r="O360" t="s">
        <v>8277</v>
      </c>
      <c r="P360">
        <f t="shared" si="15"/>
        <v>193.05</v>
      </c>
      <c r="S360" s="13">
        <f t="shared" si="16"/>
        <v>42507.860196759255</v>
      </c>
      <c r="T360" s="13">
        <f t="shared" si="17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5" t="s">
        <v>8272</v>
      </c>
      <c r="O361" t="s">
        <v>8277</v>
      </c>
      <c r="P361">
        <f t="shared" si="15"/>
        <v>84.02</v>
      </c>
      <c r="S361" s="13">
        <f t="shared" si="16"/>
        <v>41935.070486111108</v>
      </c>
      <c r="T361" s="13">
        <f t="shared" si="17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5" t="s">
        <v>8272</v>
      </c>
      <c r="O362" t="s">
        <v>8277</v>
      </c>
      <c r="P362">
        <f t="shared" si="15"/>
        <v>139.83000000000001</v>
      </c>
      <c r="S362" s="13">
        <f t="shared" si="16"/>
        <v>42163.897916666669</v>
      </c>
      <c r="T362" s="13">
        <f t="shared" si="17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5" t="s">
        <v>8272</v>
      </c>
      <c r="O363" t="s">
        <v>8277</v>
      </c>
      <c r="P363">
        <f t="shared" si="15"/>
        <v>109.82</v>
      </c>
      <c r="S363" s="13">
        <f t="shared" si="16"/>
        <v>41936.001226851848</v>
      </c>
      <c r="T363" s="13">
        <f t="shared" si="17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5" t="s">
        <v>8272</v>
      </c>
      <c r="O364" t="s">
        <v>8277</v>
      </c>
      <c r="P364">
        <f t="shared" si="15"/>
        <v>139.53</v>
      </c>
      <c r="S364" s="13">
        <f t="shared" si="16"/>
        <v>41837.210543981484</v>
      </c>
      <c r="T364" s="13">
        <f t="shared" si="17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5" t="s">
        <v>8272</v>
      </c>
      <c r="O365" t="s">
        <v>8277</v>
      </c>
      <c r="P365">
        <f t="shared" si="15"/>
        <v>347.85</v>
      </c>
      <c r="S365" s="13">
        <f t="shared" si="16"/>
        <v>40255.744629629626</v>
      </c>
      <c r="T365" s="13">
        <f t="shared" si="17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5" t="s">
        <v>8272</v>
      </c>
      <c r="O366" t="s">
        <v>8277</v>
      </c>
      <c r="P366">
        <f t="shared" si="15"/>
        <v>68.239999999999995</v>
      </c>
      <c r="S366" s="13">
        <f t="shared" si="16"/>
        <v>41780.859629629631</v>
      </c>
      <c r="T366" s="13">
        <f t="shared" si="17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5" t="s">
        <v>8272</v>
      </c>
      <c r="O367" t="s">
        <v>8277</v>
      </c>
      <c r="P367">
        <f t="shared" si="15"/>
        <v>239.94</v>
      </c>
      <c r="S367" s="13">
        <f t="shared" si="16"/>
        <v>41668.606469907405</v>
      </c>
      <c r="T367" s="13">
        <f t="shared" si="17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5" t="s">
        <v>8272</v>
      </c>
      <c r="O368" t="s">
        <v>8277</v>
      </c>
      <c r="P368">
        <f t="shared" si="15"/>
        <v>287.31</v>
      </c>
      <c r="S368" s="13">
        <f t="shared" si="16"/>
        <v>41019.793032407404</v>
      </c>
      <c r="T368" s="13">
        <f t="shared" si="17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5" t="s">
        <v>8272</v>
      </c>
      <c r="O369" t="s">
        <v>8277</v>
      </c>
      <c r="P369">
        <f t="shared" si="15"/>
        <v>86.85</v>
      </c>
      <c r="S369" s="13">
        <f t="shared" si="16"/>
        <v>41355.577291666668</v>
      </c>
      <c r="T369" s="13">
        <f t="shared" si="17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5" t="s">
        <v>8272</v>
      </c>
      <c r="O370" t="s">
        <v>8277</v>
      </c>
      <c r="P370">
        <f t="shared" si="15"/>
        <v>81.849999999999994</v>
      </c>
      <c r="S370" s="13">
        <f t="shared" si="16"/>
        <v>42043.605578703704</v>
      </c>
      <c r="T370" s="13">
        <f t="shared" si="17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5" t="s">
        <v>8272</v>
      </c>
      <c r="O371" t="s">
        <v>8277</v>
      </c>
      <c r="P371">
        <f t="shared" si="15"/>
        <v>42.87</v>
      </c>
      <c r="S371" s="13">
        <f t="shared" si="16"/>
        <v>40893.551724537036</v>
      </c>
      <c r="T371" s="13">
        <f t="shared" si="17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5" t="s">
        <v>8272</v>
      </c>
      <c r="O372" t="s">
        <v>8277</v>
      </c>
      <c r="P372">
        <f t="shared" si="15"/>
        <v>709.42</v>
      </c>
      <c r="S372" s="13">
        <f t="shared" si="16"/>
        <v>42711.795138888891</v>
      </c>
      <c r="T372" s="13">
        <f t="shared" si="17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5" t="s">
        <v>8272</v>
      </c>
      <c r="O373" t="s">
        <v>8277</v>
      </c>
      <c r="P373">
        <f t="shared" si="15"/>
        <v>161.26</v>
      </c>
      <c r="S373" s="13">
        <f t="shared" si="16"/>
        <v>41261.767812500002</v>
      </c>
      <c r="T373" s="13">
        <f t="shared" si="17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5" t="s">
        <v>8272</v>
      </c>
      <c r="O374" t="s">
        <v>8277</v>
      </c>
      <c r="P374">
        <f t="shared" si="15"/>
        <v>41.78</v>
      </c>
      <c r="S374" s="13">
        <f t="shared" si="16"/>
        <v>42425.576898148152</v>
      </c>
      <c r="T374" s="13">
        <f t="shared" si="17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5" t="s">
        <v>8272</v>
      </c>
      <c r="O375" t="s">
        <v>8277</v>
      </c>
      <c r="P375">
        <f t="shared" si="15"/>
        <v>89.89</v>
      </c>
      <c r="S375" s="13">
        <f t="shared" si="16"/>
        <v>41078.91201388889</v>
      </c>
      <c r="T375" s="13">
        <f t="shared" si="17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5" t="s">
        <v>8272</v>
      </c>
      <c r="O376" t="s">
        <v>8277</v>
      </c>
      <c r="P376">
        <f t="shared" si="15"/>
        <v>45.05</v>
      </c>
      <c r="S376" s="13">
        <f t="shared" si="16"/>
        <v>40757.889247685183</v>
      </c>
      <c r="T376" s="13">
        <f t="shared" si="17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5" t="s">
        <v>8272</v>
      </c>
      <c r="O377" t="s">
        <v>8277</v>
      </c>
      <c r="P377">
        <f t="shared" si="15"/>
        <v>42.86</v>
      </c>
      <c r="S377" s="13">
        <f t="shared" si="16"/>
        <v>41657.985081018516</v>
      </c>
      <c r="T377" s="13">
        <f t="shared" si="17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5" t="s">
        <v>8272</v>
      </c>
      <c r="O378" t="s">
        <v>8277</v>
      </c>
      <c r="P378">
        <f t="shared" si="15"/>
        <v>54.08</v>
      </c>
      <c r="S378" s="13">
        <f t="shared" si="16"/>
        <v>42576.452731481477</v>
      </c>
      <c r="T378" s="13">
        <f t="shared" si="17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5" t="s">
        <v>8272</v>
      </c>
      <c r="O379" t="s">
        <v>8277</v>
      </c>
      <c r="P379">
        <f t="shared" si="15"/>
        <v>103.22</v>
      </c>
      <c r="S379" s="13">
        <f t="shared" si="16"/>
        <v>42292.250787037032</v>
      </c>
      <c r="T379" s="13">
        <f t="shared" si="17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5" t="s">
        <v>8272</v>
      </c>
      <c r="O380" t="s">
        <v>8277</v>
      </c>
      <c r="P380">
        <f t="shared" si="15"/>
        <v>40.4</v>
      </c>
      <c r="S380" s="13">
        <f t="shared" si="16"/>
        <v>42370.571851851855</v>
      </c>
      <c r="T380" s="13">
        <f t="shared" si="17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5" t="s">
        <v>8272</v>
      </c>
      <c r="O381" t="s">
        <v>8277</v>
      </c>
      <c r="P381">
        <f t="shared" si="15"/>
        <v>116.86</v>
      </c>
      <c r="S381" s="13">
        <f t="shared" si="16"/>
        <v>40987.688333333332</v>
      </c>
      <c r="T381" s="13">
        <f t="shared" si="17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5" t="s">
        <v>8272</v>
      </c>
      <c r="O382" t="s">
        <v>8277</v>
      </c>
      <c r="P382">
        <f t="shared" si="15"/>
        <v>115.51</v>
      </c>
      <c r="S382" s="13">
        <f t="shared" si="16"/>
        <v>42367.719814814816</v>
      </c>
      <c r="T382" s="13">
        <f t="shared" si="17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5" t="s">
        <v>8272</v>
      </c>
      <c r="O383" t="s">
        <v>8277</v>
      </c>
      <c r="P383">
        <f t="shared" si="15"/>
        <v>104.31</v>
      </c>
      <c r="S383" s="13">
        <f t="shared" si="16"/>
        <v>41085.698113425926</v>
      </c>
      <c r="T383" s="13">
        <f t="shared" si="17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5" t="s">
        <v>8272</v>
      </c>
      <c r="O384" t="s">
        <v>8277</v>
      </c>
      <c r="P384">
        <f t="shared" si="15"/>
        <v>69.77</v>
      </c>
      <c r="S384" s="13">
        <f t="shared" si="16"/>
        <v>41144.709490740745</v>
      </c>
      <c r="T384" s="13">
        <f t="shared" si="17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5" t="s">
        <v>8272</v>
      </c>
      <c r="O385" t="s">
        <v>8277</v>
      </c>
      <c r="P385">
        <f t="shared" si="15"/>
        <v>43.02</v>
      </c>
      <c r="S385" s="13">
        <f t="shared" si="16"/>
        <v>41755.117581018516</v>
      </c>
      <c r="T385" s="13">
        <f t="shared" si="17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5" t="s">
        <v>8272</v>
      </c>
      <c r="O386" t="s">
        <v>8277</v>
      </c>
      <c r="P386">
        <f t="shared" ref="P386:P449" si="18">IFERROR(ROUND(E386/L386,2),0)</f>
        <v>58.54</v>
      </c>
      <c r="S386" s="13">
        <f t="shared" ref="S386:S449" si="19">(((J386/60)/60)/24)+DATE(1970,1,1)</f>
        <v>41980.781793981485</v>
      </c>
      <c r="T386" s="13">
        <f t="shared" ref="T386:T449" si="20"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5" t="s">
        <v>8272</v>
      </c>
      <c r="O387" t="s">
        <v>8277</v>
      </c>
      <c r="P387">
        <f t="shared" si="18"/>
        <v>111.8</v>
      </c>
      <c r="S387" s="13">
        <f t="shared" si="19"/>
        <v>41934.584502314814</v>
      </c>
      <c r="T387" s="13">
        <f t="shared" si="20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5" t="s">
        <v>8272</v>
      </c>
      <c r="O388" t="s">
        <v>8277</v>
      </c>
      <c r="P388">
        <f t="shared" si="18"/>
        <v>46.23</v>
      </c>
      <c r="S388" s="13">
        <f t="shared" si="19"/>
        <v>42211.951284722221</v>
      </c>
      <c r="T388" s="13">
        <f t="shared" si="20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5" t="s">
        <v>8272</v>
      </c>
      <c r="O389" t="s">
        <v>8277</v>
      </c>
      <c r="P389">
        <f t="shared" si="18"/>
        <v>144.69</v>
      </c>
      <c r="S389" s="13">
        <f t="shared" si="19"/>
        <v>42200.67659722222</v>
      </c>
      <c r="T389" s="13">
        <f t="shared" si="20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5" t="s">
        <v>8272</v>
      </c>
      <c r="O390" t="s">
        <v>8277</v>
      </c>
      <c r="P390">
        <f t="shared" si="18"/>
        <v>88.85</v>
      </c>
      <c r="S390" s="13">
        <f t="shared" si="19"/>
        <v>42549.076157407413</v>
      </c>
      <c r="T390" s="13">
        <f t="shared" si="20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5" t="s">
        <v>8272</v>
      </c>
      <c r="O391" t="s">
        <v>8277</v>
      </c>
      <c r="P391">
        <f t="shared" si="18"/>
        <v>81.75</v>
      </c>
      <c r="S391" s="13">
        <f t="shared" si="19"/>
        <v>41674.063078703701</v>
      </c>
      <c r="T391" s="13">
        <f t="shared" si="20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5" t="s">
        <v>8272</v>
      </c>
      <c r="O392" t="s">
        <v>8277</v>
      </c>
      <c r="P392">
        <f t="shared" si="18"/>
        <v>71.430000000000007</v>
      </c>
      <c r="S392" s="13">
        <f t="shared" si="19"/>
        <v>42112.036712962959</v>
      </c>
      <c r="T392" s="13">
        <f t="shared" si="20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5" t="s">
        <v>8272</v>
      </c>
      <c r="O393" t="s">
        <v>8277</v>
      </c>
      <c r="P393">
        <f t="shared" si="18"/>
        <v>104.26</v>
      </c>
      <c r="S393" s="13">
        <f t="shared" si="19"/>
        <v>40865.042256944449</v>
      </c>
      <c r="T393" s="13">
        <f t="shared" si="20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5" t="s">
        <v>8272</v>
      </c>
      <c r="O394" t="s">
        <v>8277</v>
      </c>
      <c r="P394">
        <f t="shared" si="18"/>
        <v>90.62</v>
      </c>
      <c r="S394" s="13">
        <f t="shared" si="19"/>
        <v>40763.717256944445</v>
      </c>
      <c r="T394" s="13">
        <f t="shared" si="20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5" t="s">
        <v>8272</v>
      </c>
      <c r="O395" t="s">
        <v>8277</v>
      </c>
      <c r="P395">
        <f t="shared" si="18"/>
        <v>157.33000000000001</v>
      </c>
      <c r="S395" s="13">
        <f t="shared" si="19"/>
        <v>41526.708935185183</v>
      </c>
      <c r="T395" s="13">
        <f t="shared" si="20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5" t="s">
        <v>8272</v>
      </c>
      <c r="O396" t="s">
        <v>8277</v>
      </c>
      <c r="P396">
        <f t="shared" si="18"/>
        <v>105.18</v>
      </c>
      <c r="S396" s="13">
        <f t="shared" si="19"/>
        <v>42417.818078703705</v>
      </c>
      <c r="T396" s="13">
        <f t="shared" si="20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5" t="s">
        <v>8272</v>
      </c>
      <c r="O397" t="s">
        <v>8277</v>
      </c>
      <c r="P397">
        <f t="shared" si="18"/>
        <v>58.72</v>
      </c>
      <c r="S397" s="13">
        <f t="shared" si="19"/>
        <v>40990.909259259257</v>
      </c>
      <c r="T397" s="13">
        <f t="shared" si="20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5" t="s">
        <v>8272</v>
      </c>
      <c r="O398" t="s">
        <v>8277</v>
      </c>
      <c r="P398">
        <f t="shared" si="18"/>
        <v>81.63</v>
      </c>
      <c r="S398" s="13">
        <f t="shared" si="19"/>
        <v>41082.564884259256</v>
      </c>
      <c r="T398" s="13">
        <f t="shared" si="20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5" t="s">
        <v>8272</v>
      </c>
      <c r="O399" t="s">
        <v>8277</v>
      </c>
      <c r="P399">
        <f t="shared" si="18"/>
        <v>56.46</v>
      </c>
      <c r="S399" s="13">
        <f t="shared" si="19"/>
        <v>40379.776435185187</v>
      </c>
      <c r="T399" s="13">
        <f t="shared" si="20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5" t="s">
        <v>8272</v>
      </c>
      <c r="O400" t="s">
        <v>8277</v>
      </c>
      <c r="P400">
        <f t="shared" si="18"/>
        <v>140.1</v>
      </c>
      <c r="S400" s="13">
        <f t="shared" si="19"/>
        <v>42078.793124999997</v>
      </c>
      <c r="T400" s="13">
        <f t="shared" si="20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5" t="s">
        <v>8272</v>
      </c>
      <c r="O401" t="s">
        <v>8277</v>
      </c>
      <c r="P401">
        <f t="shared" si="18"/>
        <v>224.85</v>
      </c>
      <c r="S401" s="13">
        <f t="shared" si="19"/>
        <v>42687.875775462962</v>
      </c>
      <c r="T401" s="13">
        <f t="shared" si="20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5" t="s">
        <v>8272</v>
      </c>
      <c r="O402" t="s">
        <v>8277</v>
      </c>
      <c r="P402">
        <f t="shared" si="18"/>
        <v>181.13</v>
      </c>
      <c r="S402" s="13">
        <f t="shared" si="19"/>
        <v>41745.635960648149</v>
      </c>
      <c r="T402" s="13">
        <f t="shared" si="20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5" t="s">
        <v>8272</v>
      </c>
      <c r="O403" t="s">
        <v>8277</v>
      </c>
      <c r="P403">
        <f t="shared" si="18"/>
        <v>711.04</v>
      </c>
      <c r="S403" s="13">
        <f t="shared" si="19"/>
        <v>40732.842245370368</v>
      </c>
      <c r="T403" s="13">
        <f t="shared" si="20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5" t="s">
        <v>8272</v>
      </c>
      <c r="O404" t="s">
        <v>8277</v>
      </c>
      <c r="P404">
        <f t="shared" si="18"/>
        <v>65.88</v>
      </c>
      <c r="S404" s="13">
        <f t="shared" si="19"/>
        <v>42292.539548611108</v>
      </c>
      <c r="T404" s="13">
        <f t="shared" si="20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5" t="s">
        <v>8272</v>
      </c>
      <c r="O405" t="s">
        <v>8277</v>
      </c>
      <c r="P405">
        <f t="shared" si="18"/>
        <v>75.19</v>
      </c>
      <c r="S405" s="13">
        <f t="shared" si="19"/>
        <v>40718.310659722221</v>
      </c>
      <c r="T405" s="13">
        <f t="shared" si="20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5" t="s">
        <v>8272</v>
      </c>
      <c r="O406" t="s">
        <v>8277</v>
      </c>
      <c r="P406">
        <f t="shared" si="18"/>
        <v>133.13999999999999</v>
      </c>
      <c r="S406" s="13">
        <f t="shared" si="19"/>
        <v>41646.628032407411</v>
      </c>
      <c r="T406" s="13">
        <f t="shared" si="20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5" t="s">
        <v>8272</v>
      </c>
      <c r="O407" t="s">
        <v>8277</v>
      </c>
      <c r="P407">
        <f t="shared" si="18"/>
        <v>55.2</v>
      </c>
      <c r="S407" s="13">
        <f t="shared" si="19"/>
        <v>41674.08494212963</v>
      </c>
      <c r="T407" s="13">
        <f t="shared" si="20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5" t="s">
        <v>8272</v>
      </c>
      <c r="O408" t="s">
        <v>8277</v>
      </c>
      <c r="P408">
        <f t="shared" si="18"/>
        <v>86.16</v>
      </c>
      <c r="S408" s="13">
        <f t="shared" si="19"/>
        <v>40638.162465277775</v>
      </c>
      <c r="T408" s="13">
        <f t="shared" si="20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5" t="s">
        <v>8272</v>
      </c>
      <c r="O409" t="s">
        <v>8277</v>
      </c>
      <c r="P409">
        <f t="shared" si="18"/>
        <v>92.32</v>
      </c>
      <c r="S409" s="13">
        <f t="shared" si="19"/>
        <v>40806.870949074073</v>
      </c>
      <c r="T409" s="13">
        <f t="shared" si="20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5" t="s">
        <v>8272</v>
      </c>
      <c r="O410" t="s">
        <v>8277</v>
      </c>
      <c r="P410">
        <f t="shared" si="18"/>
        <v>160.16</v>
      </c>
      <c r="S410" s="13">
        <f t="shared" si="19"/>
        <v>41543.735995370371</v>
      </c>
      <c r="T410" s="13">
        <f t="shared" si="20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5" t="s">
        <v>8272</v>
      </c>
      <c r="O411" t="s">
        <v>8277</v>
      </c>
      <c r="P411">
        <f t="shared" si="18"/>
        <v>45.6</v>
      </c>
      <c r="S411" s="13">
        <f t="shared" si="19"/>
        <v>42543.862777777773</v>
      </c>
      <c r="T411" s="13">
        <f t="shared" si="20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5" t="s">
        <v>8272</v>
      </c>
      <c r="O412" t="s">
        <v>8277</v>
      </c>
      <c r="P412">
        <f t="shared" si="18"/>
        <v>183.29</v>
      </c>
      <c r="S412" s="13">
        <f t="shared" si="19"/>
        <v>42113.981446759266</v>
      </c>
      <c r="T412" s="13">
        <f t="shared" si="20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5" t="s">
        <v>8272</v>
      </c>
      <c r="O413" t="s">
        <v>8277</v>
      </c>
      <c r="P413">
        <f t="shared" si="18"/>
        <v>125.79</v>
      </c>
      <c r="S413" s="13">
        <f t="shared" si="19"/>
        <v>41598.17597222222</v>
      </c>
      <c r="T413" s="13">
        <f t="shared" si="20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5" t="s">
        <v>8272</v>
      </c>
      <c r="O414" t="s">
        <v>8277</v>
      </c>
      <c r="P414">
        <f t="shared" si="18"/>
        <v>57.65</v>
      </c>
      <c r="S414" s="13">
        <f t="shared" si="19"/>
        <v>41099.742800925924</v>
      </c>
      <c r="T414" s="13">
        <f t="shared" si="20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5" t="s">
        <v>8272</v>
      </c>
      <c r="O415" t="s">
        <v>8277</v>
      </c>
      <c r="P415">
        <f t="shared" si="18"/>
        <v>78.66</v>
      </c>
      <c r="S415" s="13">
        <f t="shared" si="19"/>
        <v>41079.877442129626</v>
      </c>
      <c r="T415" s="13">
        <f t="shared" si="20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5" t="s">
        <v>8272</v>
      </c>
      <c r="O416" t="s">
        <v>8277</v>
      </c>
      <c r="P416">
        <f t="shared" si="18"/>
        <v>91.48</v>
      </c>
      <c r="S416" s="13">
        <f t="shared" si="19"/>
        <v>41529.063252314816</v>
      </c>
      <c r="T416" s="13">
        <f t="shared" si="20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5" t="s">
        <v>8272</v>
      </c>
      <c r="O417" t="s">
        <v>8277</v>
      </c>
      <c r="P417">
        <f t="shared" si="18"/>
        <v>68.099999999999994</v>
      </c>
      <c r="S417" s="13">
        <f t="shared" si="19"/>
        <v>41904.851875</v>
      </c>
      <c r="T417" s="13">
        <f t="shared" si="20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5" t="s">
        <v>8272</v>
      </c>
      <c r="O418" t="s">
        <v>8277</v>
      </c>
      <c r="P418">
        <f t="shared" si="18"/>
        <v>48.09</v>
      </c>
      <c r="S418" s="13">
        <f t="shared" si="19"/>
        <v>41648.396192129629</v>
      </c>
      <c r="T418" s="13">
        <f t="shared" si="20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5" t="s">
        <v>8272</v>
      </c>
      <c r="O419" t="s">
        <v>8277</v>
      </c>
      <c r="P419">
        <f t="shared" si="18"/>
        <v>202.42</v>
      </c>
      <c r="S419" s="13">
        <f t="shared" si="19"/>
        <v>41360.970601851855</v>
      </c>
      <c r="T419" s="13">
        <f t="shared" si="20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5" t="s">
        <v>8272</v>
      </c>
      <c r="O420" t="s">
        <v>8277</v>
      </c>
      <c r="P420">
        <f t="shared" si="18"/>
        <v>216.75</v>
      </c>
      <c r="S420" s="13">
        <f t="shared" si="19"/>
        <v>42178.282372685186</v>
      </c>
      <c r="T420" s="13">
        <f t="shared" si="20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5" t="s">
        <v>8272</v>
      </c>
      <c r="O421" t="s">
        <v>8277</v>
      </c>
      <c r="P421">
        <f t="shared" si="18"/>
        <v>110.07</v>
      </c>
      <c r="S421" s="13">
        <f t="shared" si="19"/>
        <v>41394.842442129629</v>
      </c>
      <c r="T421" s="13">
        <f t="shared" si="20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5" t="s">
        <v>8272</v>
      </c>
      <c r="O422" t="s">
        <v>8278</v>
      </c>
      <c r="P422">
        <f t="shared" si="18"/>
        <v>4.83</v>
      </c>
      <c r="S422" s="13">
        <f t="shared" si="19"/>
        <v>41682.23646990741</v>
      </c>
      <c r="T422" s="13">
        <f t="shared" si="20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5" t="s">
        <v>8272</v>
      </c>
      <c r="O423" t="s">
        <v>8278</v>
      </c>
      <c r="P423">
        <f t="shared" si="18"/>
        <v>50.17</v>
      </c>
      <c r="S423" s="13">
        <f t="shared" si="19"/>
        <v>42177.491388888884</v>
      </c>
      <c r="T423" s="13">
        <f t="shared" si="20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5" t="s">
        <v>8272</v>
      </c>
      <c r="O424" t="s">
        <v>8278</v>
      </c>
      <c r="P424">
        <f t="shared" si="18"/>
        <v>35.83</v>
      </c>
      <c r="S424" s="13">
        <f t="shared" si="19"/>
        <v>41863.260381944441</v>
      </c>
      <c r="T424" s="13">
        <f t="shared" si="20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5" t="s">
        <v>8272</v>
      </c>
      <c r="O425" t="s">
        <v>8278</v>
      </c>
      <c r="P425">
        <f t="shared" si="18"/>
        <v>11.77</v>
      </c>
      <c r="S425" s="13">
        <f t="shared" si="19"/>
        <v>41400.92627314815</v>
      </c>
      <c r="T425" s="13">
        <f t="shared" si="20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5" t="s">
        <v>8272</v>
      </c>
      <c r="O426" t="s">
        <v>8278</v>
      </c>
      <c r="P426">
        <f t="shared" si="18"/>
        <v>40.78</v>
      </c>
      <c r="S426" s="13">
        <f t="shared" si="19"/>
        <v>40934.376145833332</v>
      </c>
      <c r="T426" s="13">
        <f t="shared" si="20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5" t="s">
        <v>8272</v>
      </c>
      <c r="O427" t="s">
        <v>8278</v>
      </c>
      <c r="P427">
        <f t="shared" si="18"/>
        <v>3</v>
      </c>
      <c r="S427" s="13">
        <f t="shared" si="19"/>
        <v>42275.861157407402</v>
      </c>
      <c r="T427" s="13">
        <f t="shared" si="20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5" t="s">
        <v>8272</v>
      </c>
      <c r="O428" t="s">
        <v>8278</v>
      </c>
      <c r="P428">
        <f t="shared" si="18"/>
        <v>16.63</v>
      </c>
      <c r="S428" s="13">
        <f t="shared" si="19"/>
        <v>42400.711967592593</v>
      </c>
      <c r="T428" s="13">
        <f t="shared" si="20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5" t="s">
        <v>8272</v>
      </c>
      <c r="O429" t="s">
        <v>8278</v>
      </c>
      <c r="P429">
        <f t="shared" si="18"/>
        <v>0</v>
      </c>
      <c r="S429" s="13">
        <f t="shared" si="19"/>
        <v>42285.909027777772</v>
      </c>
      <c r="T429" s="13">
        <f t="shared" si="20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5" t="s">
        <v>8272</v>
      </c>
      <c r="O430" t="s">
        <v>8278</v>
      </c>
      <c r="P430">
        <f t="shared" si="18"/>
        <v>52</v>
      </c>
      <c r="S430" s="13">
        <f t="shared" si="19"/>
        <v>41778.766724537039</v>
      </c>
      <c r="T430" s="13">
        <f t="shared" si="20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5" t="s">
        <v>8272</v>
      </c>
      <c r="O431" t="s">
        <v>8278</v>
      </c>
      <c r="P431">
        <f t="shared" si="18"/>
        <v>0</v>
      </c>
      <c r="S431" s="13">
        <f t="shared" si="19"/>
        <v>40070.901412037041</v>
      </c>
      <c r="T431" s="13">
        <f t="shared" si="20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5" t="s">
        <v>8272</v>
      </c>
      <c r="O432" t="s">
        <v>8278</v>
      </c>
      <c r="P432">
        <f t="shared" si="18"/>
        <v>4.8</v>
      </c>
      <c r="S432" s="13">
        <f t="shared" si="19"/>
        <v>41513.107256944444</v>
      </c>
      <c r="T432" s="13">
        <f t="shared" si="20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5" t="s">
        <v>8272</v>
      </c>
      <c r="O433" t="s">
        <v>8278</v>
      </c>
      <c r="P433">
        <f t="shared" si="18"/>
        <v>51.88</v>
      </c>
      <c r="S433" s="13">
        <f t="shared" si="19"/>
        <v>42526.871331018512</v>
      </c>
      <c r="T433" s="13">
        <f t="shared" si="20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5" t="s">
        <v>8272</v>
      </c>
      <c r="O434" t="s">
        <v>8278</v>
      </c>
      <c r="P434">
        <f t="shared" si="18"/>
        <v>71.25</v>
      </c>
      <c r="S434" s="13">
        <f t="shared" si="19"/>
        <v>42238.726631944446</v>
      </c>
      <c r="T434" s="13">
        <f t="shared" si="20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5" t="s">
        <v>8272</v>
      </c>
      <c r="O435" t="s">
        <v>8278</v>
      </c>
      <c r="P435">
        <f t="shared" si="18"/>
        <v>0</v>
      </c>
      <c r="S435" s="13">
        <f t="shared" si="19"/>
        <v>42228.629884259266</v>
      </c>
      <c r="T435" s="13">
        <f t="shared" si="20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5" t="s">
        <v>8272</v>
      </c>
      <c r="O436" t="s">
        <v>8278</v>
      </c>
      <c r="P436">
        <f t="shared" si="18"/>
        <v>62.5</v>
      </c>
      <c r="S436" s="13">
        <f t="shared" si="19"/>
        <v>41576.834513888891</v>
      </c>
      <c r="T436" s="13">
        <f t="shared" si="20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5" t="s">
        <v>8272</v>
      </c>
      <c r="O437" t="s">
        <v>8278</v>
      </c>
      <c r="P437">
        <f t="shared" si="18"/>
        <v>1</v>
      </c>
      <c r="S437" s="13">
        <f t="shared" si="19"/>
        <v>41500.747453703705</v>
      </c>
      <c r="T437" s="13">
        <f t="shared" si="20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5" t="s">
        <v>8272</v>
      </c>
      <c r="O438" t="s">
        <v>8278</v>
      </c>
      <c r="P438">
        <f t="shared" si="18"/>
        <v>0</v>
      </c>
      <c r="S438" s="13">
        <f t="shared" si="19"/>
        <v>41456.36241898148</v>
      </c>
      <c r="T438" s="13">
        <f t="shared" si="20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5" t="s">
        <v>8272</v>
      </c>
      <c r="O439" t="s">
        <v>8278</v>
      </c>
      <c r="P439">
        <f t="shared" si="18"/>
        <v>0</v>
      </c>
      <c r="S439" s="13">
        <f t="shared" si="19"/>
        <v>42591.31858796296</v>
      </c>
      <c r="T439" s="13">
        <f t="shared" si="20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5" t="s">
        <v>8272</v>
      </c>
      <c r="O440" t="s">
        <v>8278</v>
      </c>
      <c r="P440">
        <f t="shared" si="18"/>
        <v>170.55</v>
      </c>
      <c r="S440" s="13">
        <f t="shared" si="19"/>
        <v>42296.261087962965</v>
      </c>
      <c r="T440" s="13">
        <f t="shared" si="20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5" t="s">
        <v>8272</v>
      </c>
      <c r="O441" t="s">
        <v>8278</v>
      </c>
      <c r="P441">
        <f t="shared" si="18"/>
        <v>0</v>
      </c>
      <c r="S441" s="13">
        <f t="shared" si="19"/>
        <v>41919.761782407404</v>
      </c>
      <c r="T441" s="13">
        <f t="shared" si="20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5" t="s">
        <v>8272</v>
      </c>
      <c r="O442" t="s">
        <v>8278</v>
      </c>
      <c r="P442">
        <f t="shared" si="18"/>
        <v>5</v>
      </c>
      <c r="S442" s="13">
        <f t="shared" si="19"/>
        <v>42423.985567129625</v>
      </c>
      <c r="T442" s="13">
        <f t="shared" si="20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5" t="s">
        <v>8272</v>
      </c>
      <c r="O443" t="s">
        <v>8278</v>
      </c>
      <c r="P443">
        <f t="shared" si="18"/>
        <v>0</v>
      </c>
      <c r="S443" s="13">
        <f t="shared" si="19"/>
        <v>41550.793935185182</v>
      </c>
      <c r="T443" s="13">
        <f t="shared" si="20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5" t="s">
        <v>8272</v>
      </c>
      <c r="O444" t="s">
        <v>8278</v>
      </c>
      <c r="P444">
        <f t="shared" si="18"/>
        <v>393.59</v>
      </c>
      <c r="S444" s="13">
        <f t="shared" si="19"/>
        <v>42024.888692129629</v>
      </c>
      <c r="T444" s="13">
        <f t="shared" si="20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5" t="s">
        <v>8272</v>
      </c>
      <c r="O445" t="s">
        <v>8278</v>
      </c>
      <c r="P445">
        <f t="shared" si="18"/>
        <v>5</v>
      </c>
      <c r="S445" s="13">
        <f t="shared" si="19"/>
        <v>41650.015057870369</v>
      </c>
      <c r="T445" s="13">
        <f t="shared" si="20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5" t="s">
        <v>8272</v>
      </c>
      <c r="O446" t="s">
        <v>8278</v>
      </c>
      <c r="P446">
        <f t="shared" si="18"/>
        <v>50</v>
      </c>
      <c r="S446" s="13">
        <f t="shared" si="19"/>
        <v>40894.906956018516</v>
      </c>
      <c r="T446" s="13">
        <f t="shared" si="20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5" t="s">
        <v>8272</v>
      </c>
      <c r="O447" t="s">
        <v>8278</v>
      </c>
      <c r="P447">
        <f t="shared" si="18"/>
        <v>1</v>
      </c>
      <c r="S447" s="13">
        <f t="shared" si="19"/>
        <v>42130.335358796292</v>
      </c>
      <c r="T447" s="13">
        <f t="shared" si="20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5" t="s">
        <v>8272</v>
      </c>
      <c r="O448" t="s">
        <v>8278</v>
      </c>
      <c r="P448">
        <f t="shared" si="18"/>
        <v>47.88</v>
      </c>
      <c r="S448" s="13">
        <f t="shared" si="19"/>
        <v>42037.083564814813</v>
      </c>
      <c r="T448" s="13">
        <f t="shared" si="20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5" t="s">
        <v>8272</v>
      </c>
      <c r="O449" t="s">
        <v>8278</v>
      </c>
      <c r="P449">
        <f t="shared" si="18"/>
        <v>5</v>
      </c>
      <c r="S449" s="13">
        <f t="shared" si="19"/>
        <v>41331.555127314816</v>
      </c>
      <c r="T449" s="13">
        <f t="shared" si="20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5" t="s">
        <v>8272</v>
      </c>
      <c r="O450" t="s">
        <v>8278</v>
      </c>
      <c r="P450">
        <f t="shared" ref="P450:P513" si="21">IFERROR(ROUND(E450/L450,2),0)</f>
        <v>20.5</v>
      </c>
      <c r="S450" s="13">
        <f t="shared" ref="S450:S513" si="22">(((J450/60)/60)/24)+DATE(1970,1,1)</f>
        <v>41753.758043981477</v>
      </c>
      <c r="T450" s="13">
        <f t="shared" ref="T450:T513" si="23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5" t="s">
        <v>8272</v>
      </c>
      <c r="O451" t="s">
        <v>8278</v>
      </c>
      <c r="P451">
        <f t="shared" si="21"/>
        <v>9</v>
      </c>
      <c r="S451" s="13">
        <f t="shared" si="22"/>
        <v>41534.568113425928</v>
      </c>
      <c r="T451" s="13">
        <f t="shared" si="23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5" t="s">
        <v>8272</v>
      </c>
      <c r="O452" t="s">
        <v>8278</v>
      </c>
      <c r="P452">
        <f t="shared" si="21"/>
        <v>56.57</v>
      </c>
      <c r="S452" s="13">
        <f t="shared" si="22"/>
        <v>41654.946759259255</v>
      </c>
      <c r="T452" s="13">
        <f t="shared" si="23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5" t="s">
        <v>8272</v>
      </c>
      <c r="O453" t="s">
        <v>8278</v>
      </c>
      <c r="P453">
        <f t="shared" si="21"/>
        <v>0</v>
      </c>
      <c r="S453" s="13">
        <f t="shared" si="22"/>
        <v>41634.715173611112</v>
      </c>
      <c r="T453" s="13">
        <f t="shared" si="23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5" t="s">
        <v>8272</v>
      </c>
      <c r="O454" t="s">
        <v>8278</v>
      </c>
      <c r="P454">
        <f t="shared" si="21"/>
        <v>40</v>
      </c>
      <c r="S454" s="13">
        <f t="shared" si="22"/>
        <v>42107.703877314809</v>
      </c>
      <c r="T454" s="13">
        <f t="shared" si="23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5" t="s">
        <v>8272</v>
      </c>
      <c r="O455" t="s">
        <v>8278</v>
      </c>
      <c r="P455">
        <f t="shared" si="21"/>
        <v>13</v>
      </c>
      <c r="S455" s="13">
        <f t="shared" si="22"/>
        <v>42038.824988425928</v>
      </c>
      <c r="T455" s="13">
        <f t="shared" si="23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5" t="s">
        <v>8272</v>
      </c>
      <c r="O456" t="s">
        <v>8278</v>
      </c>
      <c r="P456">
        <f t="shared" si="21"/>
        <v>16.399999999999999</v>
      </c>
      <c r="S456" s="13">
        <f t="shared" si="22"/>
        <v>41938.717256944445</v>
      </c>
      <c r="T456" s="13">
        <f t="shared" si="23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5" t="s">
        <v>8272</v>
      </c>
      <c r="O457" t="s">
        <v>8278</v>
      </c>
      <c r="P457">
        <f t="shared" si="21"/>
        <v>22.5</v>
      </c>
      <c r="S457" s="13">
        <f t="shared" si="22"/>
        <v>40971.002569444441</v>
      </c>
      <c r="T457" s="13">
        <f t="shared" si="23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5" t="s">
        <v>8272</v>
      </c>
      <c r="O458" t="s">
        <v>8278</v>
      </c>
      <c r="P458">
        <f t="shared" si="21"/>
        <v>20.329999999999998</v>
      </c>
      <c r="S458" s="13">
        <f t="shared" si="22"/>
        <v>41547.694456018515</v>
      </c>
      <c r="T458" s="13">
        <f t="shared" si="23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5" t="s">
        <v>8272</v>
      </c>
      <c r="O459" t="s">
        <v>8278</v>
      </c>
      <c r="P459">
        <f t="shared" si="21"/>
        <v>0</v>
      </c>
      <c r="S459" s="13">
        <f t="shared" si="22"/>
        <v>41837.767500000002</v>
      </c>
      <c r="T459" s="13">
        <f t="shared" si="23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5" t="s">
        <v>8272</v>
      </c>
      <c r="O460" t="s">
        <v>8278</v>
      </c>
      <c r="P460">
        <f t="shared" si="21"/>
        <v>16.760000000000002</v>
      </c>
      <c r="S460" s="13">
        <f t="shared" si="22"/>
        <v>41378.69976851852</v>
      </c>
      <c r="T460" s="13">
        <f t="shared" si="23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5" t="s">
        <v>8272</v>
      </c>
      <c r="O461" t="s">
        <v>8278</v>
      </c>
      <c r="P461">
        <f t="shared" si="21"/>
        <v>25</v>
      </c>
      <c r="S461" s="13">
        <f t="shared" si="22"/>
        <v>40800.6403587963</v>
      </c>
      <c r="T461" s="13">
        <f t="shared" si="23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5" t="s">
        <v>8272</v>
      </c>
      <c r="O462" t="s">
        <v>8278</v>
      </c>
      <c r="P462">
        <f t="shared" si="21"/>
        <v>12.5</v>
      </c>
      <c r="S462" s="13">
        <f t="shared" si="22"/>
        <v>41759.542534722219</v>
      </c>
      <c r="T462" s="13">
        <f t="shared" si="23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5" t="s">
        <v>8272</v>
      </c>
      <c r="O463" t="s">
        <v>8278</v>
      </c>
      <c r="P463">
        <f t="shared" si="21"/>
        <v>0</v>
      </c>
      <c r="S463" s="13">
        <f t="shared" si="22"/>
        <v>41407.84684027778</v>
      </c>
      <c r="T463" s="13">
        <f t="shared" si="23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5" t="s">
        <v>8272</v>
      </c>
      <c r="O464" t="s">
        <v>8278</v>
      </c>
      <c r="P464">
        <f t="shared" si="21"/>
        <v>0</v>
      </c>
      <c r="S464" s="13">
        <f t="shared" si="22"/>
        <v>40705.126631944448</v>
      </c>
      <c r="T464" s="13">
        <f t="shared" si="23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5" t="s">
        <v>8272</v>
      </c>
      <c r="O465" t="s">
        <v>8278</v>
      </c>
      <c r="P465">
        <f t="shared" si="21"/>
        <v>113.64</v>
      </c>
      <c r="S465" s="13">
        <f t="shared" si="22"/>
        <v>40750.710104166668</v>
      </c>
      <c r="T465" s="13">
        <f t="shared" si="23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5" t="s">
        <v>8272</v>
      </c>
      <c r="O466" t="s">
        <v>8278</v>
      </c>
      <c r="P466">
        <f t="shared" si="21"/>
        <v>1</v>
      </c>
      <c r="S466" s="13">
        <f t="shared" si="22"/>
        <v>42488.848784722228</v>
      </c>
      <c r="T466" s="13">
        <f t="shared" si="23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5" t="s">
        <v>8272</v>
      </c>
      <c r="O467" t="s">
        <v>8278</v>
      </c>
      <c r="P467">
        <f t="shared" si="21"/>
        <v>17.25</v>
      </c>
      <c r="S467" s="13">
        <f t="shared" si="22"/>
        <v>41801.120069444441</v>
      </c>
      <c r="T467" s="13">
        <f t="shared" si="23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5" t="s">
        <v>8272</v>
      </c>
      <c r="O468" t="s">
        <v>8278</v>
      </c>
      <c r="P468">
        <f t="shared" si="21"/>
        <v>15.2</v>
      </c>
      <c r="S468" s="13">
        <f t="shared" si="22"/>
        <v>41129.942870370374</v>
      </c>
      <c r="T468" s="13">
        <f t="shared" si="23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5" t="s">
        <v>8272</v>
      </c>
      <c r="O469" t="s">
        <v>8278</v>
      </c>
      <c r="P469">
        <f t="shared" si="21"/>
        <v>110.64</v>
      </c>
      <c r="S469" s="13">
        <f t="shared" si="22"/>
        <v>41135.679791666669</v>
      </c>
      <c r="T469" s="13">
        <f t="shared" si="23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5" t="s">
        <v>8272</v>
      </c>
      <c r="O470" t="s">
        <v>8278</v>
      </c>
      <c r="P470">
        <f t="shared" si="21"/>
        <v>0</v>
      </c>
      <c r="S470" s="13">
        <f t="shared" si="22"/>
        <v>41041.167627314811</v>
      </c>
      <c r="T470" s="13">
        <f t="shared" si="23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5" t="s">
        <v>8272</v>
      </c>
      <c r="O471" t="s">
        <v>8278</v>
      </c>
      <c r="P471">
        <f t="shared" si="21"/>
        <v>0</v>
      </c>
      <c r="S471" s="13">
        <f t="shared" si="22"/>
        <v>41827.989861111113</v>
      </c>
      <c r="T471" s="13">
        <f t="shared" si="23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5" t="s">
        <v>8272</v>
      </c>
      <c r="O472" t="s">
        <v>8278</v>
      </c>
      <c r="P472">
        <f t="shared" si="21"/>
        <v>25.5</v>
      </c>
      <c r="S472" s="13">
        <f t="shared" si="22"/>
        <v>41605.167696759258</v>
      </c>
      <c r="T472" s="13">
        <f t="shared" si="23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5" t="s">
        <v>8272</v>
      </c>
      <c r="O473" t="s">
        <v>8278</v>
      </c>
      <c r="P473">
        <f t="shared" si="21"/>
        <v>38.479999999999997</v>
      </c>
      <c r="S473" s="13">
        <f t="shared" si="22"/>
        <v>41703.721979166665</v>
      </c>
      <c r="T473" s="13">
        <f t="shared" si="23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5" t="s">
        <v>8272</v>
      </c>
      <c r="O474" t="s">
        <v>8278</v>
      </c>
      <c r="P474">
        <f t="shared" si="21"/>
        <v>28.2</v>
      </c>
      <c r="S474" s="13">
        <f t="shared" si="22"/>
        <v>41844.922662037039</v>
      </c>
      <c r="T474" s="13">
        <f t="shared" si="23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5" t="s">
        <v>8272</v>
      </c>
      <c r="O475" t="s">
        <v>8278</v>
      </c>
      <c r="P475">
        <f t="shared" si="21"/>
        <v>61.5</v>
      </c>
      <c r="S475" s="13">
        <f t="shared" si="22"/>
        <v>41869.698136574072</v>
      </c>
      <c r="T475" s="13">
        <f t="shared" si="23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5" t="s">
        <v>8272</v>
      </c>
      <c r="O476" t="s">
        <v>8278</v>
      </c>
      <c r="P476">
        <f t="shared" si="21"/>
        <v>1</v>
      </c>
      <c r="S476" s="13">
        <f t="shared" si="22"/>
        <v>42753.329039351855</v>
      </c>
      <c r="T476" s="13">
        <f t="shared" si="23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5" t="s">
        <v>8272</v>
      </c>
      <c r="O477" t="s">
        <v>8278</v>
      </c>
      <c r="P477">
        <f t="shared" si="21"/>
        <v>0</v>
      </c>
      <c r="S477" s="13">
        <f t="shared" si="22"/>
        <v>42100.086145833338</v>
      </c>
      <c r="T477" s="13">
        <f t="shared" si="23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5" t="s">
        <v>8272</v>
      </c>
      <c r="O478" t="s">
        <v>8278</v>
      </c>
      <c r="P478">
        <f t="shared" si="21"/>
        <v>39.57</v>
      </c>
      <c r="S478" s="13">
        <f t="shared" si="22"/>
        <v>41757.975011574075</v>
      </c>
      <c r="T478" s="13">
        <f t="shared" si="23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5" t="s">
        <v>8272</v>
      </c>
      <c r="O479" t="s">
        <v>8278</v>
      </c>
      <c r="P479">
        <f t="shared" si="21"/>
        <v>0</v>
      </c>
      <c r="S479" s="13">
        <f t="shared" si="22"/>
        <v>40987.83488425926</v>
      </c>
      <c r="T479" s="13">
        <f t="shared" si="23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5" t="s">
        <v>8272</v>
      </c>
      <c r="O480" t="s">
        <v>8278</v>
      </c>
      <c r="P480">
        <f t="shared" si="21"/>
        <v>0</v>
      </c>
      <c r="S480" s="13">
        <f t="shared" si="22"/>
        <v>42065.910983796297</v>
      </c>
      <c r="T480" s="13">
        <f t="shared" si="23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5" t="s">
        <v>8272</v>
      </c>
      <c r="O481" t="s">
        <v>8278</v>
      </c>
      <c r="P481">
        <f t="shared" si="21"/>
        <v>88.8</v>
      </c>
      <c r="S481" s="13">
        <f t="shared" si="22"/>
        <v>41904.407812500001</v>
      </c>
      <c r="T481" s="13">
        <f t="shared" si="23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5" t="s">
        <v>8272</v>
      </c>
      <c r="O482" t="s">
        <v>8278</v>
      </c>
      <c r="P482">
        <f t="shared" si="21"/>
        <v>55.46</v>
      </c>
      <c r="S482" s="13">
        <f t="shared" si="22"/>
        <v>41465.500173611108</v>
      </c>
      <c r="T482" s="13">
        <f t="shared" si="23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5" t="s">
        <v>8272</v>
      </c>
      <c r="O483" t="s">
        <v>8278</v>
      </c>
      <c r="P483">
        <f t="shared" si="21"/>
        <v>87.14</v>
      </c>
      <c r="S483" s="13">
        <f t="shared" si="22"/>
        <v>41162.672326388885</v>
      </c>
      <c r="T483" s="13">
        <f t="shared" si="23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5" t="s">
        <v>8272</v>
      </c>
      <c r="O484" t="s">
        <v>8278</v>
      </c>
      <c r="P484">
        <f t="shared" si="21"/>
        <v>10</v>
      </c>
      <c r="S484" s="13">
        <f t="shared" si="22"/>
        <v>42447.896875000006</v>
      </c>
      <c r="T484" s="13">
        <f t="shared" si="23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5" t="s">
        <v>8272</v>
      </c>
      <c r="O485" t="s">
        <v>8278</v>
      </c>
      <c r="P485">
        <f t="shared" si="21"/>
        <v>51.22</v>
      </c>
      <c r="S485" s="13">
        <f t="shared" si="22"/>
        <v>41243.197592592594</v>
      </c>
      <c r="T485" s="13">
        <f t="shared" si="23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5" t="s">
        <v>8272</v>
      </c>
      <c r="O486" t="s">
        <v>8278</v>
      </c>
      <c r="P486">
        <f t="shared" si="21"/>
        <v>13.55</v>
      </c>
      <c r="S486" s="13">
        <f t="shared" si="22"/>
        <v>42272.93949074074</v>
      </c>
      <c r="T486" s="13">
        <f t="shared" si="23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5" t="s">
        <v>8272</v>
      </c>
      <c r="O487" t="s">
        <v>8278</v>
      </c>
      <c r="P487">
        <f t="shared" si="21"/>
        <v>66.52</v>
      </c>
      <c r="S487" s="13">
        <f t="shared" si="22"/>
        <v>41381.50577546296</v>
      </c>
      <c r="T487" s="13">
        <f t="shared" si="23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5" t="s">
        <v>8272</v>
      </c>
      <c r="O488" t="s">
        <v>8278</v>
      </c>
      <c r="P488">
        <f t="shared" si="21"/>
        <v>50</v>
      </c>
      <c r="S488" s="13">
        <f t="shared" si="22"/>
        <v>41761.94258101852</v>
      </c>
      <c r="T488" s="13">
        <f t="shared" si="23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5" t="s">
        <v>8272</v>
      </c>
      <c r="O489" t="s">
        <v>8278</v>
      </c>
      <c r="P489">
        <f t="shared" si="21"/>
        <v>0</v>
      </c>
      <c r="S489" s="13">
        <f t="shared" si="22"/>
        <v>42669.594837962963</v>
      </c>
      <c r="T489" s="13">
        <f t="shared" si="23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5" t="s">
        <v>8272</v>
      </c>
      <c r="O490" t="s">
        <v>8278</v>
      </c>
      <c r="P490">
        <f t="shared" si="21"/>
        <v>0</v>
      </c>
      <c r="S490" s="13">
        <f t="shared" si="22"/>
        <v>42714.054398148146</v>
      </c>
      <c r="T490" s="13">
        <f t="shared" si="23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5" t="s">
        <v>8272</v>
      </c>
      <c r="O491" t="s">
        <v>8278</v>
      </c>
      <c r="P491">
        <f t="shared" si="21"/>
        <v>71.67</v>
      </c>
      <c r="S491" s="13">
        <f t="shared" si="22"/>
        <v>40882.481666666667</v>
      </c>
      <c r="T491" s="13">
        <f t="shared" si="23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5" t="s">
        <v>8272</v>
      </c>
      <c r="O492" t="s">
        <v>8278</v>
      </c>
      <c r="P492">
        <f t="shared" si="21"/>
        <v>0</v>
      </c>
      <c r="S492" s="13">
        <f t="shared" si="22"/>
        <v>41113.968576388892</v>
      </c>
      <c r="T492" s="13">
        <f t="shared" si="23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5" t="s">
        <v>8272</v>
      </c>
      <c r="O493" t="s">
        <v>8278</v>
      </c>
      <c r="P493">
        <f t="shared" si="21"/>
        <v>0</v>
      </c>
      <c r="S493" s="13">
        <f t="shared" si="22"/>
        <v>42366.982627314821</v>
      </c>
      <c r="T493" s="13">
        <f t="shared" si="23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5" t="s">
        <v>8272</v>
      </c>
      <c r="O494" t="s">
        <v>8278</v>
      </c>
      <c r="P494">
        <f t="shared" si="21"/>
        <v>0</v>
      </c>
      <c r="S494" s="13">
        <f t="shared" si="22"/>
        <v>42596.03506944445</v>
      </c>
      <c r="T494" s="13">
        <f t="shared" si="23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5" t="s">
        <v>8272</v>
      </c>
      <c r="O495" t="s">
        <v>8278</v>
      </c>
      <c r="P495">
        <f t="shared" si="21"/>
        <v>0</v>
      </c>
      <c r="S495" s="13">
        <f t="shared" si="22"/>
        <v>42114.726134259254</v>
      </c>
      <c r="T495" s="13">
        <f t="shared" si="23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5" t="s">
        <v>8272</v>
      </c>
      <c r="O496" t="s">
        <v>8278</v>
      </c>
      <c r="P496">
        <f t="shared" si="21"/>
        <v>10.33</v>
      </c>
      <c r="S496" s="13">
        <f t="shared" si="22"/>
        <v>41799.830613425926</v>
      </c>
      <c r="T496" s="13">
        <f t="shared" si="23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5" t="s">
        <v>8272</v>
      </c>
      <c r="O497" t="s">
        <v>8278</v>
      </c>
      <c r="P497">
        <f t="shared" si="21"/>
        <v>0</v>
      </c>
      <c r="S497" s="13">
        <f t="shared" si="22"/>
        <v>42171.827604166669</v>
      </c>
      <c r="T497" s="13">
        <f t="shared" si="23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5" t="s">
        <v>8272</v>
      </c>
      <c r="O498" t="s">
        <v>8278</v>
      </c>
      <c r="P498">
        <f t="shared" si="21"/>
        <v>1</v>
      </c>
      <c r="S498" s="13">
        <f t="shared" si="22"/>
        <v>41620.93141203704</v>
      </c>
      <c r="T498" s="13">
        <f t="shared" si="23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5" t="s">
        <v>8272</v>
      </c>
      <c r="O499" t="s">
        <v>8278</v>
      </c>
      <c r="P499">
        <f t="shared" si="21"/>
        <v>10</v>
      </c>
      <c r="S499" s="13">
        <f t="shared" si="22"/>
        <v>41945.037789351853</v>
      </c>
      <c r="T499" s="13">
        <f t="shared" si="23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5" t="s">
        <v>8272</v>
      </c>
      <c r="O500" t="s">
        <v>8278</v>
      </c>
      <c r="P500">
        <f t="shared" si="21"/>
        <v>136.09</v>
      </c>
      <c r="S500" s="13">
        <f t="shared" si="22"/>
        <v>40858.762141203704</v>
      </c>
      <c r="T500" s="13">
        <f t="shared" si="23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5" t="s">
        <v>8272</v>
      </c>
      <c r="O501" t="s">
        <v>8278</v>
      </c>
      <c r="P501">
        <f t="shared" si="21"/>
        <v>73.459999999999994</v>
      </c>
      <c r="S501" s="13">
        <f t="shared" si="22"/>
        <v>40043.895462962959</v>
      </c>
      <c r="T501" s="13">
        <f t="shared" si="23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5" t="s">
        <v>8272</v>
      </c>
      <c r="O502" t="s">
        <v>8278</v>
      </c>
      <c r="P502">
        <f t="shared" si="21"/>
        <v>53.75</v>
      </c>
      <c r="S502" s="13">
        <f t="shared" si="22"/>
        <v>40247.886006944449</v>
      </c>
      <c r="T502" s="13">
        <f t="shared" si="23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5" t="s">
        <v>8272</v>
      </c>
      <c r="O503" t="s">
        <v>8278</v>
      </c>
      <c r="P503">
        <f t="shared" si="21"/>
        <v>0</v>
      </c>
      <c r="S503" s="13">
        <f t="shared" si="22"/>
        <v>40703.234386574077</v>
      </c>
      <c r="T503" s="13">
        <f t="shared" si="23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5" t="s">
        <v>8272</v>
      </c>
      <c r="O504" t="s">
        <v>8278</v>
      </c>
      <c r="P504">
        <f t="shared" si="21"/>
        <v>57.5</v>
      </c>
      <c r="S504" s="13">
        <f t="shared" si="22"/>
        <v>40956.553530092591</v>
      </c>
      <c r="T504" s="13">
        <f t="shared" si="23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5" t="s">
        <v>8272</v>
      </c>
      <c r="O505" t="s">
        <v>8278</v>
      </c>
      <c r="P505">
        <f t="shared" si="21"/>
        <v>12.67</v>
      </c>
      <c r="S505" s="13">
        <f t="shared" si="22"/>
        <v>41991.526655092588</v>
      </c>
      <c r="T505" s="13">
        <f t="shared" si="23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5" t="s">
        <v>8272</v>
      </c>
      <c r="O506" t="s">
        <v>8278</v>
      </c>
      <c r="P506">
        <f t="shared" si="21"/>
        <v>67</v>
      </c>
      <c r="S506" s="13">
        <f t="shared" si="22"/>
        <v>40949.98364583333</v>
      </c>
      <c r="T506" s="13">
        <f t="shared" si="23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5" t="s">
        <v>8272</v>
      </c>
      <c r="O507" t="s">
        <v>8278</v>
      </c>
      <c r="P507">
        <f t="shared" si="21"/>
        <v>3.71</v>
      </c>
      <c r="S507" s="13">
        <f t="shared" si="22"/>
        <v>42318.098217592589</v>
      </c>
      <c r="T507" s="13">
        <f t="shared" si="23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5" t="s">
        <v>8272</v>
      </c>
      <c r="O508" t="s">
        <v>8278</v>
      </c>
      <c r="P508">
        <f t="shared" si="21"/>
        <v>250</v>
      </c>
      <c r="S508" s="13">
        <f t="shared" si="22"/>
        <v>41466.552314814813</v>
      </c>
      <c r="T508" s="13">
        <f t="shared" si="23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5" t="s">
        <v>8272</v>
      </c>
      <c r="O509" t="s">
        <v>8278</v>
      </c>
      <c r="P509">
        <f t="shared" si="21"/>
        <v>64</v>
      </c>
      <c r="S509" s="13">
        <f t="shared" si="22"/>
        <v>41156.958993055552</v>
      </c>
      <c r="T509" s="13">
        <f t="shared" si="23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5" t="s">
        <v>8272</v>
      </c>
      <c r="O510" t="s">
        <v>8278</v>
      </c>
      <c r="P510">
        <f t="shared" si="21"/>
        <v>133.33000000000001</v>
      </c>
      <c r="S510" s="13">
        <f t="shared" si="22"/>
        <v>40995.024317129632</v>
      </c>
      <c r="T510" s="13">
        <f t="shared" si="23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5" t="s">
        <v>8272</v>
      </c>
      <c r="O511" t="s">
        <v>8278</v>
      </c>
      <c r="P511">
        <f t="shared" si="21"/>
        <v>10</v>
      </c>
      <c r="S511" s="13">
        <f t="shared" si="22"/>
        <v>42153.631597222222</v>
      </c>
      <c r="T511" s="13">
        <f t="shared" si="23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5" t="s">
        <v>8272</v>
      </c>
      <c r="O512" t="s">
        <v>8278</v>
      </c>
      <c r="P512">
        <f t="shared" si="21"/>
        <v>0</v>
      </c>
      <c r="S512" s="13">
        <f t="shared" si="22"/>
        <v>42400.176377314812</v>
      </c>
      <c r="T512" s="13">
        <f t="shared" si="23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5" t="s">
        <v>8272</v>
      </c>
      <c r="O513" t="s">
        <v>8278</v>
      </c>
      <c r="P513">
        <f t="shared" si="21"/>
        <v>30</v>
      </c>
      <c r="S513" s="13">
        <f t="shared" si="22"/>
        <v>41340.303032407406</v>
      </c>
      <c r="T513" s="13">
        <f t="shared" si="23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5" t="s">
        <v>8272</v>
      </c>
      <c r="O514" t="s">
        <v>8278</v>
      </c>
      <c r="P514">
        <f t="shared" ref="P514:P577" si="24">IFERROR(ROUND(E514/L514,2),0)</f>
        <v>5.5</v>
      </c>
      <c r="S514" s="13">
        <f t="shared" ref="S514:S577" si="25">(((J514/60)/60)/24)+DATE(1970,1,1)</f>
        <v>42649.742210648154</v>
      </c>
      <c r="T514" s="13">
        <f t="shared" ref="T514:T577" si="26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5" t="s">
        <v>8272</v>
      </c>
      <c r="O515" t="s">
        <v>8278</v>
      </c>
      <c r="P515">
        <f t="shared" si="24"/>
        <v>102.38</v>
      </c>
      <c r="S515" s="13">
        <f t="shared" si="25"/>
        <v>42552.653993055559</v>
      </c>
      <c r="T515" s="13">
        <f t="shared" si="26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5" t="s">
        <v>8272</v>
      </c>
      <c r="O516" t="s">
        <v>8278</v>
      </c>
      <c r="P516">
        <f t="shared" si="24"/>
        <v>16.670000000000002</v>
      </c>
      <c r="S516" s="13">
        <f t="shared" si="25"/>
        <v>41830.613969907405</v>
      </c>
      <c r="T516" s="13">
        <f t="shared" si="26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5" t="s">
        <v>8272</v>
      </c>
      <c r="O517" t="s">
        <v>8278</v>
      </c>
      <c r="P517">
        <f t="shared" si="24"/>
        <v>725.03</v>
      </c>
      <c r="S517" s="13">
        <f t="shared" si="25"/>
        <v>42327.490752314814</v>
      </c>
      <c r="T517" s="13">
        <f t="shared" si="26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5" t="s">
        <v>8272</v>
      </c>
      <c r="O518" t="s">
        <v>8278</v>
      </c>
      <c r="P518">
        <f t="shared" si="24"/>
        <v>0</v>
      </c>
      <c r="S518" s="13">
        <f t="shared" si="25"/>
        <v>42091.778703703705</v>
      </c>
      <c r="T518" s="13">
        <f t="shared" si="26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5" t="s">
        <v>8272</v>
      </c>
      <c r="O519" t="s">
        <v>8278</v>
      </c>
      <c r="P519">
        <f t="shared" si="24"/>
        <v>68.33</v>
      </c>
      <c r="S519" s="13">
        <f t="shared" si="25"/>
        <v>42738.615289351852</v>
      </c>
      <c r="T519" s="13">
        <f t="shared" si="26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5" t="s">
        <v>8272</v>
      </c>
      <c r="O520" t="s">
        <v>8278</v>
      </c>
      <c r="P520">
        <f t="shared" si="24"/>
        <v>0</v>
      </c>
      <c r="S520" s="13">
        <f t="shared" si="25"/>
        <v>42223.616018518514</v>
      </c>
      <c r="T520" s="13">
        <f t="shared" si="26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5" t="s">
        <v>8272</v>
      </c>
      <c r="O521" t="s">
        <v>8278</v>
      </c>
      <c r="P521">
        <f t="shared" si="24"/>
        <v>39.229999999999997</v>
      </c>
      <c r="S521" s="13">
        <f t="shared" si="25"/>
        <v>41218.391446759262</v>
      </c>
      <c r="T521" s="13">
        <f t="shared" si="26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5" t="s">
        <v>8279</v>
      </c>
      <c r="O522" t="s">
        <v>8280</v>
      </c>
      <c r="P522">
        <f t="shared" si="24"/>
        <v>150.15</v>
      </c>
      <c r="S522" s="13">
        <f t="shared" si="25"/>
        <v>42318.702094907407</v>
      </c>
      <c r="T522" s="13">
        <f t="shared" si="26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5" t="s">
        <v>8279</v>
      </c>
      <c r="O523" t="s">
        <v>8280</v>
      </c>
      <c r="P523">
        <f t="shared" si="24"/>
        <v>93.43</v>
      </c>
      <c r="S523" s="13">
        <f t="shared" si="25"/>
        <v>42646.092812499999</v>
      </c>
      <c r="T523" s="13">
        <f t="shared" si="26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5" t="s">
        <v>8279</v>
      </c>
      <c r="O524" t="s">
        <v>8280</v>
      </c>
      <c r="P524">
        <f t="shared" si="24"/>
        <v>110.97</v>
      </c>
      <c r="S524" s="13">
        <f t="shared" si="25"/>
        <v>42430.040798611109</v>
      </c>
      <c r="T524" s="13">
        <f t="shared" si="26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5" t="s">
        <v>8279</v>
      </c>
      <c r="O525" t="s">
        <v>8280</v>
      </c>
      <c r="P525">
        <f t="shared" si="24"/>
        <v>71.790000000000006</v>
      </c>
      <c r="S525" s="13">
        <f t="shared" si="25"/>
        <v>42238.13282407407</v>
      </c>
      <c r="T525" s="13">
        <f t="shared" si="26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5" t="s">
        <v>8279</v>
      </c>
      <c r="O526" t="s">
        <v>8280</v>
      </c>
      <c r="P526">
        <f t="shared" si="24"/>
        <v>29.26</v>
      </c>
      <c r="S526" s="13">
        <f t="shared" si="25"/>
        <v>42492.717233796298</v>
      </c>
      <c r="T526" s="13">
        <f t="shared" si="26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5" t="s">
        <v>8279</v>
      </c>
      <c r="O527" t="s">
        <v>8280</v>
      </c>
      <c r="P527">
        <f t="shared" si="24"/>
        <v>1000</v>
      </c>
      <c r="S527" s="13">
        <f t="shared" si="25"/>
        <v>41850.400937500002</v>
      </c>
      <c r="T527" s="13">
        <f t="shared" si="26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5" t="s">
        <v>8279</v>
      </c>
      <c r="O528" t="s">
        <v>8280</v>
      </c>
      <c r="P528">
        <f t="shared" si="24"/>
        <v>74.349999999999994</v>
      </c>
      <c r="S528" s="13">
        <f t="shared" si="25"/>
        <v>42192.591944444444</v>
      </c>
      <c r="T528" s="13">
        <f t="shared" si="26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5" t="s">
        <v>8279</v>
      </c>
      <c r="O529" t="s">
        <v>8280</v>
      </c>
      <c r="P529">
        <f t="shared" si="24"/>
        <v>63.83</v>
      </c>
      <c r="S529" s="13">
        <f t="shared" si="25"/>
        <v>42753.205625000002</v>
      </c>
      <c r="T529" s="13">
        <f t="shared" si="26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5" t="s">
        <v>8279</v>
      </c>
      <c r="O530" t="s">
        <v>8280</v>
      </c>
      <c r="P530">
        <f t="shared" si="24"/>
        <v>44.33</v>
      </c>
      <c r="S530" s="13">
        <f t="shared" si="25"/>
        <v>42155.920219907406</v>
      </c>
      <c r="T530" s="13">
        <f t="shared" si="26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5" t="s">
        <v>8279</v>
      </c>
      <c r="O531" t="s">
        <v>8280</v>
      </c>
      <c r="P531">
        <f t="shared" si="24"/>
        <v>86.94</v>
      </c>
      <c r="S531" s="13">
        <f t="shared" si="25"/>
        <v>42725.031180555554</v>
      </c>
      <c r="T531" s="13">
        <f t="shared" si="26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5" t="s">
        <v>8279</v>
      </c>
      <c r="O532" t="s">
        <v>8280</v>
      </c>
      <c r="P532">
        <f t="shared" si="24"/>
        <v>126.55</v>
      </c>
      <c r="S532" s="13">
        <f t="shared" si="25"/>
        <v>42157.591064814813</v>
      </c>
      <c r="T532" s="13">
        <f t="shared" si="26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5" t="s">
        <v>8279</v>
      </c>
      <c r="O533" t="s">
        <v>8280</v>
      </c>
      <c r="P533">
        <f t="shared" si="24"/>
        <v>129.03</v>
      </c>
      <c r="S533" s="13">
        <f t="shared" si="25"/>
        <v>42676.065150462964</v>
      </c>
      <c r="T533" s="13">
        <f t="shared" si="26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5" t="s">
        <v>8279</v>
      </c>
      <c r="O534" t="s">
        <v>8280</v>
      </c>
      <c r="P534">
        <f t="shared" si="24"/>
        <v>71.239999999999995</v>
      </c>
      <c r="S534" s="13">
        <f t="shared" si="25"/>
        <v>42473.007037037038</v>
      </c>
      <c r="T534" s="13">
        <f t="shared" si="26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5" t="s">
        <v>8279</v>
      </c>
      <c r="O535" t="s">
        <v>8280</v>
      </c>
      <c r="P535">
        <f t="shared" si="24"/>
        <v>117.88</v>
      </c>
      <c r="S535" s="13">
        <f t="shared" si="25"/>
        <v>42482.43478009259</v>
      </c>
      <c r="T535" s="13">
        <f t="shared" si="26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5" t="s">
        <v>8279</v>
      </c>
      <c r="O536" t="s">
        <v>8280</v>
      </c>
      <c r="P536">
        <f t="shared" si="24"/>
        <v>327.08</v>
      </c>
      <c r="S536" s="13">
        <f t="shared" si="25"/>
        <v>42270.810995370368</v>
      </c>
      <c r="T536" s="13">
        <f t="shared" si="26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5" t="s">
        <v>8279</v>
      </c>
      <c r="O537" t="s">
        <v>8280</v>
      </c>
      <c r="P537">
        <f t="shared" si="24"/>
        <v>34.75</v>
      </c>
      <c r="S537" s="13">
        <f t="shared" si="25"/>
        <v>42711.545196759253</v>
      </c>
      <c r="T537" s="13">
        <f t="shared" si="26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5" t="s">
        <v>8279</v>
      </c>
      <c r="O538" t="s">
        <v>8280</v>
      </c>
      <c r="P538">
        <f t="shared" si="24"/>
        <v>100.06</v>
      </c>
      <c r="S538" s="13">
        <f t="shared" si="25"/>
        <v>42179.344988425932</v>
      </c>
      <c r="T538" s="13">
        <f t="shared" si="26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5" t="s">
        <v>8279</v>
      </c>
      <c r="O539" t="s">
        <v>8280</v>
      </c>
      <c r="P539">
        <f t="shared" si="24"/>
        <v>40.85</v>
      </c>
      <c r="S539" s="13">
        <f t="shared" si="25"/>
        <v>42282.768414351856</v>
      </c>
      <c r="T539" s="13">
        <f t="shared" si="26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5" t="s">
        <v>8279</v>
      </c>
      <c r="O540" t="s">
        <v>8280</v>
      </c>
      <c r="P540">
        <f t="shared" si="24"/>
        <v>252.02</v>
      </c>
      <c r="S540" s="13">
        <f t="shared" si="25"/>
        <v>42473.794710648144</v>
      </c>
      <c r="T540" s="13">
        <f t="shared" si="26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5" t="s">
        <v>8279</v>
      </c>
      <c r="O541" t="s">
        <v>8280</v>
      </c>
      <c r="P541">
        <f t="shared" si="24"/>
        <v>25.16</v>
      </c>
      <c r="S541" s="13">
        <f t="shared" si="25"/>
        <v>42535.049849537041</v>
      </c>
      <c r="T541" s="13">
        <f t="shared" si="26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5" t="s">
        <v>8281</v>
      </c>
      <c r="O542" t="s">
        <v>8282</v>
      </c>
      <c r="P542">
        <f t="shared" si="24"/>
        <v>1</v>
      </c>
      <c r="S542" s="13">
        <f t="shared" si="25"/>
        <v>42009.817199074074</v>
      </c>
      <c r="T542" s="13">
        <f t="shared" si="26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5" t="s">
        <v>8281</v>
      </c>
      <c r="O543" t="s">
        <v>8282</v>
      </c>
      <c r="P543">
        <f t="shared" si="24"/>
        <v>25</v>
      </c>
      <c r="S543" s="13">
        <f t="shared" si="25"/>
        <v>42276.046689814815</v>
      </c>
      <c r="T543" s="13">
        <f t="shared" si="26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5" t="s">
        <v>8281</v>
      </c>
      <c r="O544" t="s">
        <v>8282</v>
      </c>
      <c r="P544">
        <f t="shared" si="24"/>
        <v>1</v>
      </c>
      <c r="S544" s="13">
        <f t="shared" si="25"/>
        <v>42433.737453703703</v>
      </c>
      <c r="T544" s="13">
        <f t="shared" si="26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5" t="s">
        <v>8281</v>
      </c>
      <c r="O545" t="s">
        <v>8282</v>
      </c>
      <c r="P545">
        <f t="shared" si="24"/>
        <v>35</v>
      </c>
      <c r="S545" s="13">
        <f t="shared" si="25"/>
        <v>41914.092152777775</v>
      </c>
      <c r="T545" s="13">
        <f t="shared" si="26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5" t="s">
        <v>8281</v>
      </c>
      <c r="O546" t="s">
        <v>8282</v>
      </c>
      <c r="P546">
        <f t="shared" si="24"/>
        <v>3</v>
      </c>
      <c r="S546" s="13">
        <f t="shared" si="25"/>
        <v>42525.656944444447</v>
      </c>
      <c r="T546" s="13">
        <f t="shared" si="26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5" t="s">
        <v>8281</v>
      </c>
      <c r="O547" t="s">
        <v>8282</v>
      </c>
      <c r="P547">
        <f t="shared" si="24"/>
        <v>402.71</v>
      </c>
      <c r="S547" s="13">
        <f t="shared" si="25"/>
        <v>42283.592465277776</v>
      </c>
      <c r="T547" s="13">
        <f t="shared" si="26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5" t="s">
        <v>8281</v>
      </c>
      <c r="O548" t="s">
        <v>8282</v>
      </c>
      <c r="P548">
        <f t="shared" si="24"/>
        <v>26</v>
      </c>
      <c r="S548" s="13">
        <f t="shared" si="25"/>
        <v>42249.667997685188</v>
      </c>
      <c r="T548" s="13">
        <f t="shared" si="26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5" t="s">
        <v>8281</v>
      </c>
      <c r="O549" t="s">
        <v>8282</v>
      </c>
      <c r="P549">
        <f t="shared" si="24"/>
        <v>0</v>
      </c>
      <c r="S549" s="13">
        <f t="shared" si="25"/>
        <v>42380.696342592593</v>
      </c>
      <c r="T549" s="13">
        <f t="shared" si="26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5" t="s">
        <v>8281</v>
      </c>
      <c r="O550" t="s">
        <v>8282</v>
      </c>
      <c r="P550">
        <f t="shared" si="24"/>
        <v>9</v>
      </c>
      <c r="S550" s="13">
        <f t="shared" si="25"/>
        <v>42276.903333333335</v>
      </c>
      <c r="T550" s="13">
        <f t="shared" si="26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5" t="s">
        <v>8281</v>
      </c>
      <c r="O551" t="s">
        <v>8282</v>
      </c>
      <c r="P551">
        <f t="shared" si="24"/>
        <v>8.5</v>
      </c>
      <c r="S551" s="13">
        <f t="shared" si="25"/>
        <v>42163.636828703704</v>
      </c>
      <c r="T551" s="13">
        <f t="shared" si="26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5" t="s">
        <v>8281</v>
      </c>
      <c r="O552" t="s">
        <v>8282</v>
      </c>
      <c r="P552">
        <f t="shared" si="24"/>
        <v>8.75</v>
      </c>
      <c r="S552" s="13">
        <f t="shared" si="25"/>
        <v>42753.678761574076</v>
      </c>
      <c r="T552" s="13">
        <f t="shared" si="26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5" t="s">
        <v>8281</v>
      </c>
      <c r="O553" t="s">
        <v>8282</v>
      </c>
      <c r="P553">
        <f t="shared" si="24"/>
        <v>135.04</v>
      </c>
      <c r="S553" s="13">
        <f t="shared" si="25"/>
        <v>42173.275740740741</v>
      </c>
      <c r="T553" s="13">
        <f t="shared" si="26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5" t="s">
        <v>8281</v>
      </c>
      <c r="O554" t="s">
        <v>8282</v>
      </c>
      <c r="P554">
        <f t="shared" si="24"/>
        <v>0</v>
      </c>
      <c r="S554" s="13">
        <f t="shared" si="25"/>
        <v>42318.616851851853</v>
      </c>
      <c r="T554" s="13">
        <f t="shared" si="26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5" t="s">
        <v>8281</v>
      </c>
      <c r="O555" t="s">
        <v>8282</v>
      </c>
      <c r="P555">
        <f t="shared" si="24"/>
        <v>20.5</v>
      </c>
      <c r="S555" s="13">
        <f t="shared" si="25"/>
        <v>41927.71980324074</v>
      </c>
      <c r="T555" s="13">
        <f t="shared" si="26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5" t="s">
        <v>8281</v>
      </c>
      <c r="O556" t="s">
        <v>8282</v>
      </c>
      <c r="P556">
        <f t="shared" si="24"/>
        <v>64.36</v>
      </c>
      <c r="S556" s="13">
        <f t="shared" si="25"/>
        <v>41901.684861111113</v>
      </c>
      <c r="T556" s="13">
        <f t="shared" si="26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5" t="s">
        <v>8281</v>
      </c>
      <c r="O557" t="s">
        <v>8282</v>
      </c>
      <c r="P557">
        <f t="shared" si="24"/>
        <v>0</v>
      </c>
      <c r="S557" s="13">
        <f t="shared" si="25"/>
        <v>42503.353506944448</v>
      </c>
      <c r="T557" s="13">
        <f t="shared" si="26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5" t="s">
        <v>8281</v>
      </c>
      <c r="O558" t="s">
        <v>8282</v>
      </c>
      <c r="P558">
        <f t="shared" si="24"/>
        <v>200</v>
      </c>
      <c r="S558" s="13">
        <f t="shared" si="25"/>
        <v>42345.860150462962</v>
      </c>
      <c r="T558" s="13">
        <f t="shared" si="26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5" t="s">
        <v>8281</v>
      </c>
      <c r="O559" t="s">
        <v>8282</v>
      </c>
      <c r="P559">
        <f t="shared" si="24"/>
        <v>68.3</v>
      </c>
      <c r="S559" s="13">
        <f t="shared" si="25"/>
        <v>42676.942164351851</v>
      </c>
      <c r="T559" s="13">
        <f t="shared" si="26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5" t="s">
        <v>8281</v>
      </c>
      <c r="O560" t="s">
        <v>8282</v>
      </c>
      <c r="P560">
        <f t="shared" si="24"/>
        <v>0</v>
      </c>
      <c r="S560" s="13">
        <f t="shared" si="25"/>
        <v>42057.883159722223</v>
      </c>
      <c r="T560" s="13">
        <f t="shared" si="26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5" t="s">
        <v>8281</v>
      </c>
      <c r="O561" t="s">
        <v>8282</v>
      </c>
      <c r="P561">
        <f t="shared" si="24"/>
        <v>50</v>
      </c>
      <c r="S561" s="13">
        <f t="shared" si="25"/>
        <v>42321.283101851848</v>
      </c>
      <c r="T561" s="13">
        <f t="shared" si="26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5" t="s">
        <v>8281</v>
      </c>
      <c r="O562" t="s">
        <v>8282</v>
      </c>
      <c r="P562">
        <f t="shared" si="24"/>
        <v>4</v>
      </c>
      <c r="S562" s="13">
        <f t="shared" si="25"/>
        <v>41960.771354166667</v>
      </c>
      <c r="T562" s="13">
        <f t="shared" si="26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5" t="s">
        <v>8281</v>
      </c>
      <c r="O563" t="s">
        <v>8282</v>
      </c>
      <c r="P563">
        <f t="shared" si="24"/>
        <v>27.5</v>
      </c>
      <c r="S563" s="13">
        <f t="shared" si="25"/>
        <v>42268.658715277779</v>
      </c>
      <c r="T563" s="13">
        <f t="shared" si="26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5" t="s">
        <v>8281</v>
      </c>
      <c r="O564" t="s">
        <v>8282</v>
      </c>
      <c r="P564">
        <f t="shared" si="24"/>
        <v>0</v>
      </c>
      <c r="S564" s="13">
        <f t="shared" si="25"/>
        <v>42692.389062500006</v>
      </c>
      <c r="T564" s="13">
        <f t="shared" si="26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5" t="s">
        <v>8281</v>
      </c>
      <c r="O565" t="s">
        <v>8282</v>
      </c>
      <c r="P565">
        <f t="shared" si="24"/>
        <v>34</v>
      </c>
      <c r="S565" s="13">
        <f t="shared" si="25"/>
        <v>42022.069988425923</v>
      </c>
      <c r="T565" s="13">
        <f t="shared" si="26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5" t="s">
        <v>8281</v>
      </c>
      <c r="O566" t="s">
        <v>8282</v>
      </c>
      <c r="P566">
        <f t="shared" si="24"/>
        <v>1</v>
      </c>
      <c r="S566" s="13">
        <f t="shared" si="25"/>
        <v>42411.942997685182</v>
      </c>
      <c r="T566" s="13">
        <f t="shared" si="26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5" t="s">
        <v>8281</v>
      </c>
      <c r="O567" t="s">
        <v>8282</v>
      </c>
      <c r="P567">
        <f t="shared" si="24"/>
        <v>0</v>
      </c>
      <c r="S567" s="13">
        <f t="shared" si="25"/>
        <v>42165.785289351858</v>
      </c>
      <c r="T567" s="13">
        <f t="shared" si="26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5" t="s">
        <v>8281</v>
      </c>
      <c r="O568" t="s">
        <v>8282</v>
      </c>
      <c r="P568">
        <f t="shared" si="24"/>
        <v>1</v>
      </c>
      <c r="S568" s="13">
        <f t="shared" si="25"/>
        <v>42535.68440972222</v>
      </c>
      <c r="T568" s="13">
        <f t="shared" si="26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5" t="s">
        <v>8281</v>
      </c>
      <c r="O569" t="s">
        <v>8282</v>
      </c>
      <c r="P569">
        <f t="shared" si="24"/>
        <v>0</v>
      </c>
      <c r="S569" s="13">
        <f t="shared" si="25"/>
        <v>41975.842523148152</v>
      </c>
      <c r="T569" s="13">
        <f t="shared" si="26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5" t="s">
        <v>8281</v>
      </c>
      <c r="O570" t="s">
        <v>8282</v>
      </c>
      <c r="P570">
        <f t="shared" si="24"/>
        <v>49</v>
      </c>
      <c r="S570" s="13">
        <f t="shared" si="25"/>
        <v>42348.9215625</v>
      </c>
      <c r="T570" s="13">
        <f t="shared" si="26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5" t="s">
        <v>8281</v>
      </c>
      <c r="O571" t="s">
        <v>8282</v>
      </c>
      <c r="P571">
        <f t="shared" si="24"/>
        <v>20</v>
      </c>
      <c r="S571" s="13">
        <f t="shared" si="25"/>
        <v>42340.847361111111</v>
      </c>
      <c r="T571" s="13">
        <f t="shared" si="26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5" t="s">
        <v>8281</v>
      </c>
      <c r="O572" t="s">
        <v>8282</v>
      </c>
      <c r="P572">
        <f t="shared" si="24"/>
        <v>142</v>
      </c>
      <c r="S572" s="13">
        <f t="shared" si="25"/>
        <v>42388.798252314817</v>
      </c>
      <c r="T572" s="13">
        <f t="shared" si="26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5" t="s">
        <v>8281</v>
      </c>
      <c r="O573" t="s">
        <v>8282</v>
      </c>
      <c r="P573">
        <f t="shared" si="24"/>
        <v>53</v>
      </c>
      <c r="S573" s="13">
        <f t="shared" si="25"/>
        <v>42192.816238425927</v>
      </c>
      <c r="T573" s="13">
        <f t="shared" si="26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5" t="s">
        <v>8281</v>
      </c>
      <c r="O574" t="s">
        <v>8282</v>
      </c>
      <c r="P574">
        <f t="shared" si="24"/>
        <v>0</v>
      </c>
      <c r="S574" s="13">
        <f t="shared" si="25"/>
        <v>42282.71629629629</v>
      </c>
      <c r="T574" s="13">
        <f t="shared" si="26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5" t="s">
        <v>8281</v>
      </c>
      <c r="O575" t="s">
        <v>8282</v>
      </c>
      <c r="P575">
        <f t="shared" si="24"/>
        <v>38.44</v>
      </c>
      <c r="S575" s="13">
        <f t="shared" si="25"/>
        <v>41963.050127314811</v>
      </c>
      <c r="T575" s="13">
        <f t="shared" si="26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5" t="s">
        <v>8281</v>
      </c>
      <c r="O576" t="s">
        <v>8282</v>
      </c>
      <c r="P576">
        <f t="shared" si="24"/>
        <v>20</v>
      </c>
      <c r="S576" s="13">
        <f t="shared" si="25"/>
        <v>42632.443368055552</v>
      </c>
      <c r="T576" s="13">
        <f t="shared" si="26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5" t="s">
        <v>8281</v>
      </c>
      <c r="O577" t="s">
        <v>8282</v>
      </c>
      <c r="P577">
        <f t="shared" si="24"/>
        <v>64.75</v>
      </c>
      <c r="S577" s="13">
        <f t="shared" si="25"/>
        <v>42138.692627314813</v>
      </c>
      <c r="T577" s="13">
        <f t="shared" si="26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5" t="s">
        <v>8281</v>
      </c>
      <c r="O578" t="s">
        <v>8282</v>
      </c>
      <c r="P578">
        <f t="shared" ref="P578:P641" si="27">IFERROR(ROUND(E578/L578,2),0)</f>
        <v>1</v>
      </c>
      <c r="S578" s="13">
        <f t="shared" ref="S578:S641" si="28">(((J578/60)/60)/24)+DATE(1970,1,1)</f>
        <v>42031.471666666665</v>
      </c>
      <c r="T578" s="13">
        <f t="shared" ref="T578:T641" si="29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5" t="s">
        <v>8281</v>
      </c>
      <c r="O579" t="s">
        <v>8282</v>
      </c>
      <c r="P579">
        <f t="shared" si="27"/>
        <v>10</v>
      </c>
      <c r="S579" s="13">
        <f t="shared" si="28"/>
        <v>42450.589143518519</v>
      </c>
      <c r="T579" s="13">
        <f t="shared" si="29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5" t="s">
        <v>8281</v>
      </c>
      <c r="O580" t="s">
        <v>8282</v>
      </c>
      <c r="P580">
        <f t="shared" si="27"/>
        <v>2</v>
      </c>
      <c r="S580" s="13">
        <f t="shared" si="28"/>
        <v>42230.578622685185</v>
      </c>
      <c r="T580" s="13">
        <f t="shared" si="2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5" t="s">
        <v>8281</v>
      </c>
      <c r="O581" t="s">
        <v>8282</v>
      </c>
      <c r="P581">
        <f t="shared" si="27"/>
        <v>35</v>
      </c>
      <c r="S581" s="13">
        <f t="shared" si="28"/>
        <v>41968.852118055554</v>
      </c>
      <c r="T581" s="13">
        <f t="shared" si="2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5" t="s">
        <v>8281</v>
      </c>
      <c r="O582" t="s">
        <v>8282</v>
      </c>
      <c r="P582">
        <f t="shared" si="27"/>
        <v>1</v>
      </c>
      <c r="S582" s="13">
        <f t="shared" si="28"/>
        <v>42605.908182870371</v>
      </c>
      <c r="T582" s="13">
        <f t="shared" si="2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5" t="s">
        <v>8281</v>
      </c>
      <c r="O583" t="s">
        <v>8282</v>
      </c>
      <c r="P583">
        <f t="shared" si="27"/>
        <v>0</v>
      </c>
      <c r="S583" s="13">
        <f t="shared" si="28"/>
        <v>42188.012777777782</v>
      </c>
      <c r="T583" s="13">
        <f t="shared" si="2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5" t="s">
        <v>8281</v>
      </c>
      <c r="O584" t="s">
        <v>8282</v>
      </c>
      <c r="P584">
        <f t="shared" si="27"/>
        <v>0</v>
      </c>
      <c r="S584" s="13">
        <f t="shared" si="28"/>
        <v>42055.739803240736</v>
      </c>
      <c r="T584" s="13">
        <f t="shared" si="2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5" t="s">
        <v>8281</v>
      </c>
      <c r="O585" t="s">
        <v>8282</v>
      </c>
      <c r="P585">
        <f t="shared" si="27"/>
        <v>1</v>
      </c>
      <c r="S585" s="13">
        <f t="shared" si="28"/>
        <v>42052.93850694444</v>
      </c>
      <c r="T585" s="13">
        <f t="shared" si="2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5" t="s">
        <v>8281</v>
      </c>
      <c r="O586" t="s">
        <v>8282</v>
      </c>
      <c r="P586">
        <f t="shared" si="27"/>
        <v>5</v>
      </c>
      <c r="S586" s="13">
        <f t="shared" si="28"/>
        <v>42049.716620370367</v>
      </c>
      <c r="T586" s="13">
        <f t="shared" si="2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5" t="s">
        <v>8281</v>
      </c>
      <c r="O587" t="s">
        <v>8282</v>
      </c>
      <c r="P587">
        <f t="shared" si="27"/>
        <v>0</v>
      </c>
      <c r="S587" s="13">
        <f t="shared" si="28"/>
        <v>42283.3909375</v>
      </c>
      <c r="T587" s="13">
        <f t="shared" si="2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5" t="s">
        <v>8281</v>
      </c>
      <c r="O588" t="s">
        <v>8282</v>
      </c>
      <c r="P588">
        <f t="shared" si="27"/>
        <v>14</v>
      </c>
      <c r="S588" s="13">
        <f t="shared" si="28"/>
        <v>42020.854247685187</v>
      </c>
      <c r="T588" s="13">
        <f t="shared" si="2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5" t="s">
        <v>8281</v>
      </c>
      <c r="O589" t="s">
        <v>8282</v>
      </c>
      <c r="P589">
        <f t="shared" si="27"/>
        <v>389.29</v>
      </c>
      <c r="S589" s="13">
        <f t="shared" si="28"/>
        <v>42080.757326388892</v>
      </c>
      <c r="T589" s="13">
        <f t="shared" si="2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5" t="s">
        <v>8281</v>
      </c>
      <c r="O590" t="s">
        <v>8282</v>
      </c>
      <c r="P590">
        <f t="shared" si="27"/>
        <v>150.5</v>
      </c>
      <c r="S590" s="13">
        <f t="shared" si="28"/>
        <v>42631.769513888896</v>
      </c>
      <c r="T590" s="13">
        <f t="shared" si="2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5" t="s">
        <v>8281</v>
      </c>
      <c r="O591" t="s">
        <v>8282</v>
      </c>
      <c r="P591">
        <f t="shared" si="27"/>
        <v>1</v>
      </c>
      <c r="S591" s="13">
        <f t="shared" si="28"/>
        <v>42178.614571759259</v>
      </c>
      <c r="T591" s="13">
        <f t="shared" si="2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5" t="s">
        <v>8281</v>
      </c>
      <c r="O592" t="s">
        <v>8282</v>
      </c>
      <c r="P592">
        <f t="shared" si="27"/>
        <v>24.78</v>
      </c>
      <c r="S592" s="13">
        <f t="shared" si="28"/>
        <v>42377.554756944446</v>
      </c>
      <c r="T592" s="13">
        <f t="shared" si="2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5" t="s">
        <v>8281</v>
      </c>
      <c r="O593" t="s">
        <v>8282</v>
      </c>
      <c r="P593">
        <f t="shared" si="27"/>
        <v>30.5</v>
      </c>
      <c r="S593" s="13">
        <f t="shared" si="28"/>
        <v>42177.543171296296</v>
      </c>
      <c r="T593" s="13">
        <f t="shared" si="2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5" t="s">
        <v>8281</v>
      </c>
      <c r="O594" t="s">
        <v>8282</v>
      </c>
      <c r="P594">
        <f t="shared" si="27"/>
        <v>250</v>
      </c>
      <c r="S594" s="13">
        <f t="shared" si="28"/>
        <v>41946.232175925928</v>
      </c>
      <c r="T594" s="13">
        <f t="shared" si="2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5" t="s">
        <v>8281</v>
      </c>
      <c r="O595" t="s">
        <v>8282</v>
      </c>
      <c r="P595">
        <f t="shared" si="27"/>
        <v>16.43</v>
      </c>
      <c r="S595" s="13">
        <f t="shared" si="28"/>
        <v>42070.677604166667</v>
      </c>
      <c r="T595" s="13">
        <f t="shared" si="2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5" t="s">
        <v>8281</v>
      </c>
      <c r="O596" t="s">
        <v>8282</v>
      </c>
      <c r="P596">
        <f t="shared" si="27"/>
        <v>13</v>
      </c>
      <c r="S596" s="13">
        <f t="shared" si="28"/>
        <v>42446.780162037037</v>
      </c>
      <c r="T596" s="13">
        <f t="shared" si="2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5" t="s">
        <v>8281</v>
      </c>
      <c r="O597" t="s">
        <v>8282</v>
      </c>
      <c r="P597">
        <f t="shared" si="27"/>
        <v>53.25</v>
      </c>
      <c r="S597" s="13">
        <f t="shared" si="28"/>
        <v>42083.069884259254</v>
      </c>
      <c r="T597" s="13">
        <f t="shared" si="2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5" t="s">
        <v>8281</v>
      </c>
      <c r="O598" t="s">
        <v>8282</v>
      </c>
      <c r="P598">
        <f t="shared" si="27"/>
        <v>3</v>
      </c>
      <c r="S598" s="13">
        <f t="shared" si="28"/>
        <v>42646.896898148145</v>
      </c>
      <c r="T598" s="13">
        <f t="shared" si="2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5" t="s">
        <v>8281</v>
      </c>
      <c r="O599" t="s">
        <v>8282</v>
      </c>
      <c r="P599">
        <f t="shared" si="27"/>
        <v>10</v>
      </c>
      <c r="S599" s="13">
        <f t="shared" si="28"/>
        <v>42545.705266203702</v>
      </c>
      <c r="T599" s="13">
        <f t="shared" si="2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5" t="s">
        <v>8281</v>
      </c>
      <c r="O600" t="s">
        <v>8282</v>
      </c>
      <c r="P600">
        <f t="shared" si="27"/>
        <v>121.43</v>
      </c>
      <c r="S600" s="13">
        <f t="shared" si="28"/>
        <v>41948.00209490741</v>
      </c>
      <c r="T600" s="13">
        <f t="shared" si="2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5" t="s">
        <v>8281</v>
      </c>
      <c r="O601" t="s">
        <v>8282</v>
      </c>
      <c r="P601">
        <f t="shared" si="27"/>
        <v>15.5</v>
      </c>
      <c r="S601" s="13">
        <f t="shared" si="28"/>
        <v>42047.812523148154</v>
      </c>
      <c r="T601" s="13">
        <f t="shared" si="2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5" t="s">
        <v>8281</v>
      </c>
      <c r="O602" t="s">
        <v>8282</v>
      </c>
      <c r="P602">
        <f t="shared" si="27"/>
        <v>100</v>
      </c>
      <c r="S602" s="13">
        <f t="shared" si="28"/>
        <v>42073.798171296294</v>
      </c>
      <c r="T602" s="13">
        <f t="shared" si="2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5" t="s">
        <v>8281</v>
      </c>
      <c r="O603" t="s">
        <v>8282</v>
      </c>
      <c r="P603">
        <f t="shared" si="27"/>
        <v>23.33</v>
      </c>
      <c r="S603" s="13">
        <f t="shared" si="28"/>
        <v>41969.858090277776</v>
      </c>
      <c r="T603" s="13">
        <f t="shared" si="2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5" t="s">
        <v>8281</v>
      </c>
      <c r="O604" t="s">
        <v>8282</v>
      </c>
      <c r="P604">
        <f t="shared" si="27"/>
        <v>0</v>
      </c>
      <c r="S604" s="13">
        <f t="shared" si="28"/>
        <v>42143.79415509259</v>
      </c>
      <c r="T604" s="13">
        <f t="shared" si="2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5" t="s">
        <v>8281</v>
      </c>
      <c r="O605" t="s">
        <v>8282</v>
      </c>
      <c r="P605">
        <f t="shared" si="27"/>
        <v>45.39</v>
      </c>
      <c r="S605" s="13">
        <f t="shared" si="28"/>
        <v>41835.639155092591</v>
      </c>
      <c r="T605" s="13">
        <f t="shared" si="2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5" t="s">
        <v>8281</v>
      </c>
      <c r="O606" t="s">
        <v>8282</v>
      </c>
      <c r="P606">
        <f t="shared" si="27"/>
        <v>0</v>
      </c>
      <c r="S606" s="13">
        <f t="shared" si="28"/>
        <v>41849.035370370373</v>
      </c>
      <c r="T606" s="13">
        <f t="shared" si="2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5" t="s">
        <v>8281</v>
      </c>
      <c r="O607" t="s">
        <v>8282</v>
      </c>
      <c r="P607">
        <f t="shared" si="27"/>
        <v>16.38</v>
      </c>
      <c r="S607" s="13">
        <f t="shared" si="28"/>
        <v>42194.357731481476</v>
      </c>
      <c r="T607" s="13">
        <f t="shared" si="2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5" t="s">
        <v>8281</v>
      </c>
      <c r="O608" t="s">
        <v>8282</v>
      </c>
      <c r="P608">
        <f t="shared" si="27"/>
        <v>10</v>
      </c>
      <c r="S608" s="13">
        <f t="shared" si="28"/>
        <v>42102.650567129633</v>
      </c>
      <c r="T608" s="13">
        <f t="shared" si="2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5" t="s">
        <v>8281</v>
      </c>
      <c r="O609" t="s">
        <v>8282</v>
      </c>
      <c r="P609">
        <f t="shared" si="27"/>
        <v>0</v>
      </c>
      <c r="S609" s="13">
        <f t="shared" si="28"/>
        <v>42300.825648148151</v>
      </c>
      <c r="T609" s="13">
        <f t="shared" si="2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5" t="s">
        <v>8281</v>
      </c>
      <c r="O610" t="s">
        <v>8282</v>
      </c>
      <c r="P610">
        <f t="shared" si="27"/>
        <v>292.2</v>
      </c>
      <c r="S610" s="13">
        <f t="shared" si="28"/>
        <v>42140.921064814815</v>
      </c>
      <c r="T610" s="13">
        <f t="shared" si="2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5" t="s">
        <v>8281</v>
      </c>
      <c r="O611" t="s">
        <v>8282</v>
      </c>
      <c r="P611">
        <f t="shared" si="27"/>
        <v>5</v>
      </c>
      <c r="S611" s="13">
        <f t="shared" si="28"/>
        <v>42307.034074074079</v>
      </c>
      <c r="T611" s="13">
        <f t="shared" si="2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5" t="s">
        <v>8281</v>
      </c>
      <c r="O612" t="s">
        <v>8282</v>
      </c>
      <c r="P612">
        <f t="shared" si="27"/>
        <v>0</v>
      </c>
      <c r="S612" s="13">
        <f t="shared" si="28"/>
        <v>42086.83085648148</v>
      </c>
      <c r="T612" s="13">
        <f t="shared" si="2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5" t="s">
        <v>8281</v>
      </c>
      <c r="O613" t="s">
        <v>8282</v>
      </c>
      <c r="P613">
        <f t="shared" si="27"/>
        <v>0</v>
      </c>
      <c r="S613" s="13">
        <f t="shared" si="28"/>
        <v>42328.560613425929</v>
      </c>
      <c r="T613" s="13">
        <f t="shared" si="2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5" t="s">
        <v>8281</v>
      </c>
      <c r="O614" t="s">
        <v>8282</v>
      </c>
      <c r="P614">
        <f t="shared" si="27"/>
        <v>0</v>
      </c>
      <c r="S614" s="13">
        <f t="shared" si="28"/>
        <v>42585.031782407401</v>
      </c>
      <c r="T614" s="13">
        <f t="shared" si="2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5" t="s">
        <v>8281</v>
      </c>
      <c r="O615" t="s">
        <v>8282</v>
      </c>
      <c r="P615">
        <f t="shared" si="27"/>
        <v>105.93</v>
      </c>
      <c r="S615" s="13">
        <f t="shared" si="28"/>
        <v>42247.496759259258</v>
      </c>
      <c r="T615" s="13">
        <f t="shared" si="2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5" t="s">
        <v>8281</v>
      </c>
      <c r="O616" t="s">
        <v>8282</v>
      </c>
      <c r="P616">
        <f t="shared" si="27"/>
        <v>0</v>
      </c>
      <c r="S616" s="13">
        <f t="shared" si="28"/>
        <v>42515.061805555553</v>
      </c>
      <c r="T616" s="13">
        <f t="shared" si="2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5" t="s">
        <v>8281</v>
      </c>
      <c r="O617" t="s">
        <v>8282</v>
      </c>
      <c r="P617">
        <f t="shared" si="27"/>
        <v>0</v>
      </c>
      <c r="S617" s="13">
        <f t="shared" si="28"/>
        <v>42242.122210648144</v>
      </c>
      <c r="T617" s="13">
        <f t="shared" si="2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5" t="s">
        <v>8281</v>
      </c>
      <c r="O618" t="s">
        <v>8282</v>
      </c>
      <c r="P618">
        <f t="shared" si="27"/>
        <v>0</v>
      </c>
      <c r="S618" s="13">
        <f t="shared" si="28"/>
        <v>42761.376238425932</v>
      </c>
      <c r="T618" s="13">
        <f t="shared" si="2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5" t="s">
        <v>8281</v>
      </c>
      <c r="O619" t="s">
        <v>8282</v>
      </c>
      <c r="P619">
        <f t="shared" si="27"/>
        <v>20</v>
      </c>
      <c r="S619" s="13">
        <f t="shared" si="28"/>
        <v>42087.343090277776</v>
      </c>
      <c r="T619" s="13">
        <f t="shared" si="2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5" t="s">
        <v>8281</v>
      </c>
      <c r="O620" t="s">
        <v>8282</v>
      </c>
      <c r="P620">
        <f t="shared" si="27"/>
        <v>0</v>
      </c>
      <c r="S620" s="13">
        <f t="shared" si="28"/>
        <v>42317.810219907406</v>
      </c>
      <c r="T620" s="13">
        <f t="shared" si="2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5" t="s">
        <v>8281</v>
      </c>
      <c r="O621" t="s">
        <v>8282</v>
      </c>
      <c r="P621">
        <f t="shared" si="27"/>
        <v>1</v>
      </c>
      <c r="S621" s="13">
        <f t="shared" si="28"/>
        <v>41908.650347222225</v>
      </c>
      <c r="T621" s="13">
        <f t="shared" si="2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5" t="s">
        <v>8281</v>
      </c>
      <c r="O622" t="s">
        <v>8282</v>
      </c>
      <c r="P622">
        <f t="shared" si="27"/>
        <v>300</v>
      </c>
      <c r="S622" s="13">
        <f t="shared" si="28"/>
        <v>41831.716874999998</v>
      </c>
      <c r="T622" s="13">
        <f t="shared" si="2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5" t="s">
        <v>8281</v>
      </c>
      <c r="O623" t="s">
        <v>8282</v>
      </c>
      <c r="P623">
        <f t="shared" si="27"/>
        <v>87</v>
      </c>
      <c r="S623" s="13">
        <f t="shared" si="28"/>
        <v>42528.987696759257</v>
      </c>
      <c r="T623" s="13">
        <f t="shared" si="2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5" t="s">
        <v>8281</v>
      </c>
      <c r="O624" t="s">
        <v>8282</v>
      </c>
      <c r="P624">
        <f t="shared" si="27"/>
        <v>37.89</v>
      </c>
      <c r="S624" s="13">
        <f t="shared" si="28"/>
        <v>42532.774745370371</v>
      </c>
      <c r="T624" s="13">
        <f t="shared" si="2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5" t="s">
        <v>8281</v>
      </c>
      <c r="O625" t="s">
        <v>8282</v>
      </c>
      <c r="P625">
        <f t="shared" si="27"/>
        <v>0</v>
      </c>
      <c r="S625" s="13">
        <f t="shared" si="28"/>
        <v>42122.009224537032</v>
      </c>
      <c r="T625" s="13">
        <f t="shared" si="2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5" t="s">
        <v>8281</v>
      </c>
      <c r="O626" t="s">
        <v>8282</v>
      </c>
      <c r="P626">
        <f t="shared" si="27"/>
        <v>0</v>
      </c>
      <c r="S626" s="13">
        <f t="shared" si="28"/>
        <v>42108.988900462966</v>
      </c>
      <c r="T626" s="13">
        <f t="shared" si="2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5" t="s">
        <v>8281</v>
      </c>
      <c r="O627" t="s">
        <v>8282</v>
      </c>
      <c r="P627">
        <f t="shared" si="27"/>
        <v>0</v>
      </c>
      <c r="S627" s="13">
        <f t="shared" si="28"/>
        <v>42790.895567129628</v>
      </c>
      <c r="T627" s="13">
        <f t="shared" si="2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5" t="s">
        <v>8281</v>
      </c>
      <c r="O628" t="s">
        <v>8282</v>
      </c>
      <c r="P628">
        <f t="shared" si="27"/>
        <v>111.41</v>
      </c>
      <c r="S628" s="13">
        <f t="shared" si="28"/>
        <v>42198.559479166666</v>
      </c>
      <c r="T628" s="13">
        <f t="shared" si="2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5" t="s">
        <v>8281</v>
      </c>
      <c r="O629" t="s">
        <v>8282</v>
      </c>
      <c r="P629">
        <f t="shared" si="27"/>
        <v>90</v>
      </c>
      <c r="S629" s="13">
        <f t="shared" si="28"/>
        <v>42384.306840277779</v>
      </c>
      <c r="T629" s="13">
        <f t="shared" si="2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5" t="s">
        <v>8281</v>
      </c>
      <c r="O630" t="s">
        <v>8282</v>
      </c>
      <c r="P630">
        <f t="shared" si="27"/>
        <v>0</v>
      </c>
      <c r="S630" s="13">
        <f t="shared" si="28"/>
        <v>41803.692789351851</v>
      </c>
      <c r="T630" s="13">
        <f t="shared" si="2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5" t="s">
        <v>8281</v>
      </c>
      <c r="O631" t="s">
        <v>8282</v>
      </c>
      <c r="P631">
        <f t="shared" si="27"/>
        <v>116.67</v>
      </c>
      <c r="S631" s="13">
        <f t="shared" si="28"/>
        <v>42474.637824074074</v>
      </c>
      <c r="T631" s="13">
        <f t="shared" si="2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5" t="s">
        <v>8281</v>
      </c>
      <c r="O632" t="s">
        <v>8282</v>
      </c>
      <c r="P632">
        <f t="shared" si="27"/>
        <v>10</v>
      </c>
      <c r="S632" s="13">
        <f t="shared" si="28"/>
        <v>42223.619456018518</v>
      </c>
      <c r="T632" s="13">
        <f t="shared" si="2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5" t="s">
        <v>8281</v>
      </c>
      <c r="O633" t="s">
        <v>8282</v>
      </c>
      <c r="P633">
        <f t="shared" si="27"/>
        <v>76.67</v>
      </c>
      <c r="S633" s="13">
        <f t="shared" si="28"/>
        <v>42489.772326388891</v>
      </c>
      <c r="T633" s="13">
        <f t="shared" si="2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5" t="s">
        <v>8281</v>
      </c>
      <c r="O634" t="s">
        <v>8282</v>
      </c>
      <c r="P634">
        <f t="shared" si="27"/>
        <v>0</v>
      </c>
      <c r="S634" s="13">
        <f t="shared" si="28"/>
        <v>42303.659317129626</v>
      </c>
      <c r="T634" s="13">
        <f t="shared" si="2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5" t="s">
        <v>8281</v>
      </c>
      <c r="O635" t="s">
        <v>8282</v>
      </c>
      <c r="P635">
        <f t="shared" si="27"/>
        <v>49.8</v>
      </c>
      <c r="S635" s="13">
        <f t="shared" si="28"/>
        <v>42507.29932870371</v>
      </c>
      <c r="T635" s="13">
        <f t="shared" si="2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5" t="s">
        <v>8281</v>
      </c>
      <c r="O636" t="s">
        <v>8282</v>
      </c>
      <c r="P636">
        <f t="shared" si="27"/>
        <v>1</v>
      </c>
      <c r="S636" s="13">
        <f t="shared" si="28"/>
        <v>42031.928576388891</v>
      </c>
      <c r="T636" s="13">
        <f t="shared" si="2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5" t="s">
        <v>8281</v>
      </c>
      <c r="O637" t="s">
        <v>8282</v>
      </c>
      <c r="P637">
        <f t="shared" si="27"/>
        <v>2</v>
      </c>
      <c r="S637" s="13">
        <f t="shared" si="28"/>
        <v>42076.092152777783</v>
      </c>
      <c r="T637" s="13">
        <f t="shared" si="2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5" t="s">
        <v>8281</v>
      </c>
      <c r="O638" t="s">
        <v>8282</v>
      </c>
      <c r="P638">
        <f t="shared" si="27"/>
        <v>4</v>
      </c>
      <c r="S638" s="13">
        <f t="shared" si="28"/>
        <v>42131.455439814818</v>
      </c>
      <c r="T638" s="13">
        <f t="shared" si="2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5" t="s">
        <v>8281</v>
      </c>
      <c r="O639" t="s">
        <v>8282</v>
      </c>
      <c r="P639">
        <f t="shared" si="27"/>
        <v>0</v>
      </c>
      <c r="S639" s="13">
        <f t="shared" si="28"/>
        <v>42762.962013888886</v>
      </c>
      <c r="T639" s="13">
        <f t="shared" si="2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5" t="s">
        <v>8281</v>
      </c>
      <c r="O640" t="s">
        <v>8282</v>
      </c>
      <c r="P640">
        <f t="shared" si="27"/>
        <v>3</v>
      </c>
      <c r="S640" s="13">
        <f t="shared" si="28"/>
        <v>42759.593310185184</v>
      </c>
      <c r="T640" s="13">
        <f t="shared" si="2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5" t="s">
        <v>8281</v>
      </c>
      <c r="O641" t="s">
        <v>8282</v>
      </c>
      <c r="P641">
        <f t="shared" si="27"/>
        <v>1</v>
      </c>
      <c r="S641" s="13">
        <f t="shared" si="28"/>
        <v>41865.583275462966</v>
      </c>
      <c r="T641" s="13">
        <f t="shared" si="2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5" t="s">
        <v>8281</v>
      </c>
      <c r="O642" t="s">
        <v>8283</v>
      </c>
      <c r="P642">
        <f t="shared" ref="P642:P705" si="30">IFERROR(ROUND(E642/L642,2),0)</f>
        <v>50.5</v>
      </c>
      <c r="S642" s="13">
        <f t="shared" ref="S642:S705" si="31">(((J642/60)/60)/24)+DATE(1970,1,1)</f>
        <v>42683.420312500006</v>
      </c>
      <c r="T642" s="13">
        <f t="shared" ref="T642:T705" si="32"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5" t="s">
        <v>8281</v>
      </c>
      <c r="O643" t="s">
        <v>8283</v>
      </c>
      <c r="P643">
        <f t="shared" si="30"/>
        <v>151.32</v>
      </c>
      <c r="S643" s="13">
        <f t="shared" si="31"/>
        <v>42199.57</v>
      </c>
      <c r="T643" s="13">
        <f t="shared" si="32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5" t="s">
        <v>8281</v>
      </c>
      <c r="O644" t="s">
        <v>8283</v>
      </c>
      <c r="P644">
        <f t="shared" si="30"/>
        <v>134.36000000000001</v>
      </c>
      <c r="S644" s="13">
        <f t="shared" si="31"/>
        <v>42199.651319444441</v>
      </c>
      <c r="T644" s="13">
        <f t="shared" si="32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5" t="s">
        <v>8281</v>
      </c>
      <c r="O645" t="s">
        <v>8283</v>
      </c>
      <c r="P645">
        <f t="shared" si="30"/>
        <v>174.03</v>
      </c>
      <c r="S645" s="13">
        <f t="shared" si="31"/>
        <v>42100.642071759255</v>
      </c>
      <c r="T645" s="13">
        <f t="shared" si="32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5" t="s">
        <v>8281</v>
      </c>
      <c r="O646" t="s">
        <v>8283</v>
      </c>
      <c r="P646">
        <f t="shared" si="30"/>
        <v>73.489999999999995</v>
      </c>
      <c r="S646" s="13">
        <f t="shared" si="31"/>
        <v>41898.665960648148</v>
      </c>
      <c r="T646" s="13">
        <f t="shared" si="32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5" t="s">
        <v>8281</v>
      </c>
      <c r="O647" t="s">
        <v>8283</v>
      </c>
      <c r="P647">
        <f t="shared" si="30"/>
        <v>23.52</v>
      </c>
      <c r="S647" s="13">
        <f t="shared" si="31"/>
        <v>42564.026319444441</v>
      </c>
      <c r="T647" s="13">
        <f t="shared" si="32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5" t="s">
        <v>8281</v>
      </c>
      <c r="O648" t="s">
        <v>8283</v>
      </c>
      <c r="P648">
        <f t="shared" si="30"/>
        <v>39.07</v>
      </c>
      <c r="S648" s="13">
        <f t="shared" si="31"/>
        <v>41832.852627314816</v>
      </c>
      <c r="T648" s="13">
        <f t="shared" si="32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5" t="s">
        <v>8281</v>
      </c>
      <c r="O649" t="s">
        <v>8283</v>
      </c>
      <c r="P649">
        <f t="shared" si="30"/>
        <v>125.94</v>
      </c>
      <c r="S649" s="13">
        <f t="shared" si="31"/>
        <v>42416.767928240741</v>
      </c>
      <c r="T649" s="13">
        <f t="shared" si="32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5" t="s">
        <v>8281</v>
      </c>
      <c r="O650" t="s">
        <v>8283</v>
      </c>
      <c r="P650">
        <f t="shared" si="30"/>
        <v>1644</v>
      </c>
      <c r="S650" s="13">
        <f t="shared" si="31"/>
        <v>41891.693379629629</v>
      </c>
      <c r="T650" s="13">
        <f t="shared" si="32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5" t="s">
        <v>8281</v>
      </c>
      <c r="O651" t="s">
        <v>8283</v>
      </c>
      <c r="P651">
        <f t="shared" si="30"/>
        <v>42.67</v>
      </c>
      <c r="S651" s="13">
        <f t="shared" si="31"/>
        <v>41877.912187499998</v>
      </c>
      <c r="T651" s="13">
        <f t="shared" si="32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5" t="s">
        <v>8281</v>
      </c>
      <c r="O652" t="s">
        <v>8283</v>
      </c>
      <c r="P652">
        <f t="shared" si="30"/>
        <v>35.130000000000003</v>
      </c>
      <c r="S652" s="13">
        <f t="shared" si="31"/>
        <v>41932.036851851852</v>
      </c>
      <c r="T652" s="13">
        <f t="shared" si="32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5" t="s">
        <v>8281</v>
      </c>
      <c r="O653" t="s">
        <v>8283</v>
      </c>
      <c r="P653">
        <f t="shared" si="30"/>
        <v>239.35</v>
      </c>
      <c r="S653" s="13">
        <f t="shared" si="31"/>
        <v>41956.017488425925</v>
      </c>
      <c r="T653" s="13">
        <f t="shared" si="32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5" t="s">
        <v>8281</v>
      </c>
      <c r="O654" t="s">
        <v>8283</v>
      </c>
      <c r="P654">
        <f t="shared" si="30"/>
        <v>107.64</v>
      </c>
      <c r="S654" s="13">
        <f t="shared" si="31"/>
        <v>42675.690393518518</v>
      </c>
      <c r="T654" s="13">
        <f t="shared" si="32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5" t="s">
        <v>8281</v>
      </c>
      <c r="O655" t="s">
        <v>8283</v>
      </c>
      <c r="P655">
        <f t="shared" si="30"/>
        <v>95.83</v>
      </c>
      <c r="S655" s="13">
        <f t="shared" si="31"/>
        <v>42199.618518518517</v>
      </c>
      <c r="T655" s="13">
        <f t="shared" si="32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5" t="s">
        <v>8281</v>
      </c>
      <c r="O656" t="s">
        <v>8283</v>
      </c>
      <c r="P656">
        <f t="shared" si="30"/>
        <v>31.66</v>
      </c>
      <c r="S656" s="13">
        <f t="shared" si="31"/>
        <v>42163.957326388889</v>
      </c>
      <c r="T656" s="13">
        <f t="shared" si="32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5" t="s">
        <v>8281</v>
      </c>
      <c r="O657" t="s">
        <v>8283</v>
      </c>
      <c r="P657">
        <f t="shared" si="30"/>
        <v>42.89</v>
      </c>
      <c r="S657" s="13">
        <f t="shared" si="31"/>
        <v>42045.957314814819</v>
      </c>
      <c r="T657" s="13">
        <f t="shared" si="32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5" t="s">
        <v>8281</v>
      </c>
      <c r="O658" t="s">
        <v>8283</v>
      </c>
      <c r="P658">
        <f t="shared" si="30"/>
        <v>122.74</v>
      </c>
      <c r="S658" s="13">
        <f t="shared" si="31"/>
        <v>42417.804618055554</v>
      </c>
      <c r="T658" s="13">
        <f t="shared" si="32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5" t="s">
        <v>8281</v>
      </c>
      <c r="O659" t="s">
        <v>8283</v>
      </c>
      <c r="P659">
        <f t="shared" si="30"/>
        <v>190.45</v>
      </c>
      <c r="S659" s="13">
        <f t="shared" si="31"/>
        <v>42331.84574074074</v>
      </c>
      <c r="T659" s="13">
        <f t="shared" si="32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5" t="s">
        <v>8281</v>
      </c>
      <c r="O660" t="s">
        <v>8283</v>
      </c>
      <c r="P660">
        <f t="shared" si="30"/>
        <v>109.34</v>
      </c>
      <c r="S660" s="13">
        <f t="shared" si="31"/>
        <v>42179.160752314812</v>
      </c>
      <c r="T660" s="13">
        <f t="shared" si="32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5" t="s">
        <v>8281</v>
      </c>
      <c r="O661" t="s">
        <v>8283</v>
      </c>
      <c r="P661">
        <f t="shared" si="30"/>
        <v>143.66999999999999</v>
      </c>
      <c r="S661" s="13">
        <f t="shared" si="31"/>
        <v>42209.593692129631</v>
      </c>
      <c r="T661" s="13">
        <f t="shared" si="32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5" t="s">
        <v>8281</v>
      </c>
      <c r="O662" t="s">
        <v>8283</v>
      </c>
      <c r="P662">
        <f t="shared" si="30"/>
        <v>84.94</v>
      </c>
      <c r="S662" s="13">
        <f t="shared" si="31"/>
        <v>41922.741655092592</v>
      </c>
      <c r="T662" s="13">
        <f t="shared" si="32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5" t="s">
        <v>8281</v>
      </c>
      <c r="O663" t="s">
        <v>8283</v>
      </c>
      <c r="P663">
        <f t="shared" si="30"/>
        <v>10.56</v>
      </c>
      <c r="S663" s="13">
        <f t="shared" si="31"/>
        <v>42636.645358796297</v>
      </c>
      <c r="T663" s="13">
        <f t="shared" si="32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5" t="s">
        <v>8281</v>
      </c>
      <c r="O664" t="s">
        <v>8283</v>
      </c>
      <c r="P664">
        <f t="shared" si="30"/>
        <v>39</v>
      </c>
      <c r="S664" s="13">
        <f t="shared" si="31"/>
        <v>41990.438043981485</v>
      </c>
      <c r="T664" s="13">
        <f t="shared" si="32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5" t="s">
        <v>8281</v>
      </c>
      <c r="O665" t="s">
        <v>8283</v>
      </c>
      <c r="P665">
        <f t="shared" si="30"/>
        <v>100</v>
      </c>
      <c r="S665" s="13">
        <f t="shared" si="31"/>
        <v>42173.843240740738</v>
      </c>
      <c r="T665" s="13">
        <f t="shared" si="32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5" t="s">
        <v>8281</v>
      </c>
      <c r="O666" t="s">
        <v>8283</v>
      </c>
      <c r="P666">
        <f t="shared" si="30"/>
        <v>31.17</v>
      </c>
      <c r="S666" s="13">
        <f t="shared" si="31"/>
        <v>42077.666377314818</v>
      </c>
      <c r="T666" s="13">
        <f t="shared" si="32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5" t="s">
        <v>8281</v>
      </c>
      <c r="O667" t="s">
        <v>8283</v>
      </c>
      <c r="P667">
        <f t="shared" si="30"/>
        <v>155.33000000000001</v>
      </c>
      <c r="S667" s="13">
        <f t="shared" si="31"/>
        <v>42688.711354166662</v>
      </c>
      <c r="T667" s="13">
        <f t="shared" si="32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5" t="s">
        <v>8281</v>
      </c>
      <c r="O668" t="s">
        <v>8283</v>
      </c>
      <c r="P668">
        <f t="shared" si="30"/>
        <v>2</v>
      </c>
      <c r="S668" s="13">
        <f t="shared" si="31"/>
        <v>41838.832152777781</v>
      </c>
      <c r="T668" s="13">
        <f t="shared" si="32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5" t="s">
        <v>8281</v>
      </c>
      <c r="O669" t="s">
        <v>8283</v>
      </c>
      <c r="P669">
        <f t="shared" si="30"/>
        <v>178.93</v>
      </c>
      <c r="S669" s="13">
        <f t="shared" si="31"/>
        <v>42632.373414351852</v>
      </c>
      <c r="T669" s="13">
        <f t="shared" si="32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5" t="s">
        <v>8281</v>
      </c>
      <c r="O670" t="s">
        <v>8283</v>
      </c>
      <c r="P670">
        <f t="shared" si="30"/>
        <v>27.36</v>
      </c>
      <c r="S670" s="13">
        <f t="shared" si="31"/>
        <v>42090.831273148149</v>
      </c>
      <c r="T670" s="13">
        <f t="shared" si="32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5" t="s">
        <v>8281</v>
      </c>
      <c r="O671" t="s">
        <v>8283</v>
      </c>
      <c r="P671">
        <f t="shared" si="30"/>
        <v>1536.25</v>
      </c>
      <c r="S671" s="13">
        <f t="shared" si="31"/>
        <v>42527.625671296293</v>
      </c>
      <c r="T671" s="13">
        <f t="shared" si="32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5" t="s">
        <v>8281</v>
      </c>
      <c r="O672" t="s">
        <v>8283</v>
      </c>
      <c r="P672">
        <f t="shared" si="30"/>
        <v>85</v>
      </c>
      <c r="S672" s="13">
        <f t="shared" si="31"/>
        <v>42506.709722222222</v>
      </c>
      <c r="T672" s="13">
        <f t="shared" si="32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5" t="s">
        <v>8281</v>
      </c>
      <c r="O673" t="s">
        <v>8283</v>
      </c>
      <c r="P673">
        <f t="shared" si="30"/>
        <v>788.53</v>
      </c>
      <c r="S673" s="13">
        <f t="shared" si="31"/>
        <v>41984.692731481482</v>
      </c>
      <c r="T673" s="13">
        <f t="shared" si="32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5" t="s">
        <v>8281</v>
      </c>
      <c r="O674" t="s">
        <v>8283</v>
      </c>
      <c r="P674">
        <f t="shared" si="30"/>
        <v>50.3</v>
      </c>
      <c r="S674" s="13">
        <f t="shared" si="31"/>
        <v>41974.219490740739</v>
      </c>
      <c r="T674" s="13">
        <f t="shared" si="32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5" t="s">
        <v>8281</v>
      </c>
      <c r="O675" t="s">
        <v>8283</v>
      </c>
      <c r="P675">
        <f t="shared" si="30"/>
        <v>68.33</v>
      </c>
      <c r="S675" s="13">
        <f t="shared" si="31"/>
        <v>41838.840474537035</v>
      </c>
      <c r="T675" s="13">
        <f t="shared" si="32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5" t="s">
        <v>8281</v>
      </c>
      <c r="O676" t="s">
        <v>8283</v>
      </c>
      <c r="P676">
        <f t="shared" si="30"/>
        <v>7.5</v>
      </c>
      <c r="S676" s="13">
        <f t="shared" si="31"/>
        <v>41803.116053240738</v>
      </c>
      <c r="T676" s="13">
        <f t="shared" si="32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5" t="s">
        <v>8281</v>
      </c>
      <c r="O677" t="s">
        <v>8283</v>
      </c>
      <c r="P677">
        <f t="shared" si="30"/>
        <v>34.270000000000003</v>
      </c>
      <c r="S677" s="13">
        <f t="shared" si="31"/>
        <v>41975.930601851855</v>
      </c>
      <c r="T677" s="13">
        <f t="shared" si="32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5" t="s">
        <v>8281</v>
      </c>
      <c r="O678" t="s">
        <v>8283</v>
      </c>
      <c r="P678">
        <f t="shared" si="30"/>
        <v>61.29</v>
      </c>
      <c r="S678" s="13">
        <f t="shared" si="31"/>
        <v>42012.768298611118</v>
      </c>
      <c r="T678" s="13">
        <f t="shared" si="32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5" t="s">
        <v>8281</v>
      </c>
      <c r="O679" t="s">
        <v>8283</v>
      </c>
      <c r="P679">
        <f t="shared" si="30"/>
        <v>133.25</v>
      </c>
      <c r="S679" s="13">
        <f t="shared" si="31"/>
        <v>42504.403877314813</v>
      </c>
      <c r="T679" s="13">
        <f t="shared" si="32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5" t="s">
        <v>8281</v>
      </c>
      <c r="O680" t="s">
        <v>8283</v>
      </c>
      <c r="P680">
        <f t="shared" si="30"/>
        <v>65.180000000000007</v>
      </c>
      <c r="S680" s="13">
        <f t="shared" si="31"/>
        <v>42481.376597222217</v>
      </c>
      <c r="T680" s="13">
        <f t="shared" si="32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5" t="s">
        <v>8281</v>
      </c>
      <c r="O681" t="s">
        <v>8283</v>
      </c>
      <c r="P681">
        <f t="shared" si="30"/>
        <v>93.9</v>
      </c>
      <c r="S681" s="13">
        <f t="shared" si="31"/>
        <v>42556.695706018523</v>
      </c>
      <c r="T681" s="13">
        <f t="shared" si="32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5" t="s">
        <v>8281</v>
      </c>
      <c r="O682" t="s">
        <v>8283</v>
      </c>
      <c r="P682">
        <f t="shared" si="30"/>
        <v>150.65</v>
      </c>
      <c r="S682" s="13">
        <f t="shared" si="31"/>
        <v>41864.501516203702</v>
      </c>
      <c r="T682" s="13">
        <f t="shared" si="32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5" t="s">
        <v>8281</v>
      </c>
      <c r="O683" t="s">
        <v>8283</v>
      </c>
      <c r="P683">
        <f t="shared" si="30"/>
        <v>1</v>
      </c>
      <c r="S683" s="13">
        <f t="shared" si="31"/>
        <v>42639.805601851855</v>
      </c>
      <c r="T683" s="13">
        <f t="shared" si="32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5" t="s">
        <v>8281</v>
      </c>
      <c r="O684" t="s">
        <v>8283</v>
      </c>
      <c r="P684">
        <f t="shared" si="30"/>
        <v>13.25</v>
      </c>
      <c r="S684" s="13">
        <f t="shared" si="31"/>
        <v>42778.765300925923</v>
      </c>
      <c r="T684" s="13">
        <f t="shared" si="32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5" t="s">
        <v>8281</v>
      </c>
      <c r="O685" t="s">
        <v>8283</v>
      </c>
      <c r="P685">
        <f t="shared" si="30"/>
        <v>99.33</v>
      </c>
      <c r="S685" s="13">
        <f t="shared" si="31"/>
        <v>42634.900046296301</v>
      </c>
      <c r="T685" s="13">
        <f t="shared" si="32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5" t="s">
        <v>8281</v>
      </c>
      <c r="O686" t="s">
        <v>8283</v>
      </c>
      <c r="P686">
        <f t="shared" si="30"/>
        <v>177.39</v>
      </c>
      <c r="S686" s="13">
        <f t="shared" si="31"/>
        <v>41809.473275462966</v>
      </c>
      <c r="T686" s="13">
        <f t="shared" si="32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5" t="s">
        <v>8281</v>
      </c>
      <c r="O687" t="s">
        <v>8283</v>
      </c>
      <c r="P687">
        <f t="shared" si="30"/>
        <v>55.3</v>
      </c>
      <c r="S687" s="13">
        <f t="shared" si="31"/>
        <v>41971.866574074069</v>
      </c>
      <c r="T687" s="13">
        <f t="shared" si="32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5" t="s">
        <v>8281</v>
      </c>
      <c r="O688" t="s">
        <v>8283</v>
      </c>
      <c r="P688">
        <f t="shared" si="30"/>
        <v>0</v>
      </c>
      <c r="S688" s="13">
        <f t="shared" si="31"/>
        <v>42189.673263888893</v>
      </c>
      <c r="T688" s="13">
        <f t="shared" si="32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5" t="s">
        <v>8281</v>
      </c>
      <c r="O689" t="s">
        <v>8283</v>
      </c>
      <c r="P689">
        <f t="shared" si="30"/>
        <v>591.66999999999996</v>
      </c>
      <c r="S689" s="13">
        <f t="shared" si="31"/>
        <v>42711.750613425931</v>
      </c>
      <c r="T689" s="13">
        <f t="shared" si="32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5" t="s">
        <v>8281</v>
      </c>
      <c r="O690" t="s">
        <v>8283</v>
      </c>
      <c r="P690">
        <f t="shared" si="30"/>
        <v>405.5</v>
      </c>
      <c r="S690" s="13">
        <f t="shared" si="31"/>
        <v>42262.104780092588</v>
      </c>
      <c r="T690" s="13">
        <f t="shared" si="32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5" t="s">
        <v>8281</v>
      </c>
      <c r="O691" t="s">
        <v>8283</v>
      </c>
      <c r="P691">
        <f t="shared" si="30"/>
        <v>343.15</v>
      </c>
      <c r="S691" s="13">
        <f t="shared" si="31"/>
        <v>42675.66778935185</v>
      </c>
      <c r="T691" s="13">
        <f t="shared" si="32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5" t="s">
        <v>8281</v>
      </c>
      <c r="O692" t="s">
        <v>8283</v>
      </c>
      <c r="P692">
        <f t="shared" si="30"/>
        <v>72.59</v>
      </c>
      <c r="S692" s="13">
        <f t="shared" si="31"/>
        <v>42579.634733796294</v>
      </c>
      <c r="T692" s="13">
        <f t="shared" si="32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5" t="s">
        <v>8281</v>
      </c>
      <c r="O693" t="s">
        <v>8283</v>
      </c>
      <c r="P693">
        <f t="shared" si="30"/>
        <v>26</v>
      </c>
      <c r="S693" s="13">
        <f t="shared" si="31"/>
        <v>42158.028310185182</v>
      </c>
      <c r="T693" s="13">
        <f t="shared" si="32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5" t="s">
        <v>8281</v>
      </c>
      <c r="O694" t="s">
        <v>8283</v>
      </c>
      <c r="P694">
        <f t="shared" si="30"/>
        <v>6.5</v>
      </c>
      <c r="S694" s="13">
        <f t="shared" si="31"/>
        <v>42696.37572916667</v>
      </c>
      <c r="T694" s="13">
        <f t="shared" si="32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5" t="s">
        <v>8281</v>
      </c>
      <c r="O695" t="s">
        <v>8283</v>
      </c>
      <c r="P695">
        <f t="shared" si="30"/>
        <v>119.39</v>
      </c>
      <c r="S695" s="13">
        <f t="shared" si="31"/>
        <v>42094.808182870373</v>
      </c>
      <c r="T695" s="13">
        <f t="shared" si="32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5" t="s">
        <v>8281</v>
      </c>
      <c r="O696" t="s">
        <v>8283</v>
      </c>
      <c r="P696">
        <f t="shared" si="30"/>
        <v>84.29</v>
      </c>
      <c r="S696" s="13">
        <f t="shared" si="31"/>
        <v>42737.663877314815</v>
      </c>
      <c r="T696" s="13">
        <f t="shared" si="32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5" t="s">
        <v>8281</v>
      </c>
      <c r="O697" t="s">
        <v>8283</v>
      </c>
      <c r="P697">
        <f t="shared" si="30"/>
        <v>90.86</v>
      </c>
      <c r="S697" s="13">
        <f t="shared" si="31"/>
        <v>41913.521064814813</v>
      </c>
      <c r="T697" s="13">
        <f t="shared" si="32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5" t="s">
        <v>8281</v>
      </c>
      <c r="O698" t="s">
        <v>8283</v>
      </c>
      <c r="P698">
        <f t="shared" si="30"/>
        <v>1</v>
      </c>
      <c r="S698" s="13">
        <f t="shared" si="31"/>
        <v>41815.927106481482</v>
      </c>
      <c r="T698" s="13">
        <f t="shared" si="32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5" t="s">
        <v>8281</v>
      </c>
      <c r="O699" t="s">
        <v>8283</v>
      </c>
      <c r="P699">
        <f t="shared" si="30"/>
        <v>20.34</v>
      </c>
      <c r="S699" s="13">
        <f t="shared" si="31"/>
        <v>42388.523020833338</v>
      </c>
      <c r="T699" s="13">
        <f t="shared" si="32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5" t="s">
        <v>8281</v>
      </c>
      <c r="O700" t="s">
        <v>8283</v>
      </c>
      <c r="P700">
        <f t="shared" si="30"/>
        <v>530.69000000000005</v>
      </c>
      <c r="S700" s="13">
        <f t="shared" si="31"/>
        <v>41866.931076388886</v>
      </c>
      <c r="T700" s="13">
        <f t="shared" si="32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5" t="s">
        <v>8281</v>
      </c>
      <c r="O701" t="s">
        <v>8283</v>
      </c>
      <c r="P701">
        <f t="shared" si="30"/>
        <v>120.39</v>
      </c>
      <c r="S701" s="13">
        <f t="shared" si="31"/>
        <v>41563.485509259262</v>
      </c>
      <c r="T701" s="13">
        <f t="shared" si="32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5" t="s">
        <v>8281</v>
      </c>
      <c r="O702" t="s">
        <v>8283</v>
      </c>
      <c r="P702">
        <f t="shared" si="30"/>
        <v>13</v>
      </c>
      <c r="S702" s="13">
        <f t="shared" si="31"/>
        <v>42715.688437500001</v>
      </c>
      <c r="T702" s="13">
        <f t="shared" si="32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5" t="s">
        <v>8281</v>
      </c>
      <c r="O703" t="s">
        <v>8283</v>
      </c>
      <c r="P703">
        <f t="shared" si="30"/>
        <v>291.33</v>
      </c>
      <c r="S703" s="13">
        <f t="shared" si="31"/>
        <v>41813.662962962961</v>
      </c>
      <c r="T703" s="13">
        <f t="shared" si="32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5" t="s">
        <v>8281</v>
      </c>
      <c r="O704" t="s">
        <v>8283</v>
      </c>
      <c r="P704">
        <f t="shared" si="30"/>
        <v>124.92</v>
      </c>
      <c r="S704" s="13">
        <f t="shared" si="31"/>
        <v>42668.726701388892</v>
      </c>
      <c r="T704" s="13">
        <f t="shared" si="32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5" t="s">
        <v>8281</v>
      </c>
      <c r="O705" t="s">
        <v>8283</v>
      </c>
      <c r="P705">
        <f t="shared" si="30"/>
        <v>119.57</v>
      </c>
      <c r="S705" s="13">
        <f t="shared" si="31"/>
        <v>42711.950798611113</v>
      </c>
      <c r="T705" s="13">
        <f t="shared" si="32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5" t="s">
        <v>8281</v>
      </c>
      <c r="O706" t="s">
        <v>8283</v>
      </c>
      <c r="P706">
        <f t="shared" ref="P706:P769" si="33">IFERROR(ROUND(E706/L706,2),0)</f>
        <v>120.25</v>
      </c>
      <c r="S706" s="13">
        <f t="shared" ref="S706:S769" si="34">(((J706/60)/60)/24)+DATE(1970,1,1)</f>
        <v>42726.192916666667</v>
      </c>
      <c r="T706" s="13">
        <f t="shared" ref="T706:T769" si="35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5" t="s">
        <v>8281</v>
      </c>
      <c r="O707" t="s">
        <v>8283</v>
      </c>
      <c r="P707">
        <f t="shared" si="33"/>
        <v>195.4</v>
      </c>
      <c r="S707" s="13">
        <f t="shared" si="34"/>
        <v>42726.491643518515</v>
      </c>
      <c r="T707" s="13">
        <f t="shared" si="35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5" t="s">
        <v>8281</v>
      </c>
      <c r="O708" t="s">
        <v>8283</v>
      </c>
      <c r="P708">
        <f t="shared" si="33"/>
        <v>0</v>
      </c>
      <c r="S708" s="13">
        <f t="shared" si="34"/>
        <v>42676.995173611111</v>
      </c>
      <c r="T708" s="13">
        <f t="shared" si="35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5" t="s">
        <v>8281</v>
      </c>
      <c r="O709" t="s">
        <v>8283</v>
      </c>
      <c r="P709">
        <f t="shared" si="33"/>
        <v>117.7</v>
      </c>
      <c r="S709" s="13">
        <f t="shared" si="34"/>
        <v>42696.663506944446</v>
      </c>
      <c r="T709" s="13">
        <f t="shared" si="35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5" t="s">
        <v>8281</v>
      </c>
      <c r="O710" t="s">
        <v>8283</v>
      </c>
      <c r="P710">
        <f t="shared" si="33"/>
        <v>23.95</v>
      </c>
      <c r="S710" s="13">
        <f t="shared" si="34"/>
        <v>41835.581018518518</v>
      </c>
      <c r="T710" s="13">
        <f t="shared" si="35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5" t="s">
        <v>8281</v>
      </c>
      <c r="O711" t="s">
        <v>8283</v>
      </c>
      <c r="P711">
        <f t="shared" si="33"/>
        <v>30.5</v>
      </c>
      <c r="S711" s="13">
        <f t="shared" si="34"/>
        <v>41948.041192129633</v>
      </c>
      <c r="T711" s="13">
        <f t="shared" si="35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5" t="s">
        <v>8281</v>
      </c>
      <c r="O712" t="s">
        <v>8283</v>
      </c>
      <c r="P712">
        <f t="shared" si="33"/>
        <v>0</v>
      </c>
      <c r="S712" s="13">
        <f t="shared" si="34"/>
        <v>41837.984976851854</v>
      </c>
      <c r="T712" s="13">
        <f t="shared" si="35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5" t="s">
        <v>8281</v>
      </c>
      <c r="O713" t="s">
        <v>8283</v>
      </c>
      <c r="P713">
        <f t="shared" si="33"/>
        <v>99.97</v>
      </c>
      <c r="S713" s="13">
        <f t="shared" si="34"/>
        <v>42678.459120370375</v>
      </c>
      <c r="T713" s="13">
        <f t="shared" si="35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5" t="s">
        <v>8281</v>
      </c>
      <c r="O714" t="s">
        <v>8283</v>
      </c>
      <c r="P714">
        <f t="shared" si="33"/>
        <v>26.25</v>
      </c>
      <c r="S714" s="13">
        <f t="shared" si="34"/>
        <v>42384.680925925932</v>
      </c>
      <c r="T714" s="13">
        <f t="shared" si="35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5" t="s">
        <v>8281</v>
      </c>
      <c r="O715" t="s">
        <v>8283</v>
      </c>
      <c r="P715">
        <f t="shared" si="33"/>
        <v>199</v>
      </c>
      <c r="S715" s="13">
        <f t="shared" si="34"/>
        <v>42496.529305555552</v>
      </c>
      <c r="T715" s="13">
        <f t="shared" si="35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5" t="s">
        <v>8281</v>
      </c>
      <c r="O716" t="s">
        <v>8283</v>
      </c>
      <c r="P716">
        <f t="shared" si="33"/>
        <v>80.319999999999993</v>
      </c>
      <c r="S716" s="13">
        <f t="shared" si="34"/>
        <v>42734.787986111114</v>
      </c>
      <c r="T716" s="13">
        <f t="shared" si="35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5" t="s">
        <v>8281</v>
      </c>
      <c r="O717" t="s">
        <v>8283</v>
      </c>
      <c r="P717">
        <f t="shared" si="33"/>
        <v>115.75</v>
      </c>
      <c r="S717" s="13">
        <f t="shared" si="34"/>
        <v>42273.090740740736</v>
      </c>
      <c r="T717" s="13">
        <f t="shared" si="35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5" t="s">
        <v>8281</v>
      </c>
      <c r="O718" t="s">
        <v>8283</v>
      </c>
      <c r="P718">
        <f t="shared" si="33"/>
        <v>44.69</v>
      </c>
      <c r="S718" s="13">
        <f t="shared" si="34"/>
        <v>41940.658645833333</v>
      </c>
      <c r="T718" s="13">
        <f t="shared" si="35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5" t="s">
        <v>8281</v>
      </c>
      <c r="O719" t="s">
        <v>8283</v>
      </c>
      <c r="P719">
        <f t="shared" si="33"/>
        <v>76.25</v>
      </c>
      <c r="S719" s="13">
        <f t="shared" si="34"/>
        <v>41857.854189814818</v>
      </c>
      <c r="T719" s="13">
        <f t="shared" si="35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5" t="s">
        <v>8281</v>
      </c>
      <c r="O720" t="s">
        <v>8283</v>
      </c>
      <c r="P720">
        <f t="shared" si="33"/>
        <v>22.5</v>
      </c>
      <c r="S720" s="13">
        <f t="shared" si="34"/>
        <v>42752.845451388886</v>
      </c>
      <c r="T720" s="13">
        <f t="shared" si="35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5" t="s">
        <v>8281</v>
      </c>
      <c r="O721" t="s">
        <v>8283</v>
      </c>
      <c r="P721">
        <f t="shared" si="33"/>
        <v>19.399999999999999</v>
      </c>
      <c r="S721" s="13">
        <f t="shared" si="34"/>
        <v>42409.040231481486</v>
      </c>
      <c r="T721" s="13">
        <f t="shared" si="35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5" t="s">
        <v>8284</v>
      </c>
      <c r="O722" t="s">
        <v>8285</v>
      </c>
      <c r="P722">
        <f t="shared" si="33"/>
        <v>66.709999999999994</v>
      </c>
      <c r="S722" s="13">
        <f t="shared" si="34"/>
        <v>40909.649201388893</v>
      </c>
      <c r="T722" s="13">
        <f t="shared" si="35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5" t="s">
        <v>8284</v>
      </c>
      <c r="O723" t="s">
        <v>8285</v>
      </c>
      <c r="P723">
        <f t="shared" si="33"/>
        <v>84.14</v>
      </c>
      <c r="S723" s="13">
        <f t="shared" si="34"/>
        <v>41807.571840277778</v>
      </c>
      <c r="T723" s="13">
        <f t="shared" si="35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5" t="s">
        <v>8284</v>
      </c>
      <c r="O724" t="s">
        <v>8285</v>
      </c>
      <c r="P724">
        <f t="shared" si="33"/>
        <v>215.73</v>
      </c>
      <c r="S724" s="13">
        <f t="shared" si="34"/>
        <v>40977.805300925924</v>
      </c>
      <c r="T724" s="13">
        <f t="shared" si="35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5" t="s">
        <v>8284</v>
      </c>
      <c r="O725" t="s">
        <v>8285</v>
      </c>
      <c r="P725">
        <f t="shared" si="33"/>
        <v>54.69</v>
      </c>
      <c r="S725" s="13">
        <f t="shared" si="34"/>
        <v>42184.816539351858</v>
      </c>
      <c r="T725" s="13">
        <f t="shared" si="35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5" t="s">
        <v>8284</v>
      </c>
      <c r="O726" t="s">
        <v>8285</v>
      </c>
      <c r="P726">
        <f t="shared" si="33"/>
        <v>51.63</v>
      </c>
      <c r="S726" s="13">
        <f t="shared" si="34"/>
        <v>40694.638460648144</v>
      </c>
      <c r="T726" s="13">
        <f t="shared" si="35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5" t="s">
        <v>8284</v>
      </c>
      <c r="O727" t="s">
        <v>8285</v>
      </c>
      <c r="P727">
        <f t="shared" si="33"/>
        <v>143.36000000000001</v>
      </c>
      <c r="S727" s="13">
        <f t="shared" si="34"/>
        <v>42321.626296296294</v>
      </c>
      <c r="T727" s="13">
        <f t="shared" si="35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5" t="s">
        <v>8284</v>
      </c>
      <c r="O728" t="s">
        <v>8285</v>
      </c>
      <c r="P728">
        <f t="shared" si="33"/>
        <v>72.430000000000007</v>
      </c>
      <c r="S728" s="13">
        <f t="shared" si="34"/>
        <v>41346.042673611111</v>
      </c>
      <c r="T728" s="13">
        <f t="shared" si="35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5" t="s">
        <v>8284</v>
      </c>
      <c r="O729" t="s">
        <v>8285</v>
      </c>
      <c r="P729">
        <f t="shared" si="33"/>
        <v>36.53</v>
      </c>
      <c r="S729" s="13">
        <f t="shared" si="34"/>
        <v>41247.020243055551</v>
      </c>
      <c r="T729" s="13">
        <f t="shared" si="35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5" t="s">
        <v>8284</v>
      </c>
      <c r="O730" t="s">
        <v>8285</v>
      </c>
      <c r="P730">
        <f t="shared" si="33"/>
        <v>60.9</v>
      </c>
      <c r="S730" s="13">
        <f t="shared" si="34"/>
        <v>40731.837465277778</v>
      </c>
      <c r="T730" s="13">
        <f t="shared" si="35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5" t="s">
        <v>8284</v>
      </c>
      <c r="O731" t="s">
        <v>8285</v>
      </c>
      <c r="P731">
        <f t="shared" si="33"/>
        <v>43.55</v>
      </c>
      <c r="S731" s="13">
        <f t="shared" si="34"/>
        <v>41111.185891203706</v>
      </c>
      <c r="T731" s="13">
        <f t="shared" si="35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5" t="s">
        <v>8284</v>
      </c>
      <c r="O732" t="s">
        <v>8285</v>
      </c>
      <c r="P732">
        <f t="shared" si="33"/>
        <v>99.77</v>
      </c>
      <c r="S732" s="13">
        <f t="shared" si="34"/>
        <v>40854.745266203703</v>
      </c>
      <c r="T732" s="13">
        <f t="shared" si="35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5" t="s">
        <v>8284</v>
      </c>
      <c r="O733" t="s">
        <v>8285</v>
      </c>
      <c r="P733">
        <f t="shared" si="33"/>
        <v>88.73</v>
      </c>
      <c r="S733" s="13">
        <f t="shared" si="34"/>
        <v>40879.795682870368</v>
      </c>
      <c r="T733" s="13">
        <f t="shared" si="35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5" t="s">
        <v>8284</v>
      </c>
      <c r="O734" t="s">
        <v>8285</v>
      </c>
      <c r="P734">
        <f t="shared" si="33"/>
        <v>4.92</v>
      </c>
      <c r="S734" s="13">
        <f t="shared" si="34"/>
        <v>41486.424317129626</v>
      </c>
      <c r="T734" s="13">
        <f t="shared" si="35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5" t="s">
        <v>8284</v>
      </c>
      <c r="O735" t="s">
        <v>8285</v>
      </c>
      <c r="P735">
        <f t="shared" si="33"/>
        <v>17.82</v>
      </c>
      <c r="S735" s="13">
        <f t="shared" si="34"/>
        <v>41598.420046296298</v>
      </c>
      <c r="T735" s="13">
        <f t="shared" si="35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5" t="s">
        <v>8284</v>
      </c>
      <c r="O736" t="s">
        <v>8285</v>
      </c>
      <c r="P736">
        <f t="shared" si="33"/>
        <v>187.19</v>
      </c>
      <c r="S736" s="13">
        <f t="shared" si="34"/>
        <v>42102.164583333331</v>
      </c>
      <c r="T736" s="13">
        <f t="shared" si="35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5" t="s">
        <v>8284</v>
      </c>
      <c r="O737" t="s">
        <v>8285</v>
      </c>
      <c r="P737">
        <f t="shared" si="33"/>
        <v>234.81</v>
      </c>
      <c r="S737" s="13">
        <f t="shared" si="34"/>
        <v>41946.029467592591</v>
      </c>
      <c r="T737" s="13">
        <f t="shared" si="35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5" t="s">
        <v>8284</v>
      </c>
      <c r="O738" t="s">
        <v>8285</v>
      </c>
      <c r="P738">
        <f t="shared" si="33"/>
        <v>105.05</v>
      </c>
      <c r="S738" s="13">
        <f t="shared" si="34"/>
        <v>41579.734259259261</v>
      </c>
      <c r="T738" s="13">
        <f t="shared" si="35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5" t="s">
        <v>8284</v>
      </c>
      <c r="O739" t="s">
        <v>8285</v>
      </c>
      <c r="P739">
        <f t="shared" si="33"/>
        <v>56.67</v>
      </c>
      <c r="S739" s="13">
        <f t="shared" si="34"/>
        <v>41667.275312500002</v>
      </c>
      <c r="T739" s="13">
        <f t="shared" si="35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5" t="s">
        <v>8284</v>
      </c>
      <c r="O740" t="s">
        <v>8285</v>
      </c>
      <c r="P740">
        <f t="shared" si="33"/>
        <v>39.049999999999997</v>
      </c>
      <c r="S740" s="13">
        <f t="shared" si="34"/>
        <v>41943.604097222218</v>
      </c>
      <c r="T740" s="13">
        <f t="shared" si="35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5" t="s">
        <v>8284</v>
      </c>
      <c r="O741" t="s">
        <v>8285</v>
      </c>
      <c r="P741">
        <f t="shared" si="33"/>
        <v>68.349999999999994</v>
      </c>
      <c r="S741" s="13">
        <f t="shared" si="34"/>
        <v>41829.502650462964</v>
      </c>
      <c r="T741" s="13">
        <f t="shared" si="35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5" t="s">
        <v>8284</v>
      </c>
      <c r="O742" t="s">
        <v>8285</v>
      </c>
      <c r="P742">
        <f t="shared" si="33"/>
        <v>169.58</v>
      </c>
      <c r="S742" s="13">
        <f t="shared" si="34"/>
        <v>42162.146782407406</v>
      </c>
      <c r="T742" s="13">
        <f t="shared" si="35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5" t="s">
        <v>8284</v>
      </c>
      <c r="O743" t="s">
        <v>8285</v>
      </c>
      <c r="P743">
        <f t="shared" si="33"/>
        <v>141.41999999999999</v>
      </c>
      <c r="S743" s="13">
        <f t="shared" si="34"/>
        <v>41401.648217592592</v>
      </c>
      <c r="T743" s="13">
        <f t="shared" si="35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5" t="s">
        <v>8284</v>
      </c>
      <c r="O744" t="s">
        <v>8285</v>
      </c>
      <c r="P744">
        <f t="shared" si="33"/>
        <v>67.39</v>
      </c>
      <c r="S744" s="13">
        <f t="shared" si="34"/>
        <v>41689.917962962965</v>
      </c>
      <c r="T744" s="13">
        <f t="shared" si="35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5" t="s">
        <v>8284</v>
      </c>
      <c r="O745" t="s">
        <v>8285</v>
      </c>
      <c r="P745">
        <f t="shared" si="33"/>
        <v>54.27</v>
      </c>
      <c r="S745" s="13">
        <f t="shared" si="34"/>
        <v>40990.709317129629</v>
      </c>
      <c r="T745" s="13">
        <f t="shared" si="35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5" t="s">
        <v>8284</v>
      </c>
      <c r="O746" t="s">
        <v>8285</v>
      </c>
      <c r="P746">
        <f t="shared" si="33"/>
        <v>82.52</v>
      </c>
      <c r="S746" s="13">
        <f t="shared" si="34"/>
        <v>41226.95721064815</v>
      </c>
      <c r="T746" s="13">
        <f t="shared" si="35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5" t="s">
        <v>8284</v>
      </c>
      <c r="O747" t="s">
        <v>8285</v>
      </c>
      <c r="P747">
        <f t="shared" si="33"/>
        <v>53.73</v>
      </c>
      <c r="S747" s="13">
        <f t="shared" si="34"/>
        <v>41367.572280092594</v>
      </c>
      <c r="T747" s="13">
        <f t="shared" si="35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5" t="s">
        <v>8284</v>
      </c>
      <c r="O748" t="s">
        <v>8285</v>
      </c>
      <c r="P748">
        <f t="shared" si="33"/>
        <v>34.21</v>
      </c>
      <c r="S748" s="13">
        <f t="shared" si="34"/>
        <v>41157.042928240742</v>
      </c>
      <c r="T748" s="13">
        <f t="shared" si="35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5" t="s">
        <v>8284</v>
      </c>
      <c r="O749" t="s">
        <v>8285</v>
      </c>
      <c r="P749">
        <f t="shared" si="33"/>
        <v>127.33</v>
      </c>
      <c r="S749" s="13">
        <f t="shared" si="34"/>
        <v>41988.548831018517</v>
      </c>
      <c r="T749" s="13">
        <f t="shared" si="35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5" t="s">
        <v>8284</v>
      </c>
      <c r="O750" t="s">
        <v>8285</v>
      </c>
      <c r="P750">
        <f t="shared" si="33"/>
        <v>45.57</v>
      </c>
      <c r="S750" s="13">
        <f t="shared" si="34"/>
        <v>41831.846828703703</v>
      </c>
      <c r="T750" s="13">
        <f t="shared" si="35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5" t="s">
        <v>8284</v>
      </c>
      <c r="O751" t="s">
        <v>8285</v>
      </c>
      <c r="P751">
        <f t="shared" si="33"/>
        <v>95.96</v>
      </c>
      <c r="S751" s="13">
        <f t="shared" si="34"/>
        <v>42733.94131944445</v>
      </c>
      <c r="T751" s="13">
        <f t="shared" si="35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5" t="s">
        <v>8284</v>
      </c>
      <c r="O752" t="s">
        <v>8285</v>
      </c>
      <c r="P752">
        <f t="shared" si="33"/>
        <v>77.27</v>
      </c>
      <c r="S752" s="13">
        <f t="shared" si="34"/>
        <v>41299.878148148149</v>
      </c>
      <c r="T752" s="13">
        <f t="shared" si="35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5" t="s">
        <v>8284</v>
      </c>
      <c r="O753" t="s">
        <v>8285</v>
      </c>
      <c r="P753">
        <f t="shared" si="33"/>
        <v>57.34</v>
      </c>
      <c r="S753" s="13">
        <f t="shared" si="34"/>
        <v>40713.630497685182</v>
      </c>
      <c r="T753" s="13">
        <f t="shared" si="35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5" t="s">
        <v>8284</v>
      </c>
      <c r="O754" t="s">
        <v>8285</v>
      </c>
      <c r="P754">
        <f t="shared" si="33"/>
        <v>53.19</v>
      </c>
      <c r="S754" s="13">
        <f t="shared" si="34"/>
        <v>42639.421493055561</v>
      </c>
      <c r="T754" s="13">
        <f t="shared" si="35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5" t="s">
        <v>8284</v>
      </c>
      <c r="O755" t="s">
        <v>8285</v>
      </c>
      <c r="P755">
        <f t="shared" si="33"/>
        <v>492.31</v>
      </c>
      <c r="S755" s="13">
        <f t="shared" si="34"/>
        <v>42019.590173611112</v>
      </c>
      <c r="T755" s="13">
        <f t="shared" si="35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5" t="s">
        <v>8284</v>
      </c>
      <c r="O756" t="s">
        <v>8285</v>
      </c>
      <c r="P756">
        <f t="shared" si="33"/>
        <v>42.35</v>
      </c>
      <c r="S756" s="13">
        <f t="shared" si="34"/>
        <v>41249.749085648145</v>
      </c>
      <c r="T756" s="13">
        <f t="shared" si="35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5" t="s">
        <v>8284</v>
      </c>
      <c r="O757" t="s">
        <v>8285</v>
      </c>
      <c r="P757">
        <f t="shared" si="33"/>
        <v>37.47</v>
      </c>
      <c r="S757" s="13">
        <f t="shared" si="34"/>
        <v>41383.605057870373</v>
      </c>
      <c r="T757" s="13">
        <f t="shared" si="35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5" t="s">
        <v>8284</v>
      </c>
      <c r="O758" t="s">
        <v>8285</v>
      </c>
      <c r="P758">
        <f t="shared" si="33"/>
        <v>37.450000000000003</v>
      </c>
      <c r="S758" s="13">
        <f t="shared" si="34"/>
        <v>40590.766886574071</v>
      </c>
      <c r="T758" s="13">
        <f t="shared" si="35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5" t="s">
        <v>8284</v>
      </c>
      <c r="O759" t="s">
        <v>8285</v>
      </c>
      <c r="P759">
        <f t="shared" si="33"/>
        <v>33.06</v>
      </c>
      <c r="S759" s="13">
        <f t="shared" si="34"/>
        <v>41235.054560185185</v>
      </c>
      <c r="T759" s="13">
        <f t="shared" si="35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5" t="s">
        <v>8284</v>
      </c>
      <c r="O760" t="s">
        <v>8285</v>
      </c>
      <c r="P760">
        <f t="shared" si="33"/>
        <v>134.21</v>
      </c>
      <c r="S760" s="13">
        <f t="shared" si="34"/>
        <v>40429.836435185185</v>
      </c>
      <c r="T760" s="13">
        <f t="shared" si="35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5" t="s">
        <v>8284</v>
      </c>
      <c r="O761" t="s">
        <v>8285</v>
      </c>
      <c r="P761">
        <f t="shared" si="33"/>
        <v>51.47</v>
      </c>
      <c r="S761" s="13">
        <f t="shared" si="34"/>
        <v>41789.330312500002</v>
      </c>
      <c r="T761" s="13">
        <f t="shared" si="35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5" t="s">
        <v>8284</v>
      </c>
      <c r="O762" t="s">
        <v>8286</v>
      </c>
      <c r="P762">
        <f t="shared" si="33"/>
        <v>0</v>
      </c>
      <c r="S762" s="13">
        <f t="shared" si="34"/>
        <v>42670.764039351852</v>
      </c>
      <c r="T762" s="13">
        <f t="shared" si="35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5" t="s">
        <v>8284</v>
      </c>
      <c r="O763" t="s">
        <v>8286</v>
      </c>
      <c r="P763">
        <f t="shared" si="33"/>
        <v>39.17</v>
      </c>
      <c r="S763" s="13">
        <f t="shared" si="34"/>
        <v>41642.751458333332</v>
      </c>
      <c r="T763" s="13">
        <f t="shared" si="35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5" t="s">
        <v>8284</v>
      </c>
      <c r="O764" t="s">
        <v>8286</v>
      </c>
      <c r="P764">
        <f t="shared" si="33"/>
        <v>0</v>
      </c>
      <c r="S764" s="13">
        <f t="shared" si="34"/>
        <v>42690.858449074076</v>
      </c>
      <c r="T764" s="13">
        <f t="shared" si="35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5" t="s">
        <v>8284</v>
      </c>
      <c r="O765" t="s">
        <v>8286</v>
      </c>
      <c r="P765">
        <f t="shared" si="33"/>
        <v>5</v>
      </c>
      <c r="S765" s="13">
        <f t="shared" si="34"/>
        <v>41471.446851851848</v>
      </c>
      <c r="T765" s="13">
        <f t="shared" si="35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5" t="s">
        <v>8284</v>
      </c>
      <c r="O766" t="s">
        <v>8286</v>
      </c>
      <c r="P766">
        <f t="shared" si="33"/>
        <v>0</v>
      </c>
      <c r="S766" s="13">
        <f t="shared" si="34"/>
        <v>42227.173159722224</v>
      </c>
      <c r="T766" s="13">
        <f t="shared" si="35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5" t="s">
        <v>8284</v>
      </c>
      <c r="O767" t="s">
        <v>8286</v>
      </c>
      <c r="P767">
        <f t="shared" si="33"/>
        <v>57.3</v>
      </c>
      <c r="S767" s="13">
        <f t="shared" si="34"/>
        <v>41901.542638888888</v>
      </c>
      <c r="T767" s="13">
        <f t="shared" si="35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5" t="s">
        <v>8284</v>
      </c>
      <c r="O768" t="s">
        <v>8286</v>
      </c>
      <c r="P768">
        <f t="shared" si="33"/>
        <v>0</v>
      </c>
      <c r="S768" s="13">
        <f t="shared" si="34"/>
        <v>42021.783368055556</v>
      </c>
      <c r="T768" s="13">
        <f t="shared" si="35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5" t="s">
        <v>8284</v>
      </c>
      <c r="O769" t="s">
        <v>8286</v>
      </c>
      <c r="P769">
        <f t="shared" si="33"/>
        <v>59</v>
      </c>
      <c r="S769" s="13">
        <f t="shared" si="34"/>
        <v>42115.143634259264</v>
      </c>
      <c r="T769" s="13">
        <f t="shared" si="35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5" t="s">
        <v>8284</v>
      </c>
      <c r="O770" t="s">
        <v>8286</v>
      </c>
      <c r="P770">
        <f t="shared" ref="P770:P833" si="36">IFERROR(ROUND(E770/L770,2),0)</f>
        <v>0</v>
      </c>
      <c r="S770" s="13">
        <f t="shared" ref="S770:S833" si="37">(((J770/60)/60)/24)+DATE(1970,1,1)</f>
        <v>41594.207060185188</v>
      </c>
      <c r="T770" s="13">
        <f t="shared" ref="T770:T833" si="38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5" t="s">
        <v>8284</v>
      </c>
      <c r="O771" t="s">
        <v>8286</v>
      </c>
      <c r="P771">
        <f t="shared" si="36"/>
        <v>31.85</v>
      </c>
      <c r="S771" s="13">
        <f t="shared" si="37"/>
        <v>41604.996458333335</v>
      </c>
      <c r="T771" s="13">
        <f t="shared" si="38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5" t="s">
        <v>8284</v>
      </c>
      <c r="O772" t="s">
        <v>8286</v>
      </c>
      <c r="P772">
        <f t="shared" si="36"/>
        <v>0</v>
      </c>
      <c r="S772" s="13">
        <f t="shared" si="37"/>
        <v>41289.999641203707</v>
      </c>
      <c r="T772" s="13">
        <f t="shared" si="38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5" t="s">
        <v>8284</v>
      </c>
      <c r="O773" t="s">
        <v>8286</v>
      </c>
      <c r="P773">
        <f t="shared" si="36"/>
        <v>10</v>
      </c>
      <c r="S773" s="13">
        <f t="shared" si="37"/>
        <v>42349.824097222227</v>
      </c>
      <c r="T773" s="13">
        <f t="shared" si="38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5" t="s">
        <v>8284</v>
      </c>
      <c r="O774" t="s">
        <v>8286</v>
      </c>
      <c r="P774">
        <f t="shared" si="36"/>
        <v>50</v>
      </c>
      <c r="S774" s="13">
        <f t="shared" si="37"/>
        <v>40068.056932870371</v>
      </c>
      <c r="T774" s="13">
        <f t="shared" si="38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5" t="s">
        <v>8284</v>
      </c>
      <c r="O775" t="s">
        <v>8286</v>
      </c>
      <c r="P775">
        <f t="shared" si="36"/>
        <v>16</v>
      </c>
      <c r="S775" s="13">
        <f t="shared" si="37"/>
        <v>42100.735937499994</v>
      </c>
      <c r="T775" s="13">
        <f t="shared" si="38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5" t="s">
        <v>8284</v>
      </c>
      <c r="O776" t="s">
        <v>8286</v>
      </c>
      <c r="P776">
        <f t="shared" si="36"/>
        <v>39</v>
      </c>
      <c r="S776" s="13">
        <f t="shared" si="37"/>
        <v>41663.780300925922</v>
      </c>
      <c r="T776" s="13">
        <f t="shared" si="38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5" t="s">
        <v>8284</v>
      </c>
      <c r="O777" t="s">
        <v>8286</v>
      </c>
      <c r="P777">
        <f t="shared" si="36"/>
        <v>34</v>
      </c>
      <c r="S777" s="13">
        <f t="shared" si="37"/>
        <v>40863.060127314813</v>
      </c>
      <c r="T777" s="13">
        <f t="shared" si="38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5" t="s">
        <v>8284</v>
      </c>
      <c r="O778" t="s">
        <v>8286</v>
      </c>
      <c r="P778">
        <f t="shared" si="36"/>
        <v>63.12</v>
      </c>
      <c r="S778" s="13">
        <f t="shared" si="37"/>
        <v>42250.685706018514</v>
      </c>
      <c r="T778" s="13">
        <f t="shared" si="38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5" t="s">
        <v>8284</v>
      </c>
      <c r="O779" t="s">
        <v>8286</v>
      </c>
      <c r="P779">
        <f t="shared" si="36"/>
        <v>7</v>
      </c>
      <c r="S779" s="13">
        <f t="shared" si="37"/>
        <v>41456.981215277774</v>
      </c>
      <c r="T779" s="13">
        <f t="shared" si="38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5" t="s">
        <v>8284</v>
      </c>
      <c r="O780" t="s">
        <v>8286</v>
      </c>
      <c r="P780">
        <f t="shared" si="36"/>
        <v>2</v>
      </c>
      <c r="S780" s="13">
        <f t="shared" si="37"/>
        <v>41729.702314814815</v>
      </c>
      <c r="T780" s="13">
        <f t="shared" si="38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5" t="s">
        <v>8284</v>
      </c>
      <c r="O781" t="s">
        <v>8286</v>
      </c>
      <c r="P781">
        <f t="shared" si="36"/>
        <v>66.67</v>
      </c>
      <c r="S781" s="13">
        <f t="shared" si="37"/>
        <v>40436.68408564815</v>
      </c>
      <c r="T781" s="13">
        <f t="shared" si="38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5" t="s">
        <v>8287</v>
      </c>
      <c r="O782" t="s">
        <v>8288</v>
      </c>
      <c r="P782">
        <f t="shared" si="36"/>
        <v>38.520000000000003</v>
      </c>
      <c r="S782" s="13">
        <f t="shared" si="37"/>
        <v>40636.673900462964</v>
      </c>
      <c r="T782" s="13">
        <f t="shared" si="38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5" t="s">
        <v>8287</v>
      </c>
      <c r="O783" t="s">
        <v>8288</v>
      </c>
      <c r="P783">
        <f t="shared" si="36"/>
        <v>42.61</v>
      </c>
      <c r="S783" s="13">
        <f t="shared" si="37"/>
        <v>41403.000856481485</v>
      </c>
      <c r="T783" s="13">
        <f t="shared" si="38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5" t="s">
        <v>8287</v>
      </c>
      <c r="O784" t="s">
        <v>8288</v>
      </c>
      <c r="P784">
        <f t="shared" si="36"/>
        <v>50</v>
      </c>
      <c r="S784" s="13">
        <f t="shared" si="37"/>
        <v>41116.758125</v>
      </c>
      <c r="T784" s="13">
        <f t="shared" si="38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5" t="s">
        <v>8287</v>
      </c>
      <c r="O785" t="s">
        <v>8288</v>
      </c>
      <c r="P785">
        <f t="shared" si="36"/>
        <v>63.49</v>
      </c>
      <c r="S785" s="13">
        <f t="shared" si="37"/>
        <v>40987.773715277777</v>
      </c>
      <c r="T785" s="13">
        <f t="shared" si="38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5" t="s">
        <v>8287</v>
      </c>
      <c r="O786" t="s">
        <v>8288</v>
      </c>
      <c r="P786">
        <f t="shared" si="36"/>
        <v>102.5</v>
      </c>
      <c r="S786" s="13">
        <f t="shared" si="37"/>
        <v>41675.149525462963</v>
      </c>
      <c r="T786" s="13">
        <f t="shared" si="38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5" t="s">
        <v>8287</v>
      </c>
      <c r="O787" t="s">
        <v>8288</v>
      </c>
      <c r="P787">
        <f t="shared" si="36"/>
        <v>31.14</v>
      </c>
      <c r="S787" s="13">
        <f t="shared" si="37"/>
        <v>41303.593923611108</v>
      </c>
      <c r="T787" s="13">
        <f t="shared" si="38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5" t="s">
        <v>8287</v>
      </c>
      <c r="O788" t="s">
        <v>8288</v>
      </c>
      <c r="P788">
        <f t="shared" si="36"/>
        <v>162.27000000000001</v>
      </c>
      <c r="S788" s="13">
        <f t="shared" si="37"/>
        <v>40983.055949074071</v>
      </c>
      <c r="T788" s="13">
        <f t="shared" si="38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5" t="s">
        <v>8287</v>
      </c>
      <c r="O789" t="s">
        <v>8288</v>
      </c>
      <c r="P789">
        <f t="shared" si="36"/>
        <v>80.59</v>
      </c>
      <c r="S789" s="13">
        <f t="shared" si="37"/>
        <v>41549.627615740741</v>
      </c>
      <c r="T789" s="13">
        <f t="shared" si="38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5" t="s">
        <v>8287</v>
      </c>
      <c r="O790" t="s">
        <v>8288</v>
      </c>
      <c r="P790">
        <f t="shared" si="36"/>
        <v>59.85</v>
      </c>
      <c r="S790" s="13">
        <f t="shared" si="37"/>
        <v>41059.006805555553</v>
      </c>
      <c r="T790" s="13">
        <f t="shared" si="38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5" t="s">
        <v>8287</v>
      </c>
      <c r="O791" t="s">
        <v>8288</v>
      </c>
      <c r="P791">
        <f t="shared" si="36"/>
        <v>132.86000000000001</v>
      </c>
      <c r="S791" s="13">
        <f t="shared" si="37"/>
        <v>41277.186111111114</v>
      </c>
      <c r="T791" s="13">
        <f t="shared" si="38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5" t="s">
        <v>8287</v>
      </c>
      <c r="O792" t="s">
        <v>8288</v>
      </c>
      <c r="P792">
        <f t="shared" si="36"/>
        <v>92.55</v>
      </c>
      <c r="S792" s="13">
        <f t="shared" si="37"/>
        <v>41276.047905092593</v>
      </c>
      <c r="T792" s="13">
        <f t="shared" si="38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5" t="s">
        <v>8287</v>
      </c>
      <c r="O793" t="s">
        <v>8288</v>
      </c>
      <c r="P793">
        <f t="shared" si="36"/>
        <v>60.86</v>
      </c>
      <c r="S793" s="13">
        <f t="shared" si="37"/>
        <v>41557.780624999999</v>
      </c>
      <c r="T793" s="13">
        <f t="shared" si="38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5" t="s">
        <v>8287</v>
      </c>
      <c r="O794" t="s">
        <v>8288</v>
      </c>
      <c r="P794">
        <f t="shared" si="36"/>
        <v>41.85</v>
      </c>
      <c r="S794" s="13">
        <f t="shared" si="37"/>
        <v>41555.873645833337</v>
      </c>
      <c r="T794" s="13">
        <f t="shared" si="38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5" t="s">
        <v>8287</v>
      </c>
      <c r="O795" t="s">
        <v>8288</v>
      </c>
      <c r="P795">
        <f t="shared" si="36"/>
        <v>88.33</v>
      </c>
      <c r="S795" s="13">
        <f t="shared" si="37"/>
        <v>41442.741249999999</v>
      </c>
      <c r="T795" s="13">
        <f t="shared" si="38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5" t="s">
        <v>8287</v>
      </c>
      <c r="O796" t="s">
        <v>8288</v>
      </c>
      <c r="P796">
        <f t="shared" si="36"/>
        <v>158.96</v>
      </c>
      <c r="S796" s="13">
        <f t="shared" si="37"/>
        <v>40736.115011574075</v>
      </c>
      <c r="T796" s="13">
        <f t="shared" si="38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5" t="s">
        <v>8287</v>
      </c>
      <c r="O797" t="s">
        <v>8288</v>
      </c>
      <c r="P797">
        <f t="shared" si="36"/>
        <v>85.05</v>
      </c>
      <c r="S797" s="13">
        <f t="shared" si="37"/>
        <v>40963.613032407404</v>
      </c>
      <c r="T797" s="13">
        <f t="shared" si="38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5" t="s">
        <v>8287</v>
      </c>
      <c r="O798" t="s">
        <v>8288</v>
      </c>
      <c r="P798">
        <f t="shared" si="36"/>
        <v>112.61</v>
      </c>
      <c r="S798" s="13">
        <f t="shared" si="37"/>
        <v>41502.882928240739</v>
      </c>
      <c r="T798" s="13">
        <f t="shared" si="38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5" t="s">
        <v>8287</v>
      </c>
      <c r="O799" t="s">
        <v>8288</v>
      </c>
      <c r="P799">
        <f t="shared" si="36"/>
        <v>45.44</v>
      </c>
      <c r="S799" s="13">
        <f t="shared" si="37"/>
        <v>40996.994074074071</v>
      </c>
      <c r="T799" s="13">
        <f t="shared" si="38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5" t="s">
        <v>8287</v>
      </c>
      <c r="O800" t="s">
        <v>8288</v>
      </c>
      <c r="P800">
        <f t="shared" si="36"/>
        <v>46.22</v>
      </c>
      <c r="S800" s="13">
        <f t="shared" si="37"/>
        <v>41882.590127314819</v>
      </c>
      <c r="T800" s="13">
        <f t="shared" si="38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5" t="s">
        <v>8287</v>
      </c>
      <c r="O801" t="s">
        <v>8288</v>
      </c>
      <c r="P801">
        <f t="shared" si="36"/>
        <v>178.61</v>
      </c>
      <c r="S801" s="13">
        <f t="shared" si="37"/>
        <v>40996.667199074072</v>
      </c>
      <c r="T801" s="13">
        <f t="shared" si="38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5" t="s">
        <v>8287</v>
      </c>
      <c r="O802" t="s">
        <v>8288</v>
      </c>
      <c r="P802">
        <f t="shared" si="36"/>
        <v>40.75</v>
      </c>
      <c r="S802" s="13">
        <f t="shared" si="37"/>
        <v>41863.433495370373</v>
      </c>
      <c r="T802" s="13">
        <f t="shared" si="38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5" t="s">
        <v>8287</v>
      </c>
      <c r="O803" t="s">
        <v>8288</v>
      </c>
      <c r="P803">
        <f t="shared" si="36"/>
        <v>43.73</v>
      </c>
      <c r="S803" s="13">
        <f t="shared" si="37"/>
        <v>40695.795370370368</v>
      </c>
      <c r="T803" s="13">
        <f t="shared" si="38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5" t="s">
        <v>8287</v>
      </c>
      <c r="O804" t="s">
        <v>8288</v>
      </c>
      <c r="P804">
        <f t="shared" si="36"/>
        <v>81.069999999999993</v>
      </c>
      <c r="S804" s="13">
        <f t="shared" si="37"/>
        <v>41123.022268518522</v>
      </c>
      <c r="T804" s="13">
        <f t="shared" si="38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5" t="s">
        <v>8287</v>
      </c>
      <c r="O805" t="s">
        <v>8288</v>
      </c>
      <c r="P805">
        <f t="shared" si="36"/>
        <v>74.61</v>
      </c>
      <c r="S805" s="13">
        <f t="shared" si="37"/>
        <v>40665.949976851851</v>
      </c>
      <c r="T805" s="13">
        <f t="shared" si="38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5" t="s">
        <v>8287</v>
      </c>
      <c r="O806" t="s">
        <v>8288</v>
      </c>
      <c r="P806">
        <f t="shared" si="36"/>
        <v>305.56</v>
      </c>
      <c r="S806" s="13">
        <f t="shared" si="37"/>
        <v>40730.105625000004</v>
      </c>
      <c r="T806" s="13">
        <f t="shared" si="38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5" t="s">
        <v>8287</v>
      </c>
      <c r="O807" t="s">
        <v>8288</v>
      </c>
      <c r="P807">
        <f t="shared" si="36"/>
        <v>58.33</v>
      </c>
      <c r="S807" s="13">
        <f t="shared" si="37"/>
        <v>40690.823055555556</v>
      </c>
      <c r="T807" s="13">
        <f t="shared" si="38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5" t="s">
        <v>8287</v>
      </c>
      <c r="O808" t="s">
        <v>8288</v>
      </c>
      <c r="P808">
        <f t="shared" si="36"/>
        <v>117.68</v>
      </c>
      <c r="S808" s="13">
        <f t="shared" si="37"/>
        <v>40763.691423611112</v>
      </c>
      <c r="T808" s="13">
        <f t="shared" si="38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5" t="s">
        <v>8287</v>
      </c>
      <c r="O809" t="s">
        <v>8288</v>
      </c>
      <c r="P809">
        <f t="shared" si="36"/>
        <v>73.77</v>
      </c>
      <c r="S809" s="13">
        <f t="shared" si="37"/>
        <v>42759.628599537042</v>
      </c>
      <c r="T809" s="13">
        <f t="shared" si="38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5" t="s">
        <v>8287</v>
      </c>
      <c r="O810" t="s">
        <v>8288</v>
      </c>
      <c r="P810">
        <f t="shared" si="36"/>
        <v>104.65</v>
      </c>
      <c r="S810" s="13">
        <f t="shared" si="37"/>
        <v>41962.100532407407</v>
      </c>
      <c r="T810" s="13">
        <f t="shared" si="38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5" t="s">
        <v>8287</v>
      </c>
      <c r="O811" t="s">
        <v>8288</v>
      </c>
      <c r="P811">
        <f t="shared" si="36"/>
        <v>79.83</v>
      </c>
      <c r="S811" s="13">
        <f t="shared" si="37"/>
        <v>41628.833680555559</v>
      </c>
      <c r="T811" s="13">
        <f t="shared" si="38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5" t="s">
        <v>8287</v>
      </c>
      <c r="O812" t="s">
        <v>8288</v>
      </c>
      <c r="P812">
        <f t="shared" si="36"/>
        <v>58.33</v>
      </c>
      <c r="S812" s="13">
        <f t="shared" si="37"/>
        <v>41123.056273148148</v>
      </c>
      <c r="T812" s="13">
        <f t="shared" si="38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5" t="s">
        <v>8287</v>
      </c>
      <c r="O813" t="s">
        <v>8288</v>
      </c>
      <c r="P813">
        <f t="shared" si="36"/>
        <v>86.67</v>
      </c>
      <c r="S813" s="13">
        <f t="shared" si="37"/>
        <v>41443.643541666665</v>
      </c>
      <c r="T813" s="13">
        <f t="shared" si="38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5" t="s">
        <v>8287</v>
      </c>
      <c r="O814" t="s">
        <v>8288</v>
      </c>
      <c r="P814">
        <f t="shared" si="36"/>
        <v>27.61</v>
      </c>
      <c r="S814" s="13">
        <f t="shared" si="37"/>
        <v>41282.017962962964</v>
      </c>
      <c r="T814" s="13">
        <f t="shared" si="38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5" t="s">
        <v>8287</v>
      </c>
      <c r="O815" t="s">
        <v>8288</v>
      </c>
      <c r="P815">
        <f t="shared" si="36"/>
        <v>25</v>
      </c>
      <c r="S815" s="13">
        <f t="shared" si="37"/>
        <v>41080.960243055553</v>
      </c>
      <c r="T815" s="13">
        <f t="shared" si="38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5" t="s">
        <v>8287</v>
      </c>
      <c r="O816" t="s">
        <v>8288</v>
      </c>
      <c r="P816">
        <f t="shared" si="36"/>
        <v>45.46</v>
      </c>
      <c r="S816" s="13">
        <f t="shared" si="37"/>
        <v>40679.743067129632</v>
      </c>
      <c r="T816" s="13">
        <f t="shared" si="38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5" t="s">
        <v>8287</v>
      </c>
      <c r="O817" t="s">
        <v>8288</v>
      </c>
      <c r="P817">
        <f t="shared" si="36"/>
        <v>99.53</v>
      </c>
      <c r="S817" s="13">
        <f t="shared" si="37"/>
        <v>41914.917858796296</v>
      </c>
      <c r="T817" s="13">
        <f t="shared" si="38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5" t="s">
        <v>8287</v>
      </c>
      <c r="O818" t="s">
        <v>8288</v>
      </c>
      <c r="P818">
        <f t="shared" si="36"/>
        <v>39.31</v>
      </c>
      <c r="S818" s="13">
        <f t="shared" si="37"/>
        <v>41341.870868055557</v>
      </c>
      <c r="T818" s="13">
        <f t="shared" si="38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5" t="s">
        <v>8287</v>
      </c>
      <c r="O819" t="s">
        <v>8288</v>
      </c>
      <c r="P819">
        <f t="shared" si="36"/>
        <v>89.42</v>
      </c>
      <c r="S819" s="13">
        <f t="shared" si="37"/>
        <v>40925.599664351852</v>
      </c>
      <c r="T819" s="13">
        <f t="shared" si="38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5" t="s">
        <v>8287</v>
      </c>
      <c r="O820" t="s">
        <v>8288</v>
      </c>
      <c r="P820">
        <f t="shared" si="36"/>
        <v>28.68</v>
      </c>
      <c r="S820" s="13">
        <f t="shared" si="37"/>
        <v>41120.882881944446</v>
      </c>
      <c r="T820" s="13">
        <f t="shared" si="38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5" t="s">
        <v>8287</v>
      </c>
      <c r="O821" t="s">
        <v>8288</v>
      </c>
      <c r="P821">
        <f t="shared" si="36"/>
        <v>31.07</v>
      </c>
      <c r="S821" s="13">
        <f t="shared" si="37"/>
        <v>41619.998310185183</v>
      </c>
      <c r="T821" s="13">
        <f t="shared" si="38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5" t="s">
        <v>8287</v>
      </c>
      <c r="O822" t="s">
        <v>8288</v>
      </c>
      <c r="P822">
        <f t="shared" si="36"/>
        <v>70.55</v>
      </c>
      <c r="S822" s="13">
        <f t="shared" si="37"/>
        <v>41768.841921296298</v>
      </c>
      <c r="T822" s="13">
        <f t="shared" si="38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5" t="s">
        <v>8287</v>
      </c>
      <c r="O823" t="s">
        <v>8288</v>
      </c>
      <c r="P823">
        <f t="shared" si="36"/>
        <v>224.13</v>
      </c>
      <c r="S823" s="13">
        <f t="shared" si="37"/>
        <v>42093.922048611115</v>
      </c>
      <c r="T823" s="13">
        <f t="shared" si="38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5" t="s">
        <v>8287</v>
      </c>
      <c r="O824" t="s">
        <v>8288</v>
      </c>
      <c r="P824">
        <f t="shared" si="36"/>
        <v>51.81</v>
      </c>
      <c r="S824" s="13">
        <f t="shared" si="37"/>
        <v>41157.947337962964</v>
      </c>
      <c r="T824" s="13">
        <f t="shared" si="38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5" t="s">
        <v>8287</v>
      </c>
      <c r="O825" t="s">
        <v>8288</v>
      </c>
      <c r="P825">
        <f t="shared" si="36"/>
        <v>43.52</v>
      </c>
      <c r="S825" s="13">
        <f t="shared" si="37"/>
        <v>42055.972824074073</v>
      </c>
      <c r="T825" s="13">
        <f t="shared" si="38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5" t="s">
        <v>8287</v>
      </c>
      <c r="O826" t="s">
        <v>8288</v>
      </c>
      <c r="P826">
        <f t="shared" si="36"/>
        <v>39.82</v>
      </c>
      <c r="S826" s="13">
        <f t="shared" si="37"/>
        <v>40250.242106481484</v>
      </c>
      <c r="T826" s="13">
        <f t="shared" si="38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5" t="s">
        <v>8287</v>
      </c>
      <c r="O827" t="s">
        <v>8288</v>
      </c>
      <c r="P827">
        <f t="shared" si="36"/>
        <v>126.81</v>
      </c>
      <c r="S827" s="13">
        <f t="shared" si="37"/>
        <v>41186.306527777779</v>
      </c>
      <c r="T827" s="13">
        <f t="shared" si="38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5" t="s">
        <v>8287</v>
      </c>
      <c r="O828" t="s">
        <v>8288</v>
      </c>
      <c r="P828">
        <f t="shared" si="36"/>
        <v>113.88</v>
      </c>
      <c r="S828" s="13">
        <f t="shared" si="37"/>
        <v>40973.038541666669</v>
      </c>
      <c r="T828" s="13">
        <f t="shared" si="38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5" t="s">
        <v>8287</v>
      </c>
      <c r="O829" t="s">
        <v>8288</v>
      </c>
      <c r="P829">
        <f t="shared" si="36"/>
        <v>28.18</v>
      </c>
      <c r="S829" s="13">
        <f t="shared" si="37"/>
        <v>40927.473460648151</v>
      </c>
      <c r="T829" s="13">
        <f t="shared" si="38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5" t="s">
        <v>8287</v>
      </c>
      <c r="O830" t="s">
        <v>8288</v>
      </c>
      <c r="P830">
        <f t="shared" si="36"/>
        <v>36.61</v>
      </c>
      <c r="S830" s="13">
        <f t="shared" si="37"/>
        <v>41073.050717592596</v>
      </c>
      <c r="T830" s="13">
        <f t="shared" si="38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5" t="s">
        <v>8287</v>
      </c>
      <c r="O831" t="s">
        <v>8288</v>
      </c>
      <c r="P831">
        <f t="shared" si="36"/>
        <v>32.5</v>
      </c>
      <c r="S831" s="13">
        <f t="shared" si="37"/>
        <v>42504.801388888889</v>
      </c>
      <c r="T831" s="13">
        <f t="shared" si="38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5" t="s">
        <v>8287</v>
      </c>
      <c r="O832" t="s">
        <v>8288</v>
      </c>
      <c r="P832">
        <f t="shared" si="36"/>
        <v>60.66</v>
      </c>
      <c r="S832" s="13">
        <f t="shared" si="37"/>
        <v>41325.525752314818</v>
      </c>
      <c r="T832" s="13">
        <f t="shared" si="38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5" t="s">
        <v>8287</v>
      </c>
      <c r="O833" t="s">
        <v>8288</v>
      </c>
      <c r="P833">
        <f t="shared" si="36"/>
        <v>175</v>
      </c>
      <c r="S833" s="13">
        <f t="shared" si="37"/>
        <v>40996.646921296298</v>
      </c>
      <c r="T833" s="13">
        <f t="shared" si="38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5" t="s">
        <v>8287</v>
      </c>
      <c r="O834" t="s">
        <v>8288</v>
      </c>
      <c r="P834">
        <f t="shared" ref="P834:P897" si="39">IFERROR(ROUND(E834/L834,2),0)</f>
        <v>97.99</v>
      </c>
      <c r="S834" s="13">
        <f t="shared" ref="S834:S897" si="40">(((J834/60)/60)/24)+DATE(1970,1,1)</f>
        <v>40869.675173611111</v>
      </c>
      <c r="T834" s="13">
        <f t="shared" ref="T834:T897" si="41"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5" t="s">
        <v>8287</v>
      </c>
      <c r="O835" t="s">
        <v>8288</v>
      </c>
      <c r="P835">
        <f t="shared" si="39"/>
        <v>148.78</v>
      </c>
      <c r="S835" s="13">
        <f t="shared" si="40"/>
        <v>41718.878182870372</v>
      </c>
      <c r="T835" s="13">
        <f t="shared" si="41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5" t="s">
        <v>8287</v>
      </c>
      <c r="O836" t="s">
        <v>8288</v>
      </c>
      <c r="P836">
        <f t="shared" si="39"/>
        <v>96.08</v>
      </c>
      <c r="S836" s="13">
        <f t="shared" si="40"/>
        <v>41422.822824074072</v>
      </c>
      <c r="T836" s="13">
        <f t="shared" si="41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5" t="s">
        <v>8287</v>
      </c>
      <c r="O837" t="s">
        <v>8288</v>
      </c>
      <c r="P837">
        <f t="shared" si="39"/>
        <v>58.63</v>
      </c>
      <c r="S837" s="13">
        <f t="shared" si="40"/>
        <v>41005.45784722222</v>
      </c>
      <c r="T837" s="13">
        <f t="shared" si="41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5" t="s">
        <v>8287</v>
      </c>
      <c r="O838" t="s">
        <v>8288</v>
      </c>
      <c r="P838">
        <f t="shared" si="39"/>
        <v>109.71</v>
      </c>
      <c r="S838" s="13">
        <f t="shared" si="40"/>
        <v>41524.056921296295</v>
      </c>
      <c r="T838" s="13">
        <f t="shared" si="41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5" t="s">
        <v>8287</v>
      </c>
      <c r="O839" t="s">
        <v>8288</v>
      </c>
      <c r="P839">
        <f t="shared" si="39"/>
        <v>49.11</v>
      </c>
      <c r="S839" s="13">
        <f t="shared" si="40"/>
        <v>41730.998402777775</v>
      </c>
      <c r="T839" s="13">
        <f t="shared" si="41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5" t="s">
        <v>8287</v>
      </c>
      <c r="O840" t="s">
        <v>8288</v>
      </c>
      <c r="P840">
        <f t="shared" si="39"/>
        <v>47.67</v>
      </c>
      <c r="S840" s="13">
        <f t="shared" si="40"/>
        <v>40895.897974537038</v>
      </c>
      <c r="T840" s="13">
        <f t="shared" si="41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5" t="s">
        <v>8287</v>
      </c>
      <c r="O841" t="s">
        <v>8288</v>
      </c>
      <c r="P841">
        <f t="shared" si="39"/>
        <v>60.74</v>
      </c>
      <c r="S841" s="13">
        <f t="shared" si="40"/>
        <v>41144.763379629629</v>
      </c>
      <c r="T841" s="13">
        <f t="shared" si="41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5" t="s">
        <v>8287</v>
      </c>
      <c r="O842" t="s">
        <v>8289</v>
      </c>
      <c r="P842">
        <f t="shared" si="39"/>
        <v>63.38</v>
      </c>
      <c r="S842" s="13">
        <f t="shared" si="40"/>
        <v>42607.226701388892</v>
      </c>
      <c r="T842" s="13">
        <f t="shared" si="41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5" t="s">
        <v>8287</v>
      </c>
      <c r="O843" t="s">
        <v>8289</v>
      </c>
      <c r="P843">
        <f t="shared" si="39"/>
        <v>53.89</v>
      </c>
      <c r="S843" s="13">
        <f t="shared" si="40"/>
        <v>41923.838692129626</v>
      </c>
      <c r="T843" s="13">
        <f t="shared" si="41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5" t="s">
        <v>8287</v>
      </c>
      <c r="O844" t="s">
        <v>8289</v>
      </c>
      <c r="P844">
        <f t="shared" si="39"/>
        <v>66.87</v>
      </c>
      <c r="S844" s="13">
        <f t="shared" si="40"/>
        <v>41526.592395833337</v>
      </c>
      <c r="T844" s="13">
        <f t="shared" si="41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5" t="s">
        <v>8287</v>
      </c>
      <c r="O845" t="s">
        <v>8289</v>
      </c>
      <c r="P845">
        <f t="shared" si="39"/>
        <v>63.1</v>
      </c>
      <c r="S845" s="13">
        <f t="shared" si="40"/>
        <v>42695.257870370369</v>
      </c>
      <c r="T845" s="13">
        <f t="shared" si="41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5" t="s">
        <v>8287</v>
      </c>
      <c r="O846" t="s">
        <v>8289</v>
      </c>
      <c r="P846">
        <f t="shared" si="39"/>
        <v>36.630000000000003</v>
      </c>
      <c r="S846" s="13">
        <f t="shared" si="40"/>
        <v>41905.684629629628</v>
      </c>
      <c r="T846" s="13">
        <f t="shared" si="41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5" t="s">
        <v>8287</v>
      </c>
      <c r="O847" t="s">
        <v>8289</v>
      </c>
      <c r="P847">
        <f t="shared" si="39"/>
        <v>34.01</v>
      </c>
      <c r="S847" s="13">
        <f t="shared" si="40"/>
        <v>42578.205972222218</v>
      </c>
      <c r="T847" s="13">
        <f t="shared" si="41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5" t="s">
        <v>8287</v>
      </c>
      <c r="O848" t="s">
        <v>8289</v>
      </c>
      <c r="P848">
        <f t="shared" si="39"/>
        <v>28.55</v>
      </c>
      <c r="S848" s="13">
        <f t="shared" si="40"/>
        <v>41694.391840277778</v>
      </c>
      <c r="T848" s="13">
        <f t="shared" si="41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5" t="s">
        <v>8287</v>
      </c>
      <c r="O849" t="s">
        <v>8289</v>
      </c>
      <c r="P849">
        <f t="shared" si="39"/>
        <v>10</v>
      </c>
      <c r="S849" s="13">
        <f t="shared" si="40"/>
        <v>42165.79833333334</v>
      </c>
      <c r="T849" s="13">
        <f t="shared" si="41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5" t="s">
        <v>8287</v>
      </c>
      <c r="O850" t="s">
        <v>8289</v>
      </c>
      <c r="P850">
        <f t="shared" si="39"/>
        <v>18.75</v>
      </c>
      <c r="S850" s="13">
        <f t="shared" si="40"/>
        <v>42078.792048611111</v>
      </c>
      <c r="T850" s="13">
        <f t="shared" si="41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5" t="s">
        <v>8287</v>
      </c>
      <c r="O851" t="s">
        <v>8289</v>
      </c>
      <c r="P851">
        <f t="shared" si="39"/>
        <v>41.7</v>
      </c>
      <c r="S851" s="13">
        <f t="shared" si="40"/>
        <v>42051.148888888885</v>
      </c>
      <c r="T851" s="13">
        <f t="shared" si="41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5" t="s">
        <v>8287</v>
      </c>
      <c r="O852" t="s">
        <v>8289</v>
      </c>
      <c r="P852">
        <f t="shared" si="39"/>
        <v>46.67</v>
      </c>
      <c r="S852" s="13">
        <f t="shared" si="40"/>
        <v>42452.827743055561</v>
      </c>
      <c r="T852" s="13">
        <f t="shared" si="41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5" t="s">
        <v>8287</v>
      </c>
      <c r="O853" t="s">
        <v>8289</v>
      </c>
      <c r="P853">
        <f t="shared" si="39"/>
        <v>37.270000000000003</v>
      </c>
      <c r="S853" s="13">
        <f t="shared" si="40"/>
        <v>42522.880243055552</v>
      </c>
      <c r="T853" s="13">
        <f t="shared" si="41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5" t="s">
        <v>8287</v>
      </c>
      <c r="O854" t="s">
        <v>8289</v>
      </c>
      <c r="P854">
        <f t="shared" si="39"/>
        <v>59.26</v>
      </c>
      <c r="S854" s="13">
        <f t="shared" si="40"/>
        <v>42656.805497685185</v>
      </c>
      <c r="T854" s="13">
        <f t="shared" si="41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5" t="s">
        <v>8287</v>
      </c>
      <c r="O855" t="s">
        <v>8289</v>
      </c>
      <c r="P855">
        <f t="shared" si="39"/>
        <v>30</v>
      </c>
      <c r="S855" s="13">
        <f t="shared" si="40"/>
        <v>42021.832280092596</v>
      </c>
      <c r="T855" s="13">
        <f t="shared" si="41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5" t="s">
        <v>8287</v>
      </c>
      <c r="O856" t="s">
        <v>8289</v>
      </c>
      <c r="P856">
        <f t="shared" si="39"/>
        <v>65.86</v>
      </c>
      <c r="S856" s="13">
        <f t="shared" si="40"/>
        <v>42702.212337962963</v>
      </c>
      <c r="T856" s="13">
        <f t="shared" si="41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5" t="s">
        <v>8287</v>
      </c>
      <c r="O857" t="s">
        <v>8289</v>
      </c>
      <c r="P857">
        <f t="shared" si="39"/>
        <v>31.91</v>
      </c>
      <c r="S857" s="13">
        <f t="shared" si="40"/>
        <v>42545.125196759262</v>
      </c>
      <c r="T857" s="13">
        <f t="shared" si="41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5" t="s">
        <v>8287</v>
      </c>
      <c r="O858" t="s">
        <v>8289</v>
      </c>
      <c r="P858">
        <f t="shared" si="39"/>
        <v>19.46</v>
      </c>
      <c r="S858" s="13">
        <f t="shared" si="40"/>
        <v>42609.311990740738</v>
      </c>
      <c r="T858" s="13">
        <f t="shared" si="41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5" t="s">
        <v>8287</v>
      </c>
      <c r="O859" t="s">
        <v>8289</v>
      </c>
      <c r="P859">
        <f t="shared" si="39"/>
        <v>50</v>
      </c>
      <c r="S859" s="13">
        <f t="shared" si="40"/>
        <v>42291.581377314811</v>
      </c>
      <c r="T859" s="13">
        <f t="shared" si="41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5" t="s">
        <v>8287</v>
      </c>
      <c r="O860" t="s">
        <v>8289</v>
      </c>
      <c r="P860">
        <f t="shared" si="39"/>
        <v>22.74</v>
      </c>
      <c r="S860" s="13">
        <f t="shared" si="40"/>
        <v>42079.745578703703</v>
      </c>
      <c r="T860" s="13">
        <f t="shared" si="41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5" t="s">
        <v>8287</v>
      </c>
      <c r="O861" t="s">
        <v>8289</v>
      </c>
      <c r="P861">
        <f t="shared" si="39"/>
        <v>42.72</v>
      </c>
      <c r="S861" s="13">
        <f t="shared" si="40"/>
        <v>42128.820231481484</v>
      </c>
      <c r="T861" s="13">
        <f t="shared" si="41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5" t="s">
        <v>8287</v>
      </c>
      <c r="O862" t="s">
        <v>8290</v>
      </c>
      <c r="P862">
        <f t="shared" si="39"/>
        <v>52.92</v>
      </c>
      <c r="S862" s="13">
        <f t="shared" si="40"/>
        <v>41570.482789351852</v>
      </c>
      <c r="T862" s="13">
        <f t="shared" si="41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5" t="s">
        <v>8287</v>
      </c>
      <c r="O863" t="s">
        <v>8290</v>
      </c>
      <c r="P863">
        <f t="shared" si="39"/>
        <v>50.5</v>
      </c>
      <c r="S863" s="13">
        <f t="shared" si="40"/>
        <v>42599.965324074074</v>
      </c>
      <c r="T863" s="13">
        <f t="shared" si="41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5" t="s">
        <v>8287</v>
      </c>
      <c r="O864" t="s">
        <v>8290</v>
      </c>
      <c r="P864">
        <f t="shared" si="39"/>
        <v>42.5</v>
      </c>
      <c r="S864" s="13">
        <f t="shared" si="40"/>
        <v>41559.5549537037</v>
      </c>
      <c r="T864" s="13">
        <f t="shared" si="41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5" t="s">
        <v>8287</v>
      </c>
      <c r="O865" t="s">
        <v>8290</v>
      </c>
      <c r="P865">
        <f t="shared" si="39"/>
        <v>18</v>
      </c>
      <c r="S865" s="13">
        <f t="shared" si="40"/>
        <v>40921.117662037039</v>
      </c>
      <c r="T865" s="13">
        <f t="shared" si="41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5" t="s">
        <v>8287</v>
      </c>
      <c r="O866" t="s">
        <v>8290</v>
      </c>
      <c r="P866">
        <f t="shared" si="39"/>
        <v>34.18</v>
      </c>
      <c r="S866" s="13">
        <f t="shared" si="40"/>
        <v>41541.106921296298</v>
      </c>
      <c r="T866" s="13">
        <f t="shared" si="41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5" t="s">
        <v>8287</v>
      </c>
      <c r="O867" t="s">
        <v>8290</v>
      </c>
      <c r="P867">
        <f t="shared" si="39"/>
        <v>22.5</v>
      </c>
      <c r="S867" s="13">
        <f t="shared" si="40"/>
        <v>41230.77311342593</v>
      </c>
      <c r="T867" s="13">
        <f t="shared" si="41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5" t="s">
        <v>8287</v>
      </c>
      <c r="O868" t="s">
        <v>8290</v>
      </c>
      <c r="P868">
        <f t="shared" si="39"/>
        <v>58.18</v>
      </c>
      <c r="S868" s="13">
        <f t="shared" si="40"/>
        <v>42025.637939814813</v>
      </c>
      <c r="T868" s="13">
        <f t="shared" si="41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5" t="s">
        <v>8287</v>
      </c>
      <c r="O869" t="s">
        <v>8290</v>
      </c>
      <c r="P869">
        <f t="shared" si="39"/>
        <v>109.18</v>
      </c>
      <c r="S869" s="13">
        <f t="shared" si="40"/>
        <v>40088.105393518519</v>
      </c>
      <c r="T869" s="13">
        <f t="shared" si="41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5" t="s">
        <v>8287</v>
      </c>
      <c r="O870" t="s">
        <v>8290</v>
      </c>
      <c r="P870">
        <f t="shared" si="39"/>
        <v>50</v>
      </c>
      <c r="S870" s="13">
        <f t="shared" si="40"/>
        <v>41616.027754629627</v>
      </c>
      <c r="T870" s="13">
        <f t="shared" si="41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5" t="s">
        <v>8287</v>
      </c>
      <c r="O871" t="s">
        <v>8290</v>
      </c>
      <c r="P871">
        <f t="shared" si="39"/>
        <v>346.67</v>
      </c>
      <c r="S871" s="13">
        <f t="shared" si="40"/>
        <v>41342.845567129632</v>
      </c>
      <c r="T871" s="13">
        <f t="shared" si="41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5" t="s">
        <v>8287</v>
      </c>
      <c r="O872" t="s">
        <v>8290</v>
      </c>
      <c r="P872">
        <f t="shared" si="39"/>
        <v>12.4</v>
      </c>
      <c r="S872" s="13">
        <f t="shared" si="40"/>
        <v>41488.022256944445</v>
      </c>
      <c r="T872" s="13">
        <f t="shared" si="41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5" t="s">
        <v>8287</v>
      </c>
      <c r="O873" t="s">
        <v>8290</v>
      </c>
      <c r="P873">
        <f t="shared" si="39"/>
        <v>27.08</v>
      </c>
      <c r="S873" s="13">
        <f t="shared" si="40"/>
        <v>41577.561284722222</v>
      </c>
      <c r="T873" s="13">
        <f t="shared" si="41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5" t="s">
        <v>8287</v>
      </c>
      <c r="O874" t="s">
        <v>8290</v>
      </c>
      <c r="P874">
        <f t="shared" si="39"/>
        <v>32.5</v>
      </c>
      <c r="S874" s="13">
        <f t="shared" si="40"/>
        <v>40567.825543981482</v>
      </c>
      <c r="T874" s="13">
        <f t="shared" si="41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5" t="s">
        <v>8287</v>
      </c>
      <c r="O875" t="s">
        <v>8290</v>
      </c>
      <c r="P875">
        <f t="shared" si="39"/>
        <v>9</v>
      </c>
      <c r="S875" s="13">
        <f t="shared" si="40"/>
        <v>41184.167129629634</v>
      </c>
      <c r="T875" s="13">
        <f t="shared" si="41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5" t="s">
        <v>8287</v>
      </c>
      <c r="O876" t="s">
        <v>8290</v>
      </c>
      <c r="P876">
        <f t="shared" si="39"/>
        <v>34.76</v>
      </c>
      <c r="S876" s="13">
        <f t="shared" si="40"/>
        <v>41368.583726851852</v>
      </c>
      <c r="T876" s="13">
        <f t="shared" si="41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5" t="s">
        <v>8287</v>
      </c>
      <c r="O877" t="s">
        <v>8290</v>
      </c>
      <c r="P877">
        <f t="shared" si="39"/>
        <v>0</v>
      </c>
      <c r="S877" s="13">
        <f t="shared" si="40"/>
        <v>42248.723738425921</v>
      </c>
      <c r="T877" s="13">
        <f t="shared" si="41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5" t="s">
        <v>8287</v>
      </c>
      <c r="O878" t="s">
        <v>8290</v>
      </c>
      <c r="P878">
        <f t="shared" si="39"/>
        <v>28.58</v>
      </c>
      <c r="S878" s="13">
        <f t="shared" si="40"/>
        <v>41276.496840277774</v>
      </c>
      <c r="T878" s="13">
        <f t="shared" si="41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5" t="s">
        <v>8287</v>
      </c>
      <c r="O879" t="s">
        <v>8290</v>
      </c>
      <c r="P879">
        <f t="shared" si="39"/>
        <v>46.59</v>
      </c>
      <c r="S879" s="13">
        <f t="shared" si="40"/>
        <v>41597.788888888892</v>
      </c>
      <c r="T879" s="13">
        <f t="shared" si="41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5" t="s">
        <v>8287</v>
      </c>
      <c r="O880" t="s">
        <v>8290</v>
      </c>
      <c r="P880">
        <f t="shared" si="39"/>
        <v>32.5</v>
      </c>
      <c r="S880" s="13">
        <f t="shared" si="40"/>
        <v>40505.232916666668</v>
      </c>
      <c r="T880" s="13">
        <f t="shared" si="41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5" t="s">
        <v>8287</v>
      </c>
      <c r="O881" t="s">
        <v>8290</v>
      </c>
      <c r="P881">
        <f t="shared" si="39"/>
        <v>21.47</v>
      </c>
      <c r="S881" s="13">
        <f t="shared" si="40"/>
        <v>41037.829918981479</v>
      </c>
      <c r="T881" s="13">
        <f t="shared" si="41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5" t="s">
        <v>8287</v>
      </c>
      <c r="O882" t="s">
        <v>8291</v>
      </c>
      <c r="P882">
        <f t="shared" si="39"/>
        <v>14.13</v>
      </c>
      <c r="S882" s="13">
        <f t="shared" si="40"/>
        <v>41179.32104166667</v>
      </c>
      <c r="T882" s="13">
        <f t="shared" si="41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5" t="s">
        <v>8287</v>
      </c>
      <c r="O883" t="s">
        <v>8291</v>
      </c>
      <c r="P883">
        <f t="shared" si="39"/>
        <v>30</v>
      </c>
      <c r="S883" s="13">
        <f t="shared" si="40"/>
        <v>40877.25099537037</v>
      </c>
      <c r="T883" s="13">
        <f t="shared" si="41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5" t="s">
        <v>8287</v>
      </c>
      <c r="O884" t="s">
        <v>8291</v>
      </c>
      <c r="P884">
        <f t="shared" si="39"/>
        <v>21.57</v>
      </c>
      <c r="S884" s="13">
        <f t="shared" si="40"/>
        <v>40759.860532407409</v>
      </c>
      <c r="T884" s="13">
        <f t="shared" si="41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5" t="s">
        <v>8287</v>
      </c>
      <c r="O885" t="s">
        <v>8291</v>
      </c>
      <c r="P885">
        <f t="shared" si="39"/>
        <v>83.38</v>
      </c>
      <c r="S885" s="13">
        <f t="shared" si="40"/>
        <v>42371.935590277775</v>
      </c>
      <c r="T885" s="13">
        <f t="shared" si="41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5" t="s">
        <v>8287</v>
      </c>
      <c r="O886" t="s">
        <v>8291</v>
      </c>
      <c r="P886">
        <f t="shared" si="39"/>
        <v>10</v>
      </c>
      <c r="S886" s="13">
        <f t="shared" si="40"/>
        <v>40981.802615740737</v>
      </c>
      <c r="T886" s="13">
        <f t="shared" si="41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5" t="s">
        <v>8287</v>
      </c>
      <c r="O887" t="s">
        <v>8291</v>
      </c>
      <c r="P887">
        <f t="shared" si="39"/>
        <v>35.71</v>
      </c>
      <c r="S887" s="13">
        <f t="shared" si="40"/>
        <v>42713.941099537042</v>
      </c>
      <c r="T887" s="13">
        <f t="shared" si="41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5" t="s">
        <v>8287</v>
      </c>
      <c r="O888" t="s">
        <v>8291</v>
      </c>
      <c r="P888">
        <f t="shared" si="39"/>
        <v>29.29</v>
      </c>
      <c r="S888" s="13">
        <f t="shared" si="40"/>
        <v>42603.870520833334</v>
      </c>
      <c r="T888" s="13">
        <f t="shared" si="41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5" t="s">
        <v>8287</v>
      </c>
      <c r="O889" t="s">
        <v>8291</v>
      </c>
      <c r="P889">
        <f t="shared" si="39"/>
        <v>0</v>
      </c>
      <c r="S889" s="13">
        <f t="shared" si="40"/>
        <v>41026.958969907406</v>
      </c>
      <c r="T889" s="13">
        <f t="shared" si="41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5" t="s">
        <v>8287</v>
      </c>
      <c r="O890" t="s">
        <v>8291</v>
      </c>
      <c r="P890">
        <f t="shared" si="39"/>
        <v>18</v>
      </c>
      <c r="S890" s="13">
        <f t="shared" si="40"/>
        <v>40751.753298611111</v>
      </c>
      <c r="T890" s="13">
        <f t="shared" si="41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5" t="s">
        <v>8287</v>
      </c>
      <c r="O891" t="s">
        <v>8291</v>
      </c>
      <c r="P891">
        <f t="shared" si="39"/>
        <v>73.760000000000005</v>
      </c>
      <c r="S891" s="13">
        <f t="shared" si="40"/>
        <v>41887.784062500003</v>
      </c>
      <c r="T891" s="13">
        <f t="shared" si="41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5" t="s">
        <v>8287</v>
      </c>
      <c r="O892" t="s">
        <v>8291</v>
      </c>
      <c r="P892">
        <f t="shared" si="39"/>
        <v>31.25</v>
      </c>
      <c r="S892" s="13">
        <f t="shared" si="40"/>
        <v>41569.698831018519</v>
      </c>
      <c r="T892" s="13">
        <f t="shared" si="41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5" t="s">
        <v>8287</v>
      </c>
      <c r="O893" t="s">
        <v>8291</v>
      </c>
      <c r="P893">
        <f t="shared" si="39"/>
        <v>28.89</v>
      </c>
      <c r="S893" s="13">
        <f t="shared" si="40"/>
        <v>41842.031597222223</v>
      </c>
      <c r="T893" s="13">
        <f t="shared" si="41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5" t="s">
        <v>8287</v>
      </c>
      <c r="O894" t="s">
        <v>8291</v>
      </c>
      <c r="P894">
        <f t="shared" si="39"/>
        <v>143.82</v>
      </c>
      <c r="S894" s="13">
        <f t="shared" si="40"/>
        <v>40304.20003472222</v>
      </c>
      <c r="T894" s="13">
        <f t="shared" si="41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5" t="s">
        <v>8287</v>
      </c>
      <c r="O895" t="s">
        <v>8291</v>
      </c>
      <c r="P895">
        <f t="shared" si="39"/>
        <v>40</v>
      </c>
      <c r="S895" s="13">
        <f t="shared" si="40"/>
        <v>42065.897719907407</v>
      </c>
      <c r="T895" s="13">
        <f t="shared" si="41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5" t="s">
        <v>8287</v>
      </c>
      <c r="O896" t="s">
        <v>8291</v>
      </c>
      <c r="P896">
        <f t="shared" si="39"/>
        <v>147.81</v>
      </c>
      <c r="S896" s="13">
        <f t="shared" si="40"/>
        <v>42496.981597222228</v>
      </c>
      <c r="T896" s="13">
        <f t="shared" si="41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5" t="s">
        <v>8287</v>
      </c>
      <c r="O897" t="s">
        <v>8291</v>
      </c>
      <c r="P897">
        <f t="shared" si="39"/>
        <v>27.86</v>
      </c>
      <c r="S897" s="13">
        <f t="shared" si="40"/>
        <v>40431.127650462964</v>
      </c>
      <c r="T897" s="13">
        <f t="shared" si="41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5" t="s">
        <v>8287</v>
      </c>
      <c r="O898" t="s">
        <v>8291</v>
      </c>
      <c r="P898">
        <f t="shared" ref="P898:P961" si="42">IFERROR(ROUND(E898/L898,2),0)</f>
        <v>44.44</v>
      </c>
      <c r="S898" s="13">
        <f t="shared" ref="S898:S961" si="43">(((J898/60)/60)/24)+DATE(1970,1,1)</f>
        <v>42218.872986111113</v>
      </c>
      <c r="T898" s="13">
        <f t="shared" ref="T898:T961" si="44">(((I898/60)/60)/24)+DATE(1970,1,1)</f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5" t="s">
        <v>8287</v>
      </c>
      <c r="O899" t="s">
        <v>8291</v>
      </c>
      <c r="P899">
        <f t="shared" si="42"/>
        <v>0</v>
      </c>
      <c r="S899" s="13">
        <f t="shared" si="43"/>
        <v>41211.688750000001</v>
      </c>
      <c r="T899" s="13">
        <f t="shared" si="44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5" t="s">
        <v>8287</v>
      </c>
      <c r="O900" t="s">
        <v>8291</v>
      </c>
      <c r="P900">
        <f t="shared" si="42"/>
        <v>35</v>
      </c>
      <c r="S900" s="13">
        <f t="shared" si="43"/>
        <v>40878.758217592593</v>
      </c>
      <c r="T900" s="13">
        <f t="shared" si="44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5" t="s">
        <v>8287</v>
      </c>
      <c r="O901" t="s">
        <v>8291</v>
      </c>
      <c r="P901">
        <f t="shared" si="42"/>
        <v>35</v>
      </c>
      <c r="S901" s="13">
        <f t="shared" si="43"/>
        <v>40646.099097222221</v>
      </c>
      <c r="T901" s="13">
        <f t="shared" si="44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5" t="s">
        <v>8287</v>
      </c>
      <c r="O902" t="s">
        <v>8290</v>
      </c>
      <c r="P902">
        <f t="shared" si="42"/>
        <v>10.5</v>
      </c>
      <c r="S902" s="13">
        <f t="shared" si="43"/>
        <v>42429.84956018519</v>
      </c>
      <c r="T902" s="13">
        <f t="shared" si="44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5" t="s">
        <v>8287</v>
      </c>
      <c r="O903" t="s">
        <v>8290</v>
      </c>
      <c r="P903">
        <f t="shared" si="42"/>
        <v>0</v>
      </c>
      <c r="S903" s="13">
        <f t="shared" si="43"/>
        <v>40291.81150462963</v>
      </c>
      <c r="T903" s="13">
        <f t="shared" si="44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5" t="s">
        <v>8287</v>
      </c>
      <c r="O904" t="s">
        <v>8290</v>
      </c>
      <c r="P904">
        <f t="shared" si="42"/>
        <v>30</v>
      </c>
      <c r="S904" s="13">
        <f t="shared" si="43"/>
        <v>41829.965532407405</v>
      </c>
      <c r="T904" s="13">
        <f t="shared" si="44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5" t="s">
        <v>8287</v>
      </c>
      <c r="O905" t="s">
        <v>8290</v>
      </c>
      <c r="P905">
        <f t="shared" si="42"/>
        <v>40</v>
      </c>
      <c r="S905" s="13">
        <f t="shared" si="43"/>
        <v>41149.796064814815</v>
      </c>
      <c r="T905" s="13">
        <f t="shared" si="44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5" t="s">
        <v>8287</v>
      </c>
      <c r="O906" t="s">
        <v>8290</v>
      </c>
      <c r="P906">
        <f t="shared" si="42"/>
        <v>50.33</v>
      </c>
      <c r="S906" s="13">
        <f t="shared" si="43"/>
        <v>42342.080289351856</v>
      </c>
      <c r="T906" s="13">
        <f t="shared" si="44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5" t="s">
        <v>8287</v>
      </c>
      <c r="O907" t="s">
        <v>8290</v>
      </c>
      <c r="P907">
        <f t="shared" si="42"/>
        <v>32.67</v>
      </c>
      <c r="S907" s="13">
        <f t="shared" si="43"/>
        <v>40507.239884259259</v>
      </c>
      <c r="T907" s="13">
        <f t="shared" si="44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5" t="s">
        <v>8287</v>
      </c>
      <c r="O908" t="s">
        <v>8290</v>
      </c>
      <c r="P908">
        <f t="shared" si="42"/>
        <v>0</v>
      </c>
      <c r="S908" s="13">
        <f t="shared" si="43"/>
        <v>41681.189699074072</v>
      </c>
      <c r="T908" s="13">
        <f t="shared" si="44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5" t="s">
        <v>8287</v>
      </c>
      <c r="O909" t="s">
        <v>8290</v>
      </c>
      <c r="P909">
        <f t="shared" si="42"/>
        <v>0</v>
      </c>
      <c r="S909" s="13">
        <f t="shared" si="43"/>
        <v>40767.192395833335</v>
      </c>
      <c r="T909" s="13">
        <f t="shared" si="44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5" t="s">
        <v>8287</v>
      </c>
      <c r="O910" t="s">
        <v>8290</v>
      </c>
      <c r="P910">
        <f t="shared" si="42"/>
        <v>0</v>
      </c>
      <c r="S910" s="13">
        <f t="shared" si="43"/>
        <v>40340.801562499997</v>
      </c>
      <c r="T910" s="13">
        <f t="shared" si="44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5" t="s">
        <v>8287</v>
      </c>
      <c r="O911" t="s">
        <v>8290</v>
      </c>
      <c r="P911">
        <f t="shared" si="42"/>
        <v>65</v>
      </c>
      <c r="S911" s="13">
        <f t="shared" si="43"/>
        <v>41081.69027777778</v>
      </c>
      <c r="T911" s="13">
        <f t="shared" si="44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5" t="s">
        <v>8287</v>
      </c>
      <c r="O912" t="s">
        <v>8290</v>
      </c>
      <c r="P912">
        <f t="shared" si="42"/>
        <v>24.6</v>
      </c>
      <c r="S912" s="13">
        <f t="shared" si="43"/>
        <v>42737.545358796298</v>
      </c>
      <c r="T912" s="13">
        <f t="shared" si="44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5" t="s">
        <v>8287</v>
      </c>
      <c r="O913" t="s">
        <v>8290</v>
      </c>
      <c r="P913">
        <f t="shared" si="42"/>
        <v>0</v>
      </c>
      <c r="S913" s="13">
        <f t="shared" si="43"/>
        <v>41642.005150462966</v>
      </c>
      <c r="T913" s="13">
        <f t="shared" si="44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5" t="s">
        <v>8287</v>
      </c>
      <c r="O914" t="s">
        <v>8290</v>
      </c>
      <c r="P914">
        <f t="shared" si="42"/>
        <v>15</v>
      </c>
      <c r="S914" s="13">
        <f t="shared" si="43"/>
        <v>41194.109340277777</v>
      </c>
      <c r="T914" s="13">
        <f t="shared" si="44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5" t="s">
        <v>8287</v>
      </c>
      <c r="O915" t="s">
        <v>8290</v>
      </c>
      <c r="P915">
        <f t="shared" si="42"/>
        <v>82.58</v>
      </c>
      <c r="S915" s="13">
        <f t="shared" si="43"/>
        <v>41004.139108796298</v>
      </c>
      <c r="T915" s="13">
        <f t="shared" si="44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5" t="s">
        <v>8287</v>
      </c>
      <c r="O916" t="s">
        <v>8290</v>
      </c>
      <c r="P916">
        <f t="shared" si="42"/>
        <v>0</v>
      </c>
      <c r="S916" s="13">
        <f t="shared" si="43"/>
        <v>41116.763275462967</v>
      </c>
      <c r="T916" s="13">
        <f t="shared" si="44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5" t="s">
        <v>8287</v>
      </c>
      <c r="O917" t="s">
        <v>8290</v>
      </c>
      <c r="P917">
        <f t="shared" si="42"/>
        <v>41.67</v>
      </c>
      <c r="S917" s="13">
        <f t="shared" si="43"/>
        <v>40937.679560185185</v>
      </c>
      <c r="T917" s="13">
        <f t="shared" si="44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5" t="s">
        <v>8287</v>
      </c>
      <c r="O918" t="s">
        <v>8290</v>
      </c>
      <c r="P918">
        <f t="shared" si="42"/>
        <v>0</v>
      </c>
      <c r="S918" s="13">
        <f t="shared" si="43"/>
        <v>40434.853402777779</v>
      </c>
      <c r="T918" s="13">
        <f t="shared" si="44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5" t="s">
        <v>8287</v>
      </c>
      <c r="O919" t="s">
        <v>8290</v>
      </c>
      <c r="P919">
        <f t="shared" si="42"/>
        <v>30</v>
      </c>
      <c r="S919" s="13">
        <f t="shared" si="43"/>
        <v>41802.94363425926</v>
      </c>
      <c r="T919" s="13">
        <f t="shared" si="44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5" t="s">
        <v>8287</v>
      </c>
      <c r="O920" t="s">
        <v>8290</v>
      </c>
      <c r="P920">
        <f t="shared" si="42"/>
        <v>19.600000000000001</v>
      </c>
      <c r="S920" s="13">
        <f t="shared" si="43"/>
        <v>41944.916215277779</v>
      </c>
      <c r="T920" s="13">
        <f t="shared" si="44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5" t="s">
        <v>8287</v>
      </c>
      <c r="O921" t="s">
        <v>8290</v>
      </c>
      <c r="P921">
        <f t="shared" si="42"/>
        <v>100</v>
      </c>
      <c r="S921" s="13">
        <f t="shared" si="43"/>
        <v>41227.641724537039</v>
      </c>
      <c r="T921" s="13">
        <f t="shared" si="44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5" t="s">
        <v>8287</v>
      </c>
      <c r="O922" t="s">
        <v>8290</v>
      </c>
      <c r="P922">
        <f t="shared" si="42"/>
        <v>0</v>
      </c>
      <c r="S922" s="13">
        <f t="shared" si="43"/>
        <v>41562.67155092593</v>
      </c>
      <c r="T922" s="13">
        <f t="shared" si="44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5" t="s">
        <v>8287</v>
      </c>
      <c r="O923" t="s">
        <v>8290</v>
      </c>
      <c r="P923">
        <f t="shared" si="42"/>
        <v>231.75</v>
      </c>
      <c r="S923" s="13">
        <f t="shared" si="43"/>
        <v>40847.171018518515</v>
      </c>
      <c r="T923" s="13">
        <f t="shared" si="44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5" t="s">
        <v>8287</v>
      </c>
      <c r="O924" t="s">
        <v>8290</v>
      </c>
      <c r="P924">
        <f t="shared" si="42"/>
        <v>189.33</v>
      </c>
      <c r="S924" s="13">
        <f t="shared" si="43"/>
        <v>41878.530011574076</v>
      </c>
      <c r="T924" s="13">
        <f t="shared" si="44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5" t="s">
        <v>8287</v>
      </c>
      <c r="O925" t="s">
        <v>8290</v>
      </c>
      <c r="P925">
        <f t="shared" si="42"/>
        <v>55</v>
      </c>
      <c r="S925" s="13">
        <f t="shared" si="43"/>
        <v>41934.959756944445</v>
      </c>
      <c r="T925" s="13">
        <f t="shared" si="44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5" t="s">
        <v>8287</v>
      </c>
      <c r="O926" t="s">
        <v>8290</v>
      </c>
      <c r="P926">
        <f t="shared" si="42"/>
        <v>21.8</v>
      </c>
      <c r="S926" s="13">
        <f t="shared" si="43"/>
        <v>41288.942928240744</v>
      </c>
      <c r="T926" s="13">
        <f t="shared" si="44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5" t="s">
        <v>8287</v>
      </c>
      <c r="O927" t="s">
        <v>8290</v>
      </c>
      <c r="P927">
        <f t="shared" si="42"/>
        <v>32</v>
      </c>
      <c r="S927" s="13">
        <f t="shared" si="43"/>
        <v>41575.880914351852</v>
      </c>
      <c r="T927" s="13">
        <f t="shared" si="44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5" t="s">
        <v>8287</v>
      </c>
      <c r="O928" t="s">
        <v>8290</v>
      </c>
      <c r="P928">
        <f t="shared" si="42"/>
        <v>0</v>
      </c>
      <c r="S928" s="13">
        <f t="shared" si="43"/>
        <v>40338.02002314815</v>
      </c>
      <c r="T928" s="13">
        <f t="shared" si="44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5" t="s">
        <v>8287</v>
      </c>
      <c r="O929" t="s">
        <v>8290</v>
      </c>
      <c r="P929">
        <f t="shared" si="42"/>
        <v>0</v>
      </c>
      <c r="S929" s="13">
        <f t="shared" si="43"/>
        <v>41013.822858796295</v>
      </c>
      <c r="T929" s="13">
        <f t="shared" si="44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5" t="s">
        <v>8287</v>
      </c>
      <c r="O930" t="s">
        <v>8290</v>
      </c>
      <c r="P930">
        <f t="shared" si="42"/>
        <v>56.25</v>
      </c>
      <c r="S930" s="13">
        <f t="shared" si="43"/>
        <v>41180.86241898148</v>
      </c>
      <c r="T930" s="13">
        <f t="shared" si="44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5" t="s">
        <v>8287</v>
      </c>
      <c r="O931" t="s">
        <v>8290</v>
      </c>
      <c r="P931">
        <f t="shared" si="42"/>
        <v>0</v>
      </c>
      <c r="S931" s="13">
        <f t="shared" si="43"/>
        <v>40978.238067129627</v>
      </c>
      <c r="T931" s="13">
        <f t="shared" si="44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5" t="s">
        <v>8287</v>
      </c>
      <c r="O932" t="s">
        <v>8290</v>
      </c>
      <c r="P932">
        <f t="shared" si="42"/>
        <v>69</v>
      </c>
      <c r="S932" s="13">
        <f t="shared" si="43"/>
        <v>40312.915578703702</v>
      </c>
      <c r="T932" s="13">
        <f t="shared" si="44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5" t="s">
        <v>8287</v>
      </c>
      <c r="O933" t="s">
        <v>8290</v>
      </c>
      <c r="P933">
        <f t="shared" si="42"/>
        <v>18.71</v>
      </c>
      <c r="S933" s="13">
        <f t="shared" si="43"/>
        <v>41680.359976851854</v>
      </c>
      <c r="T933" s="13">
        <f t="shared" si="44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5" t="s">
        <v>8287</v>
      </c>
      <c r="O934" t="s">
        <v>8290</v>
      </c>
      <c r="P934">
        <f t="shared" si="42"/>
        <v>46.03</v>
      </c>
      <c r="S934" s="13">
        <f t="shared" si="43"/>
        <v>41310.969270833331</v>
      </c>
      <c r="T934" s="13">
        <f t="shared" si="44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5" t="s">
        <v>8287</v>
      </c>
      <c r="O935" t="s">
        <v>8290</v>
      </c>
      <c r="P935">
        <f t="shared" si="42"/>
        <v>60</v>
      </c>
      <c r="S935" s="13">
        <f t="shared" si="43"/>
        <v>41711.169085648151</v>
      </c>
      <c r="T935" s="13">
        <f t="shared" si="44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5" t="s">
        <v>8287</v>
      </c>
      <c r="O936" t="s">
        <v>8290</v>
      </c>
      <c r="P936">
        <f t="shared" si="42"/>
        <v>50.67</v>
      </c>
      <c r="S936" s="13">
        <f t="shared" si="43"/>
        <v>41733.737083333333</v>
      </c>
      <c r="T936" s="13">
        <f t="shared" si="44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5" t="s">
        <v>8287</v>
      </c>
      <c r="O937" t="s">
        <v>8290</v>
      </c>
      <c r="P937">
        <f t="shared" si="42"/>
        <v>25</v>
      </c>
      <c r="S937" s="13">
        <f t="shared" si="43"/>
        <v>42368.333668981482</v>
      </c>
      <c r="T937" s="13">
        <f t="shared" si="44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5" t="s">
        <v>8287</v>
      </c>
      <c r="O938" t="s">
        <v>8290</v>
      </c>
      <c r="P938">
        <f t="shared" si="42"/>
        <v>0</v>
      </c>
      <c r="S938" s="13">
        <f t="shared" si="43"/>
        <v>40883.024178240739</v>
      </c>
      <c r="T938" s="13">
        <f t="shared" si="44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5" t="s">
        <v>8287</v>
      </c>
      <c r="O939" t="s">
        <v>8290</v>
      </c>
      <c r="P939">
        <f t="shared" si="42"/>
        <v>20</v>
      </c>
      <c r="S939" s="13">
        <f t="shared" si="43"/>
        <v>41551.798113425924</v>
      </c>
      <c r="T939" s="13">
        <f t="shared" si="44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5" t="s">
        <v>8287</v>
      </c>
      <c r="O940" t="s">
        <v>8290</v>
      </c>
      <c r="P940">
        <f t="shared" si="42"/>
        <v>25</v>
      </c>
      <c r="S940" s="13">
        <f t="shared" si="43"/>
        <v>41124.479722222226</v>
      </c>
      <c r="T940" s="13">
        <f t="shared" si="44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5" t="s">
        <v>8287</v>
      </c>
      <c r="O941" t="s">
        <v>8290</v>
      </c>
      <c r="P941">
        <f t="shared" si="42"/>
        <v>20</v>
      </c>
      <c r="S941" s="13">
        <f t="shared" si="43"/>
        <v>41416.763171296298</v>
      </c>
      <c r="T941" s="13">
        <f t="shared" si="44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5" t="s">
        <v>8281</v>
      </c>
      <c r="O942" t="s">
        <v>8283</v>
      </c>
      <c r="P942">
        <f t="shared" si="42"/>
        <v>110.29</v>
      </c>
      <c r="S942" s="13">
        <f t="shared" si="43"/>
        <v>42182.008402777778</v>
      </c>
      <c r="T942" s="13">
        <f t="shared" si="44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5" t="s">
        <v>8281</v>
      </c>
      <c r="O943" t="s">
        <v>8283</v>
      </c>
      <c r="P943">
        <f t="shared" si="42"/>
        <v>37.450000000000003</v>
      </c>
      <c r="S943" s="13">
        <f t="shared" si="43"/>
        <v>42746.096585648149</v>
      </c>
      <c r="T943" s="13">
        <f t="shared" si="44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5" t="s">
        <v>8281</v>
      </c>
      <c r="O944" t="s">
        <v>8283</v>
      </c>
      <c r="P944">
        <f t="shared" si="42"/>
        <v>41.75</v>
      </c>
      <c r="S944" s="13">
        <f t="shared" si="43"/>
        <v>42382.843287037031</v>
      </c>
      <c r="T944" s="13">
        <f t="shared" si="44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5" t="s">
        <v>8281</v>
      </c>
      <c r="O945" t="s">
        <v>8283</v>
      </c>
      <c r="P945">
        <f t="shared" si="42"/>
        <v>24.08</v>
      </c>
      <c r="S945" s="13">
        <f t="shared" si="43"/>
        <v>42673.66788194445</v>
      </c>
      <c r="T945" s="13">
        <f t="shared" si="44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5" t="s">
        <v>8281</v>
      </c>
      <c r="O946" t="s">
        <v>8283</v>
      </c>
      <c r="P946">
        <f t="shared" si="42"/>
        <v>69.41</v>
      </c>
      <c r="S946" s="13">
        <f t="shared" si="43"/>
        <v>42444.583912037036</v>
      </c>
      <c r="T946" s="13">
        <f t="shared" si="44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5" t="s">
        <v>8281</v>
      </c>
      <c r="O947" t="s">
        <v>8283</v>
      </c>
      <c r="P947">
        <f t="shared" si="42"/>
        <v>155.25</v>
      </c>
      <c r="S947" s="13">
        <f t="shared" si="43"/>
        <v>42732.872986111113</v>
      </c>
      <c r="T947" s="13">
        <f t="shared" si="44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5" t="s">
        <v>8281</v>
      </c>
      <c r="O948" t="s">
        <v>8283</v>
      </c>
      <c r="P948">
        <f t="shared" si="42"/>
        <v>57.2</v>
      </c>
      <c r="S948" s="13">
        <f t="shared" si="43"/>
        <v>42592.750555555554</v>
      </c>
      <c r="T948" s="13">
        <f t="shared" si="44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5" t="s">
        <v>8281</v>
      </c>
      <c r="O949" t="s">
        <v>8283</v>
      </c>
      <c r="P949">
        <f t="shared" si="42"/>
        <v>0</v>
      </c>
      <c r="S949" s="13">
        <f t="shared" si="43"/>
        <v>42491.781319444446</v>
      </c>
      <c r="T949" s="13">
        <f t="shared" si="44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5" t="s">
        <v>8281</v>
      </c>
      <c r="O950" t="s">
        <v>8283</v>
      </c>
      <c r="P950">
        <f t="shared" si="42"/>
        <v>60</v>
      </c>
      <c r="S950" s="13">
        <f t="shared" si="43"/>
        <v>42411.828287037039</v>
      </c>
      <c r="T950" s="13">
        <f t="shared" si="44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5" t="s">
        <v>8281</v>
      </c>
      <c r="O951" t="s">
        <v>8283</v>
      </c>
      <c r="P951">
        <f t="shared" si="42"/>
        <v>39</v>
      </c>
      <c r="S951" s="13">
        <f t="shared" si="43"/>
        <v>42361.043703703705</v>
      </c>
      <c r="T951" s="13">
        <f t="shared" si="44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5" t="s">
        <v>8281</v>
      </c>
      <c r="O952" t="s">
        <v>8283</v>
      </c>
      <c r="P952">
        <f t="shared" si="42"/>
        <v>58.42</v>
      </c>
      <c r="S952" s="13">
        <f t="shared" si="43"/>
        <v>42356.750706018516</v>
      </c>
      <c r="T952" s="13">
        <f t="shared" si="44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5" t="s">
        <v>8281</v>
      </c>
      <c r="O953" t="s">
        <v>8283</v>
      </c>
      <c r="P953">
        <f t="shared" si="42"/>
        <v>158.63999999999999</v>
      </c>
      <c r="S953" s="13">
        <f t="shared" si="43"/>
        <v>42480.653611111105</v>
      </c>
      <c r="T953" s="13">
        <f t="shared" si="44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5" t="s">
        <v>8281</v>
      </c>
      <c r="O954" t="s">
        <v>8283</v>
      </c>
      <c r="P954">
        <f t="shared" si="42"/>
        <v>99.86</v>
      </c>
      <c r="S954" s="13">
        <f t="shared" si="43"/>
        <v>42662.613564814819</v>
      </c>
      <c r="T954" s="13">
        <f t="shared" si="44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5" t="s">
        <v>8281</v>
      </c>
      <c r="O955" t="s">
        <v>8283</v>
      </c>
      <c r="P955">
        <f t="shared" si="42"/>
        <v>25.2</v>
      </c>
      <c r="S955" s="13">
        <f t="shared" si="43"/>
        <v>41999.164340277777</v>
      </c>
      <c r="T955" s="13">
        <f t="shared" si="44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5" t="s">
        <v>8281</v>
      </c>
      <c r="O956" t="s">
        <v>8283</v>
      </c>
      <c r="P956">
        <f t="shared" si="42"/>
        <v>89.19</v>
      </c>
      <c r="S956" s="13">
        <f t="shared" si="43"/>
        <v>42194.833784722221</v>
      </c>
      <c r="T956" s="13">
        <f t="shared" si="44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5" t="s">
        <v>8281</v>
      </c>
      <c r="O957" t="s">
        <v>8283</v>
      </c>
      <c r="P957">
        <f t="shared" si="42"/>
        <v>182.62</v>
      </c>
      <c r="S957" s="13">
        <f t="shared" si="43"/>
        <v>42586.295138888891</v>
      </c>
      <c r="T957" s="13">
        <f t="shared" si="44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5" t="s">
        <v>8281</v>
      </c>
      <c r="O958" t="s">
        <v>8283</v>
      </c>
      <c r="P958">
        <f t="shared" si="42"/>
        <v>50.65</v>
      </c>
      <c r="S958" s="13">
        <f t="shared" si="43"/>
        <v>42060.913877314815</v>
      </c>
      <c r="T958" s="13">
        <f t="shared" si="44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5" t="s">
        <v>8281</v>
      </c>
      <c r="O959" t="s">
        <v>8283</v>
      </c>
      <c r="P959">
        <f t="shared" si="42"/>
        <v>33.29</v>
      </c>
      <c r="S959" s="13">
        <f t="shared" si="43"/>
        <v>42660.552465277782</v>
      </c>
      <c r="T959" s="13">
        <f t="shared" si="44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5" t="s">
        <v>8281</v>
      </c>
      <c r="O960" t="s">
        <v>8283</v>
      </c>
      <c r="P960">
        <f t="shared" si="42"/>
        <v>51.82</v>
      </c>
      <c r="S960" s="13">
        <f t="shared" si="43"/>
        <v>42082.802812499998</v>
      </c>
      <c r="T960" s="13">
        <f t="shared" si="44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5" t="s">
        <v>8281</v>
      </c>
      <c r="O961" t="s">
        <v>8283</v>
      </c>
      <c r="P961">
        <f t="shared" si="42"/>
        <v>113.63</v>
      </c>
      <c r="S961" s="13">
        <f t="shared" si="43"/>
        <v>41993.174363425926</v>
      </c>
      <c r="T961" s="13">
        <f t="shared" si="44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5" t="s">
        <v>8281</v>
      </c>
      <c r="O962" t="s">
        <v>8283</v>
      </c>
      <c r="P962">
        <f t="shared" ref="P962:P1025" si="45">IFERROR(ROUND(E962/L962,2),0)</f>
        <v>136.46</v>
      </c>
      <c r="S962" s="13">
        <f t="shared" ref="S962:S1025" si="46">(((J962/60)/60)/24)+DATE(1970,1,1)</f>
        <v>42766.626793981486</v>
      </c>
      <c r="T962" s="13">
        <f t="shared" ref="T962:T1025" si="47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5" t="s">
        <v>8281</v>
      </c>
      <c r="O963" t="s">
        <v>8283</v>
      </c>
      <c r="P963">
        <f t="shared" si="45"/>
        <v>364.35</v>
      </c>
      <c r="S963" s="13">
        <f t="shared" si="46"/>
        <v>42740.693692129629</v>
      </c>
      <c r="T963" s="13">
        <f t="shared" si="47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5" t="s">
        <v>8281</v>
      </c>
      <c r="O964" t="s">
        <v>8283</v>
      </c>
      <c r="P964">
        <f t="shared" si="45"/>
        <v>19.239999999999998</v>
      </c>
      <c r="S964" s="13">
        <f t="shared" si="46"/>
        <v>42373.712418981479</v>
      </c>
      <c r="T964" s="13">
        <f t="shared" si="47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5" t="s">
        <v>8281</v>
      </c>
      <c r="O965" t="s">
        <v>8283</v>
      </c>
      <c r="P965">
        <f t="shared" si="45"/>
        <v>41.89</v>
      </c>
      <c r="S965" s="13">
        <f t="shared" si="46"/>
        <v>42625.635636574079</v>
      </c>
      <c r="T965" s="13">
        <f t="shared" si="47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5" t="s">
        <v>8281</v>
      </c>
      <c r="O966" t="s">
        <v>8283</v>
      </c>
      <c r="P966">
        <f t="shared" si="45"/>
        <v>30.31</v>
      </c>
      <c r="S966" s="13">
        <f t="shared" si="46"/>
        <v>42208.628692129627</v>
      </c>
      <c r="T966" s="13">
        <f t="shared" si="47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5" t="s">
        <v>8281</v>
      </c>
      <c r="O967" t="s">
        <v>8283</v>
      </c>
      <c r="P967">
        <f t="shared" si="45"/>
        <v>49.67</v>
      </c>
      <c r="S967" s="13">
        <f t="shared" si="46"/>
        <v>42637.016736111109</v>
      </c>
      <c r="T967" s="13">
        <f t="shared" si="47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5" t="s">
        <v>8281</v>
      </c>
      <c r="O968" t="s">
        <v>8283</v>
      </c>
      <c r="P968">
        <f t="shared" si="45"/>
        <v>59.2</v>
      </c>
      <c r="S968" s="13">
        <f t="shared" si="46"/>
        <v>42619.635787037041</v>
      </c>
      <c r="T968" s="13">
        <f t="shared" si="47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5" t="s">
        <v>8281</v>
      </c>
      <c r="O969" t="s">
        <v>8283</v>
      </c>
      <c r="P969">
        <f t="shared" si="45"/>
        <v>43.98</v>
      </c>
      <c r="S969" s="13">
        <f t="shared" si="46"/>
        <v>42422.254328703704</v>
      </c>
      <c r="T969" s="13">
        <f t="shared" si="47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5" t="s">
        <v>8281</v>
      </c>
      <c r="O970" t="s">
        <v>8283</v>
      </c>
      <c r="P970">
        <f t="shared" si="45"/>
        <v>26.5</v>
      </c>
      <c r="S970" s="13">
        <f t="shared" si="46"/>
        <v>41836.847615740742</v>
      </c>
      <c r="T970" s="13">
        <f t="shared" si="47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5" t="s">
        <v>8281</v>
      </c>
      <c r="O971" t="s">
        <v>8283</v>
      </c>
      <c r="P971">
        <f t="shared" si="45"/>
        <v>1272.73</v>
      </c>
      <c r="S971" s="13">
        <f t="shared" si="46"/>
        <v>42742.30332175926</v>
      </c>
      <c r="T971" s="13">
        <f t="shared" si="47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5" t="s">
        <v>8281</v>
      </c>
      <c r="O972" t="s">
        <v>8283</v>
      </c>
      <c r="P972">
        <f t="shared" si="45"/>
        <v>164</v>
      </c>
      <c r="S972" s="13">
        <f t="shared" si="46"/>
        <v>42721.220520833333</v>
      </c>
      <c r="T972" s="13">
        <f t="shared" si="47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5" t="s">
        <v>8281</v>
      </c>
      <c r="O973" t="s">
        <v>8283</v>
      </c>
      <c r="P973">
        <f t="shared" si="45"/>
        <v>45.2</v>
      </c>
      <c r="S973" s="13">
        <f t="shared" si="46"/>
        <v>42111.709027777775</v>
      </c>
      <c r="T973" s="13">
        <f t="shared" si="47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5" t="s">
        <v>8281</v>
      </c>
      <c r="O974" t="s">
        <v>8283</v>
      </c>
      <c r="P974">
        <f t="shared" si="45"/>
        <v>153.88999999999999</v>
      </c>
      <c r="S974" s="13">
        <f t="shared" si="46"/>
        <v>41856.865717592591</v>
      </c>
      <c r="T974" s="13">
        <f t="shared" si="47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5" t="s">
        <v>8281</v>
      </c>
      <c r="O975" t="s">
        <v>8283</v>
      </c>
      <c r="P975">
        <f t="shared" si="45"/>
        <v>51.38</v>
      </c>
      <c r="S975" s="13">
        <f t="shared" si="46"/>
        <v>42257.014965277776</v>
      </c>
      <c r="T975" s="13">
        <f t="shared" si="47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5" t="s">
        <v>8281</v>
      </c>
      <c r="O976" t="s">
        <v>8283</v>
      </c>
      <c r="P976">
        <f t="shared" si="45"/>
        <v>93.33</v>
      </c>
      <c r="S976" s="13">
        <f t="shared" si="46"/>
        <v>42424.749490740738</v>
      </c>
      <c r="T976" s="13">
        <f t="shared" si="47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5" t="s">
        <v>8281</v>
      </c>
      <c r="O977" t="s">
        <v>8283</v>
      </c>
      <c r="P977">
        <f t="shared" si="45"/>
        <v>108.63</v>
      </c>
      <c r="S977" s="13">
        <f t="shared" si="46"/>
        <v>42489.696585648147</v>
      </c>
      <c r="T977" s="13">
        <f t="shared" si="47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5" t="s">
        <v>8281</v>
      </c>
      <c r="O978" t="s">
        <v>8283</v>
      </c>
      <c r="P978">
        <f t="shared" si="45"/>
        <v>160.5</v>
      </c>
      <c r="S978" s="13">
        <f t="shared" si="46"/>
        <v>42185.058993055558</v>
      </c>
      <c r="T978" s="13">
        <f t="shared" si="47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5" t="s">
        <v>8281</v>
      </c>
      <c r="O979" t="s">
        <v>8283</v>
      </c>
      <c r="P979">
        <f t="shared" si="45"/>
        <v>75.75</v>
      </c>
      <c r="S979" s="13">
        <f t="shared" si="46"/>
        <v>42391.942094907412</v>
      </c>
      <c r="T979" s="13">
        <f t="shared" si="47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5" t="s">
        <v>8281</v>
      </c>
      <c r="O980" t="s">
        <v>8283</v>
      </c>
      <c r="P980">
        <f t="shared" si="45"/>
        <v>790.84</v>
      </c>
      <c r="S980" s="13">
        <f t="shared" si="46"/>
        <v>42395.309039351851</v>
      </c>
      <c r="T980" s="13">
        <f t="shared" si="47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5" t="s">
        <v>8281</v>
      </c>
      <c r="O981" t="s">
        <v>8283</v>
      </c>
      <c r="P981">
        <f t="shared" si="45"/>
        <v>301.94</v>
      </c>
      <c r="S981" s="13">
        <f t="shared" si="46"/>
        <v>42506.416990740734</v>
      </c>
      <c r="T981" s="13">
        <f t="shared" si="47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5" t="s">
        <v>8281</v>
      </c>
      <c r="O982" t="s">
        <v>8283</v>
      </c>
      <c r="P982">
        <f t="shared" si="45"/>
        <v>47.94</v>
      </c>
      <c r="S982" s="13">
        <f t="shared" si="46"/>
        <v>41928.904189814813</v>
      </c>
      <c r="T982" s="13">
        <f t="shared" si="47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5" t="s">
        <v>8281</v>
      </c>
      <c r="O983" t="s">
        <v>8283</v>
      </c>
      <c r="P983">
        <f t="shared" si="45"/>
        <v>2.75</v>
      </c>
      <c r="S983" s="13">
        <f t="shared" si="46"/>
        <v>41830.947013888886</v>
      </c>
      <c r="T983" s="13">
        <f t="shared" si="47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5" t="s">
        <v>8281</v>
      </c>
      <c r="O984" t="s">
        <v>8283</v>
      </c>
      <c r="P984">
        <f t="shared" si="45"/>
        <v>1</v>
      </c>
      <c r="S984" s="13">
        <f t="shared" si="46"/>
        <v>42615.753310185188</v>
      </c>
      <c r="T984" s="13">
        <f t="shared" si="47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5" t="s">
        <v>8281</v>
      </c>
      <c r="O985" t="s">
        <v>8283</v>
      </c>
      <c r="P985">
        <f t="shared" si="45"/>
        <v>171.79</v>
      </c>
      <c r="S985" s="13">
        <f t="shared" si="46"/>
        <v>42574.667650462965</v>
      </c>
      <c r="T985" s="13">
        <f t="shared" si="47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5" t="s">
        <v>8281</v>
      </c>
      <c r="O986" t="s">
        <v>8283</v>
      </c>
      <c r="P986">
        <f t="shared" si="45"/>
        <v>35.33</v>
      </c>
      <c r="S986" s="13">
        <f t="shared" si="46"/>
        <v>42061.11583333333</v>
      </c>
      <c r="T986" s="13">
        <f t="shared" si="47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5" t="s">
        <v>8281</v>
      </c>
      <c r="O987" t="s">
        <v>8283</v>
      </c>
      <c r="P987">
        <f t="shared" si="45"/>
        <v>82.09</v>
      </c>
      <c r="S987" s="13">
        <f t="shared" si="46"/>
        <v>42339.967708333337</v>
      </c>
      <c r="T987" s="13">
        <f t="shared" si="47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5" t="s">
        <v>8281</v>
      </c>
      <c r="O988" t="s">
        <v>8283</v>
      </c>
      <c r="P988">
        <f t="shared" si="45"/>
        <v>110.87</v>
      </c>
      <c r="S988" s="13">
        <f t="shared" si="46"/>
        <v>42324.767361111109</v>
      </c>
      <c r="T988" s="13">
        <f t="shared" si="47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5" t="s">
        <v>8281</v>
      </c>
      <c r="O989" t="s">
        <v>8283</v>
      </c>
      <c r="P989">
        <f t="shared" si="45"/>
        <v>161.22</v>
      </c>
      <c r="S989" s="13">
        <f t="shared" si="46"/>
        <v>41773.294560185182</v>
      </c>
      <c r="T989" s="13">
        <f t="shared" si="47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5" t="s">
        <v>8281</v>
      </c>
      <c r="O990" t="s">
        <v>8283</v>
      </c>
      <c r="P990">
        <f t="shared" si="45"/>
        <v>0</v>
      </c>
      <c r="S990" s="13">
        <f t="shared" si="46"/>
        <v>42614.356770833328</v>
      </c>
      <c r="T990" s="13">
        <f t="shared" si="47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5" t="s">
        <v>8281</v>
      </c>
      <c r="O991" t="s">
        <v>8283</v>
      </c>
      <c r="P991">
        <f t="shared" si="45"/>
        <v>52.41</v>
      </c>
      <c r="S991" s="13">
        <f t="shared" si="46"/>
        <v>42611.933969907404</v>
      </c>
      <c r="T991" s="13">
        <f t="shared" si="47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5" t="s">
        <v>8281</v>
      </c>
      <c r="O992" t="s">
        <v>8283</v>
      </c>
      <c r="P992">
        <f t="shared" si="45"/>
        <v>13</v>
      </c>
      <c r="S992" s="13">
        <f t="shared" si="46"/>
        <v>41855.784305555557</v>
      </c>
      <c r="T992" s="13">
        <f t="shared" si="47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5" t="s">
        <v>8281</v>
      </c>
      <c r="O993" t="s">
        <v>8283</v>
      </c>
      <c r="P993">
        <f t="shared" si="45"/>
        <v>30.29</v>
      </c>
      <c r="S993" s="13">
        <f t="shared" si="46"/>
        <v>42538.75680555556</v>
      </c>
      <c r="T993" s="13">
        <f t="shared" si="47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5" t="s">
        <v>8281</v>
      </c>
      <c r="O994" t="s">
        <v>8283</v>
      </c>
      <c r="P994">
        <f t="shared" si="45"/>
        <v>116.75</v>
      </c>
      <c r="S994" s="13">
        <f t="shared" si="46"/>
        <v>42437.924988425926</v>
      </c>
      <c r="T994" s="13">
        <f t="shared" si="47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5" t="s">
        <v>8281</v>
      </c>
      <c r="O995" t="s">
        <v>8283</v>
      </c>
      <c r="P995">
        <f t="shared" si="45"/>
        <v>89.6</v>
      </c>
      <c r="S995" s="13">
        <f t="shared" si="46"/>
        <v>42652.964907407411</v>
      </c>
      <c r="T995" s="13">
        <f t="shared" si="47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5" t="s">
        <v>8281</v>
      </c>
      <c r="O996" t="s">
        <v>8283</v>
      </c>
      <c r="P996">
        <f t="shared" si="45"/>
        <v>424.45</v>
      </c>
      <c r="S996" s="13">
        <f t="shared" si="46"/>
        <v>41921.263078703705</v>
      </c>
      <c r="T996" s="13">
        <f t="shared" si="47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5" t="s">
        <v>8281</v>
      </c>
      <c r="O997" t="s">
        <v>8283</v>
      </c>
      <c r="P997">
        <f t="shared" si="45"/>
        <v>80.67</v>
      </c>
      <c r="S997" s="13">
        <f t="shared" si="46"/>
        <v>41947.940740740742</v>
      </c>
      <c r="T997" s="13">
        <f t="shared" si="47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5" t="s">
        <v>8281</v>
      </c>
      <c r="O998" t="s">
        <v>8283</v>
      </c>
      <c r="P998">
        <f t="shared" si="45"/>
        <v>13</v>
      </c>
      <c r="S998" s="13">
        <f t="shared" si="46"/>
        <v>41817.866435185184</v>
      </c>
      <c r="T998" s="13">
        <f t="shared" si="47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5" t="s">
        <v>8281</v>
      </c>
      <c r="O999" t="s">
        <v>8283</v>
      </c>
      <c r="P999">
        <f t="shared" si="45"/>
        <v>8.1300000000000008</v>
      </c>
      <c r="S999" s="13">
        <f t="shared" si="46"/>
        <v>41941.10297453704</v>
      </c>
      <c r="T999" s="13">
        <f t="shared" si="47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5" t="s">
        <v>8281</v>
      </c>
      <c r="O1000" t="s">
        <v>8283</v>
      </c>
      <c r="P1000">
        <f t="shared" si="45"/>
        <v>153.43</v>
      </c>
      <c r="S1000" s="13">
        <f t="shared" si="46"/>
        <v>42282.168993055559</v>
      </c>
      <c r="T1000" s="13">
        <f t="shared" si="47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5" t="s">
        <v>8281</v>
      </c>
      <c r="O1001" t="s">
        <v>8283</v>
      </c>
      <c r="P1001">
        <f t="shared" si="45"/>
        <v>292.08</v>
      </c>
      <c r="S1001" s="13">
        <f t="shared" si="46"/>
        <v>41926.29965277778</v>
      </c>
      <c r="T1001" s="13">
        <f t="shared" si="47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5" t="s">
        <v>8281</v>
      </c>
      <c r="O1002" t="s">
        <v>8283</v>
      </c>
      <c r="P1002">
        <f t="shared" si="45"/>
        <v>3304</v>
      </c>
      <c r="S1002" s="13">
        <f t="shared" si="46"/>
        <v>42749.059722222228</v>
      </c>
      <c r="T1002" s="13">
        <f t="shared" si="47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5" t="s">
        <v>8281</v>
      </c>
      <c r="O1003" t="s">
        <v>8283</v>
      </c>
      <c r="P1003">
        <f t="shared" si="45"/>
        <v>1300</v>
      </c>
      <c r="S1003" s="13">
        <f t="shared" si="46"/>
        <v>42720.720057870371</v>
      </c>
      <c r="T1003" s="13">
        <f t="shared" si="47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5" t="s">
        <v>8281</v>
      </c>
      <c r="O1004" t="s">
        <v>8283</v>
      </c>
      <c r="P1004">
        <f t="shared" si="45"/>
        <v>134.55000000000001</v>
      </c>
      <c r="S1004" s="13">
        <f t="shared" si="46"/>
        <v>42325.684189814812</v>
      </c>
      <c r="T1004" s="13">
        <f t="shared" si="47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5" t="s">
        <v>8281</v>
      </c>
      <c r="O1005" t="s">
        <v>8283</v>
      </c>
      <c r="P1005">
        <f t="shared" si="45"/>
        <v>214.07</v>
      </c>
      <c r="S1005" s="13">
        <f t="shared" si="46"/>
        <v>42780.709039351852</v>
      </c>
      <c r="T1005" s="13">
        <f t="shared" si="47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5" t="s">
        <v>8281</v>
      </c>
      <c r="O1006" t="s">
        <v>8283</v>
      </c>
      <c r="P1006">
        <f t="shared" si="45"/>
        <v>216.34</v>
      </c>
      <c r="S1006" s="13">
        <f t="shared" si="46"/>
        <v>42388.708645833336</v>
      </c>
      <c r="T1006" s="13">
        <f t="shared" si="47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5" t="s">
        <v>8281</v>
      </c>
      <c r="O1007" t="s">
        <v>8283</v>
      </c>
      <c r="P1007">
        <f t="shared" si="45"/>
        <v>932.31</v>
      </c>
      <c r="S1007" s="13">
        <f t="shared" si="46"/>
        <v>42276.624803240738</v>
      </c>
      <c r="T1007" s="13">
        <f t="shared" si="47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5" t="s">
        <v>8281</v>
      </c>
      <c r="O1008" t="s">
        <v>8283</v>
      </c>
      <c r="P1008">
        <f t="shared" si="45"/>
        <v>29.25</v>
      </c>
      <c r="S1008" s="13">
        <f t="shared" si="46"/>
        <v>41977.040185185186</v>
      </c>
      <c r="T1008" s="13">
        <f t="shared" si="47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5" t="s">
        <v>8281</v>
      </c>
      <c r="O1009" t="s">
        <v>8283</v>
      </c>
      <c r="P1009">
        <f t="shared" si="45"/>
        <v>174.95</v>
      </c>
      <c r="S1009" s="13">
        <f t="shared" si="46"/>
        <v>42676.583599537036</v>
      </c>
      <c r="T1009" s="13">
        <f t="shared" si="47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5" t="s">
        <v>8281</v>
      </c>
      <c r="O1010" t="s">
        <v>8283</v>
      </c>
      <c r="P1010">
        <f t="shared" si="45"/>
        <v>250</v>
      </c>
      <c r="S1010" s="13">
        <f t="shared" si="46"/>
        <v>42702.809201388889</v>
      </c>
      <c r="T1010" s="13">
        <f t="shared" si="47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5" t="s">
        <v>8281</v>
      </c>
      <c r="O1011" t="s">
        <v>8283</v>
      </c>
      <c r="P1011">
        <f t="shared" si="45"/>
        <v>65</v>
      </c>
      <c r="S1011" s="13">
        <f t="shared" si="46"/>
        <v>42510.604699074072</v>
      </c>
      <c r="T1011" s="13">
        <f t="shared" si="47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5" t="s">
        <v>8281</v>
      </c>
      <c r="O1012" t="s">
        <v>8283</v>
      </c>
      <c r="P1012">
        <f t="shared" si="45"/>
        <v>55</v>
      </c>
      <c r="S1012" s="13">
        <f t="shared" si="46"/>
        <v>42561.829421296294</v>
      </c>
      <c r="T1012" s="13">
        <f t="shared" si="47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5" t="s">
        <v>8281</v>
      </c>
      <c r="O1013" t="s">
        <v>8283</v>
      </c>
      <c r="P1013">
        <f t="shared" si="45"/>
        <v>75</v>
      </c>
      <c r="S1013" s="13">
        <f t="shared" si="46"/>
        <v>41946.898090277777</v>
      </c>
      <c r="T1013" s="13">
        <f t="shared" si="47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5" t="s">
        <v>8281</v>
      </c>
      <c r="O1014" t="s">
        <v>8283</v>
      </c>
      <c r="P1014">
        <f t="shared" si="45"/>
        <v>1389.36</v>
      </c>
      <c r="S1014" s="13">
        <f t="shared" si="46"/>
        <v>42714.440416666665</v>
      </c>
      <c r="T1014" s="13">
        <f t="shared" si="47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5" t="s">
        <v>8281</v>
      </c>
      <c r="O1015" t="s">
        <v>8283</v>
      </c>
      <c r="P1015">
        <f t="shared" si="45"/>
        <v>95.91</v>
      </c>
      <c r="S1015" s="13">
        <f t="shared" si="46"/>
        <v>42339.833981481483</v>
      </c>
      <c r="T1015" s="13">
        <f t="shared" si="47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5" t="s">
        <v>8281</v>
      </c>
      <c r="O1016" t="s">
        <v>8283</v>
      </c>
      <c r="P1016">
        <f t="shared" si="45"/>
        <v>191.25</v>
      </c>
      <c r="S1016" s="13">
        <f t="shared" si="46"/>
        <v>41955.002488425926</v>
      </c>
      <c r="T1016" s="13">
        <f t="shared" si="47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5" t="s">
        <v>8281</v>
      </c>
      <c r="O1017" t="s">
        <v>8283</v>
      </c>
      <c r="P1017">
        <f t="shared" si="45"/>
        <v>40</v>
      </c>
      <c r="S1017" s="13">
        <f t="shared" si="46"/>
        <v>42303.878414351857</v>
      </c>
      <c r="T1017" s="13">
        <f t="shared" si="47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5" t="s">
        <v>8281</v>
      </c>
      <c r="O1018" t="s">
        <v>8283</v>
      </c>
      <c r="P1018">
        <f t="shared" si="45"/>
        <v>74.790000000000006</v>
      </c>
      <c r="S1018" s="13">
        <f t="shared" si="46"/>
        <v>42422.107129629629</v>
      </c>
      <c r="T1018" s="13">
        <f t="shared" si="47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5" t="s">
        <v>8281</v>
      </c>
      <c r="O1019" t="s">
        <v>8283</v>
      </c>
      <c r="P1019">
        <f t="shared" si="45"/>
        <v>161.12</v>
      </c>
      <c r="S1019" s="13">
        <f t="shared" si="46"/>
        <v>42289.675173611111</v>
      </c>
      <c r="T1019" s="13">
        <f t="shared" si="47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5" t="s">
        <v>8281</v>
      </c>
      <c r="O1020" t="s">
        <v>8283</v>
      </c>
      <c r="P1020">
        <f t="shared" si="45"/>
        <v>88.71</v>
      </c>
      <c r="S1020" s="13">
        <f t="shared" si="46"/>
        <v>42535.492280092592</v>
      </c>
      <c r="T1020" s="13">
        <f t="shared" si="47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5" t="s">
        <v>8281</v>
      </c>
      <c r="O1021" t="s">
        <v>8283</v>
      </c>
      <c r="P1021">
        <f t="shared" si="45"/>
        <v>53.25</v>
      </c>
      <c r="S1021" s="13">
        <f t="shared" si="46"/>
        <v>42009.973946759259</v>
      </c>
      <c r="T1021" s="13">
        <f t="shared" si="47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5" t="s">
        <v>8287</v>
      </c>
      <c r="O1022" t="s">
        <v>8292</v>
      </c>
      <c r="P1022">
        <f t="shared" si="45"/>
        <v>106.2</v>
      </c>
      <c r="S1022" s="13">
        <f t="shared" si="46"/>
        <v>42127.069548611107</v>
      </c>
      <c r="T1022" s="13">
        <f t="shared" si="47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5" t="s">
        <v>8287</v>
      </c>
      <c r="O1023" t="s">
        <v>8292</v>
      </c>
      <c r="P1023">
        <f t="shared" si="45"/>
        <v>22.08</v>
      </c>
      <c r="S1023" s="13">
        <f t="shared" si="46"/>
        <v>42271.251979166671</v>
      </c>
      <c r="T1023" s="13">
        <f t="shared" si="47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5" t="s">
        <v>8287</v>
      </c>
      <c r="O1024" t="s">
        <v>8292</v>
      </c>
      <c r="P1024">
        <f t="shared" si="45"/>
        <v>31.05</v>
      </c>
      <c r="S1024" s="13">
        <f t="shared" si="46"/>
        <v>42111.646724537044</v>
      </c>
      <c r="T1024" s="13">
        <f t="shared" si="47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5" t="s">
        <v>8287</v>
      </c>
      <c r="O1025" t="s">
        <v>8292</v>
      </c>
      <c r="P1025">
        <f t="shared" si="45"/>
        <v>36.21</v>
      </c>
      <c r="S1025" s="13">
        <f t="shared" si="46"/>
        <v>42145.919687500005</v>
      </c>
      <c r="T1025" s="13">
        <f t="shared" si="47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5" t="s">
        <v>8287</v>
      </c>
      <c r="O1026" t="s">
        <v>8292</v>
      </c>
      <c r="P1026">
        <f t="shared" ref="P1026:P1089" si="48">IFERROR(ROUND(E1026/L1026,2),0)</f>
        <v>388.98</v>
      </c>
      <c r="S1026" s="13">
        <f t="shared" ref="S1026:S1089" si="49">(((J1026/60)/60)/24)+DATE(1970,1,1)</f>
        <v>42370.580590277779</v>
      </c>
      <c r="T1026" s="13">
        <f t="shared" ref="T1026:T1089" si="50"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5" t="s">
        <v>8287</v>
      </c>
      <c r="O1027" t="s">
        <v>8292</v>
      </c>
      <c r="P1027">
        <f t="shared" si="48"/>
        <v>71.849999999999994</v>
      </c>
      <c r="S1027" s="13">
        <f t="shared" si="49"/>
        <v>42049.833761574075</v>
      </c>
      <c r="T1027" s="13">
        <f t="shared" si="50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5" t="s">
        <v>8287</v>
      </c>
      <c r="O1028" t="s">
        <v>8292</v>
      </c>
      <c r="P1028">
        <f t="shared" si="48"/>
        <v>57.38</v>
      </c>
      <c r="S1028" s="13">
        <f t="shared" si="49"/>
        <v>42426.407592592594</v>
      </c>
      <c r="T1028" s="13">
        <f t="shared" si="50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5" t="s">
        <v>8287</v>
      </c>
      <c r="O1029" t="s">
        <v>8292</v>
      </c>
      <c r="P1029">
        <f t="shared" si="48"/>
        <v>69.67</v>
      </c>
      <c r="S1029" s="13">
        <f t="shared" si="49"/>
        <v>41905.034108796295</v>
      </c>
      <c r="T1029" s="13">
        <f t="shared" si="50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5" t="s">
        <v>8287</v>
      </c>
      <c r="O1030" t="s">
        <v>8292</v>
      </c>
      <c r="P1030">
        <f t="shared" si="48"/>
        <v>45.99</v>
      </c>
      <c r="S1030" s="13">
        <f t="shared" si="49"/>
        <v>42755.627372685187</v>
      </c>
      <c r="T1030" s="13">
        <f t="shared" si="50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5" t="s">
        <v>8287</v>
      </c>
      <c r="O1031" t="s">
        <v>8292</v>
      </c>
      <c r="P1031">
        <f t="shared" si="48"/>
        <v>79.260000000000005</v>
      </c>
      <c r="S1031" s="13">
        <f t="shared" si="49"/>
        <v>42044.711886574078</v>
      </c>
      <c r="T1031" s="13">
        <f t="shared" si="50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5" t="s">
        <v>8287</v>
      </c>
      <c r="O1032" t="s">
        <v>8292</v>
      </c>
      <c r="P1032">
        <f t="shared" si="48"/>
        <v>43.03</v>
      </c>
      <c r="S1032" s="13">
        <f t="shared" si="49"/>
        <v>42611.483206018514</v>
      </c>
      <c r="T1032" s="13">
        <f t="shared" si="50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5" t="s">
        <v>8287</v>
      </c>
      <c r="O1033" t="s">
        <v>8292</v>
      </c>
      <c r="P1033">
        <f t="shared" si="48"/>
        <v>108.48</v>
      </c>
      <c r="S1033" s="13">
        <f t="shared" si="49"/>
        <v>42324.764004629629</v>
      </c>
      <c r="T1033" s="13">
        <f t="shared" si="50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5" t="s">
        <v>8287</v>
      </c>
      <c r="O1034" t="s">
        <v>8292</v>
      </c>
      <c r="P1034">
        <f t="shared" si="48"/>
        <v>61.03</v>
      </c>
      <c r="S1034" s="13">
        <f t="shared" si="49"/>
        <v>42514.666956018518</v>
      </c>
      <c r="T1034" s="13">
        <f t="shared" si="50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5" t="s">
        <v>8287</v>
      </c>
      <c r="O1035" t="s">
        <v>8292</v>
      </c>
      <c r="P1035">
        <f t="shared" si="48"/>
        <v>50.59</v>
      </c>
      <c r="S1035" s="13">
        <f t="shared" si="49"/>
        <v>42688.732407407413</v>
      </c>
      <c r="T1035" s="13">
        <f t="shared" si="50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5" t="s">
        <v>8287</v>
      </c>
      <c r="O1036" t="s">
        <v>8292</v>
      </c>
      <c r="P1036">
        <f t="shared" si="48"/>
        <v>39.159999999999997</v>
      </c>
      <c r="S1036" s="13">
        <f t="shared" si="49"/>
        <v>42555.166712962964</v>
      </c>
      <c r="T1036" s="13">
        <f t="shared" si="50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5" t="s">
        <v>8287</v>
      </c>
      <c r="O1037" t="s">
        <v>8292</v>
      </c>
      <c r="P1037">
        <f t="shared" si="48"/>
        <v>65.16</v>
      </c>
      <c r="S1037" s="13">
        <f t="shared" si="49"/>
        <v>42016.641435185185</v>
      </c>
      <c r="T1037" s="13">
        <f t="shared" si="50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5" t="s">
        <v>8287</v>
      </c>
      <c r="O1038" t="s">
        <v>8292</v>
      </c>
      <c r="P1038">
        <f t="shared" si="48"/>
        <v>23.96</v>
      </c>
      <c r="S1038" s="13">
        <f t="shared" si="49"/>
        <v>41249.448958333334</v>
      </c>
      <c r="T1038" s="13">
        <f t="shared" si="50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5" t="s">
        <v>8287</v>
      </c>
      <c r="O1039" t="s">
        <v>8292</v>
      </c>
      <c r="P1039">
        <f t="shared" si="48"/>
        <v>48.62</v>
      </c>
      <c r="S1039" s="13">
        <f t="shared" si="49"/>
        <v>42119.822476851856</v>
      </c>
      <c r="T1039" s="13">
        <f t="shared" si="50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5" t="s">
        <v>8287</v>
      </c>
      <c r="O1040" t="s">
        <v>8292</v>
      </c>
      <c r="P1040">
        <f t="shared" si="48"/>
        <v>35.74</v>
      </c>
      <c r="S1040" s="13">
        <f t="shared" si="49"/>
        <v>42418.231747685189</v>
      </c>
      <c r="T1040" s="13">
        <f t="shared" si="50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5" t="s">
        <v>8287</v>
      </c>
      <c r="O1041" t="s">
        <v>8292</v>
      </c>
      <c r="P1041">
        <f t="shared" si="48"/>
        <v>21.37</v>
      </c>
      <c r="S1041" s="13">
        <f t="shared" si="49"/>
        <v>42692.109328703707</v>
      </c>
      <c r="T1041" s="13">
        <f t="shared" si="50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5" t="s">
        <v>8293</v>
      </c>
      <c r="O1042" t="s">
        <v>8294</v>
      </c>
      <c r="P1042">
        <f t="shared" si="48"/>
        <v>250</v>
      </c>
      <c r="S1042" s="13">
        <f t="shared" si="49"/>
        <v>42579.708437499998</v>
      </c>
      <c r="T1042" s="13">
        <f t="shared" si="50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5" t="s">
        <v>8293</v>
      </c>
      <c r="O1043" t="s">
        <v>8294</v>
      </c>
      <c r="P1043">
        <f t="shared" si="48"/>
        <v>0</v>
      </c>
      <c r="S1043" s="13">
        <f t="shared" si="49"/>
        <v>41831.060092592597</v>
      </c>
      <c r="T1043" s="13">
        <f t="shared" si="50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5" t="s">
        <v>8293</v>
      </c>
      <c r="O1044" t="s">
        <v>8294</v>
      </c>
      <c r="P1044">
        <f t="shared" si="48"/>
        <v>10</v>
      </c>
      <c r="S1044" s="13">
        <f t="shared" si="49"/>
        <v>41851.696157407408</v>
      </c>
      <c r="T1044" s="13">
        <f t="shared" si="50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5" t="s">
        <v>8293</v>
      </c>
      <c r="O1045" t="s">
        <v>8294</v>
      </c>
      <c r="P1045">
        <f t="shared" si="48"/>
        <v>29.24</v>
      </c>
      <c r="S1045" s="13">
        <f t="shared" si="49"/>
        <v>42114.252951388888</v>
      </c>
      <c r="T1045" s="13">
        <f t="shared" si="50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5" t="s">
        <v>8293</v>
      </c>
      <c r="O1046" t="s">
        <v>8294</v>
      </c>
      <c r="P1046">
        <f t="shared" si="48"/>
        <v>3</v>
      </c>
      <c r="S1046" s="13">
        <f t="shared" si="49"/>
        <v>42011.925937499997</v>
      </c>
      <c r="T1046" s="13">
        <f t="shared" si="50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5" t="s">
        <v>8293</v>
      </c>
      <c r="O1047" t="s">
        <v>8294</v>
      </c>
      <c r="P1047">
        <f t="shared" si="48"/>
        <v>33.25</v>
      </c>
      <c r="S1047" s="13">
        <f t="shared" si="49"/>
        <v>41844.874421296299</v>
      </c>
      <c r="T1047" s="13">
        <f t="shared" si="50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5" t="s">
        <v>8293</v>
      </c>
      <c r="O1048" t="s">
        <v>8294</v>
      </c>
      <c r="P1048">
        <f t="shared" si="48"/>
        <v>0</v>
      </c>
      <c r="S1048" s="13">
        <f t="shared" si="49"/>
        <v>42319.851388888885</v>
      </c>
      <c r="T1048" s="13">
        <f t="shared" si="50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5" t="s">
        <v>8293</v>
      </c>
      <c r="O1049" t="s">
        <v>8294</v>
      </c>
      <c r="P1049">
        <f t="shared" si="48"/>
        <v>1</v>
      </c>
      <c r="S1049" s="13">
        <f t="shared" si="49"/>
        <v>41918.818460648145</v>
      </c>
      <c r="T1049" s="13">
        <f t="shared" si="50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5" t="s">
        <v>8293</v>
      </c>
      <c r="O1050" t="s">
        <v>8294</v>
      </c>
      <c r="P1050">
        <f t="shared" si="48"/>
        <v>53</v>
      </c>
      <c r="S1050" s="13">
        <f t="shared" si="49"/>
        <v>42598.053113425922</v>
      </c>
      <c r="T1050" s="13">
        <f t="shared" si="50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5" t="s">
        <v>8293</v>
      </c>
      <c r="O1051" t="s">
        <v>8294</v>
      </c>
      <c r="P1051">
        <f t="shared" si="48"/>
        <v>0</v>
      </c>
      <c r="S1051" s="13">
        <f t="shared" si="49"/>
        <v>42382.431076388893</v>
      </c>
      <c r="T1051" s="13">
        <f t="shared" si="50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5" t="s">
        <v>8293</v>
      </c>
      <c r="O1052" t="s">
        <v>8294</v>
      </c>
      <c r="P1052">
        <f t="shared" si="48"/>
        <v>0</v>
      </c>
      <c r="S1052" s="13">
        <f t="shared" si="49"/>
        <v>42231.7971875</v>
      </c>
      <c r="T1052" s="13">
        <f t="shared" si="50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5" t="s">
        <v>8293</v>
      </c>
      <c r="O1053" t="s">
        <v>8294</v>
      </c>
      <c r="P1053">
        <f t="shared" si="48"/>
        <v>0</v>
      </c>
      <c r="S1053" s="13">
        <f t="shared" si="49"/>
        <v>41850.014178240745</v>
      </c>
      <c r="T1053" s="13">
        <f t="shared" si="50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5" t="s">
        <v>8293</v>
      </c>
      <c r="O1054" t="s">
        <v>8294</v>
      </c>
      <c r="P1054">
        <f t="shared" si="48"/>
        <v>0</v>
      </c>
      <c r="S1054" s="13">
        <f t="shared" si="49"/>
        <v>42483.797395833331</v>
      </c>
      <c r="T1054" s="13">
        <f t="shared" si="50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5" t="s">
        <v>8293</v>
      </c>
      <c r="O1055" t="s">
        <v>8294</v>
      </c>
      <c r="P1055">
        <f t="shared" si="48"/>
        <v>15</v>
      </c>
      <c r="S1055" s="13">
        <f t="shared" si="49"/>
        <v>42775.172824074078</v>
      </c>
      <c r="T1055" s="13">
        <f t="shared" si="50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5" t="s">
        <v>8293</v>
      </c>
      <c r="O1056" t="s">
        <v>8294</v>
      </c>
      <c r="P1056">
        <f t="shared" si="48"/>
        <v>0</v>
      </c>
      <c r="S1056" s="13">
        <f t="shared" si="49"/>
        <v>41831.851840277777</v>
      </c>
      <c r="T1056" s="13">
        <f t="shared" si="50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5" t="s">
        <v>8293</v>
      </c>
      <c r="O1057" t="s">
        <v>8294</v>
      </c>
      <c r="P1057">
        <f t="shared" si="48"/>
        <v>0</v>
      </c>
      <c r="S1057" s="13">
        <f t="shared" si="49"/>
        <v>42406.992418981477</v>
      </c>
      <c r="T1057" s="13">
        <f t="shared" si="50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5" t="s">
        <v>8293</v>
      </c>
      <c r="O1058" t="s">
        <v>8294</v>
      </c>
      <c r="P1058">
        <f t="shared" si="48"/>
        <v>0</v>
      </c>
      <c r="S1058" s="13">
        <f t="shared" si="49"/>
        <v>42058.719641203701</v>
      </c>
      <c r="T1058" s="13">
        <f t="shared" si="50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5" t="s">
        <v>8293</v>
      </c>
      <c r="O1059" t="s">
        <v>8294</v>
      </c>
      <c r="P1059">
        <f t="shared" si="48"/>
        <v>0</v>
      </c>
      <c r="S1059" s="13">
        <f t="shared" si="49"/>
        <v>42678.871331018512</v>
      </c>
      <c r="T1059" s="13">
        <f t="shared" si="50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5" t="s">
        <v>8293</v>
      </c>
      <c r="O1060" t="s">
        <v>8294</v>
      </c>
      <c r="P1060">
        <f t="shared" si="48"/>
        <v>0</v>
      </c>
      <c r="S1060" s="13">
        <f t="shared" si="49"/>
        <v>42047.900960648149</v>
      </c>
      <c r="T1060" s="13">
        <f t="shared" si="50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5" t="s">
        <v>8293</v>
      </c>
      <c r="O1061" t="s">
        <v>8294</v>
      </c>
      <c r="P1061">
        <f t="shared" si="48"/>
        <v>0</v>
      </c>
      <c r="S1061" s="13">
        <f t="shared" si="49"/>
        <v>42046.79</v>
      </c>
      <c r="T1061" s="13">
        <f t="shared" si="50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5" t="s">
        <v>8293</v>
      </c>
      <c r="O1062" t="s">
        <v>8294</v>
      </c>
      <c r="P1062">
        <f t="shared" si="48"/>
        <v>50</v>
      </c>
      <c r="S1062" s="13">
        <f t="shared" si="49"/>
        <v>42079.913113425922</v>
      </c>
      <c r="T1062" s="13">
        <f t="shared" si="50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5" t="s">
        <v>8293</v>
      </c>
      <c r="O1063" t="s">
        <v>8294</v>
      </c>
      <c r="P1063">
        <f t="shared" si="48"/>
        <v>0</v>
      </c>
      <c r="S1063" s="13">
        <f t="shared" si="49"/>
        <v>42432.276712962965</v>
      </c>
      <c r="T1063" s="13">
        <f t="shared" si="50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5" t="s">
        <v>8293</v>
      </c>
      <c r="O1064" t="s">
        <v>8294</v>
      </c>
      <c r="P1064">
        <f t="shared" si="48"/>
        <v>47.5</v>
      </c>
      <c r="S1064" s="13">
        <f t="shared" si="49"/>
        <v>42556.807187500002</v>
      </c>
      <c r="T1064" s="13">
        <f t="shared" si="50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5" t="s">
        <v>8293</v>
      </c>
      <c r="O1065" t="s">
        <v>8294</v>
      </c>
      <c r="P1065">
        <f t="shared" si="48"/>
        <v>0</v>
      </c>
      <c r="S1065" s="13">
        <f t="shared" si="49"/>
        <v>42583.030810185184</v>
      </c>
      <c r="T1065" s="13">
        <f t="shared" si="50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5" t="s">
        <v>8295</v>
      </c>
      <c r="O1066" t="s">
        <v>8296</v>
      </c>
      <c r="P1066">
        <f t="shared" si="48"/>
        <v>65.67</v>
      </c>
      <c r="S1066" s="13">
        <f t="shared" si="49"/>
        <v>41417.228043981479</v>
      </c>
      <c r="T1066" s="13">
        <f t="shared" si="50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5" t="s">
        <v>8295</v>
      </c>
      <c r="O1067" t="s">
        <v>8296</v>
      </c>
      <c r="P1067">
        <f t="shared" si="48"/>
        <v>16.2</v>
      </c>
      <c r="S1067" s="13">
        <f t="shared" si="49"/>
        <v>41661.381041666667</v>
      </c>
      <c r="T1067" s="13">
        <f t="shared" si="50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5" t="s">
        <v>8295</v>
      </c>
      <c r="O1068" t="s">
        <v>8296</v>
      </c>
      <c r="P1068">
        <f t="shared" si="48"/>
        <v>34.130000000000003</v>
      </c>
      <c r="S1068" s="13">
        <f t="shared" si="49"/>
        <v>41445.962754629632</v>
      </c>
      <c r="T1068" s="13">
        <f t="shared" si="50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5" t="s">
        <v>8295</v>
      </c>
      <c r="O1069" t="s">
        <v>8296</v>
      </c>
      <c r="P1069">
        <f t="shared" si="48"/>
        <v>13</v>
      </c>
      <c r="S1069" s="13">
        <f t="shared" si="49"/>
        <v>41599.855682870373</v>
      </c>
      <c r="T1069" s="13">
        <f t="shared" si="50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5" t="s">
        <v>8295</v>
      </c>
      <c r="O1070" t="s">
        <v>8296</v>
      </c>
      <c r="P1070">
        <f t="shared" si="48"/>
        <v>11.25</v>
      </c>
      <c r="S1070" s="13">
        <f t="shared" si="49"/>
        <v>42440.371111111104</v>
      </c>
      <c r="T1070" s="13">
        <f t="shared" si="50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5" t="s">
        <v>8295</v>
      </c>
      <c r="O1071" t="s">
        <v>8296</v>
      </c>
      <c r="P1071">
        <f t="shared" si="48"/>
        <v>40.479999999999997</v>
      </c>
      <c r="S1071" s="13">
        <f t="shared" si="49"/>
        <v>41572.229849537034</v>
      </c>
      <c r="T1071" s="13">
        <f t="shared" si="50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5" t="s">
        <v>8295</v>
      </c>
      <c r="O1072" t="s">
        <v>8296</v>
      </c>
      <c r="P1072">
        <f t="shared" si="48"/>
        <v>35</v>
      </c>
      <c r="S1072" s="13">
        <f t="shared" si="49"/>
        <v>41163.011828703704</v>
      </c>
      <c r="T1072" s="13">
        <f t="shared" si="50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5" t="s">
        <v>8295</v>
      </c>
      <c r="O1073" t="s">
        <v>8296</v>
      </c>
      <c r="P1073">
        <f t="shared" si="48"/>
        <v>0</v>
      </c>
      <c r="S1073" s="13">
        <f t="shared" si="49"/>
        <v>42295.753391203703</v>
      </c>
      <c r="T1073" s="13">
        <f t="shared" si="50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5" t="s">
        <v>8295</v>
      </c>
      <c r="O1074" t="s">
        <v>8296</v>
      </c>
      <c r="P1074">
        <f t="shared" si="48"/>
        <v>12.75</v>
      </c>
      <c r="S1074" s="13">
        <f t="shared" si="49"/>
        <v>41645.832141203704</v>
      </c>
      <c r="T1074" s="13">
        <f t="shared" si="50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5" t="s">
        <v>8295</v>
      </c>
      <c r="O1075" t="s">
        <v>8296</v>
      </c>
      <c r="P1075">
        <f t="shared" si="48"/>
        <v>10</v>
      </c>
      <c r="S1075" s="13">
        <f t="shared" si="49"/>
        <v>40802.964594907404</v>
      </c>
      <c r="T1075" s="13">
        <f t="shared" si="50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5" t="s">
        <v>8295</v>
      </c>
      <c r="O1076" t="s">
        <v>8296</v>
      </c>
      <c r="P1076">
        <f t="shared" si="48"/>
        <v>113.57</v>
      </c>
      <c r="S1076" s="13">
        <f t="shared" si="49"/>
        <v>41613.172974537039</v>
      </c>
      <c r="T1076" s="13">
        <f t="shared" si="50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5" t="s">
        <v>8295</v>
      </c>
      <c r="O1077" t="s">
        <v>8296</v>
      </c>
      <c r="P1077">
        <f t="shared" si="48"/>
        <v>15</v>
      </c>
      <c r="S1077" s="13">
        <f t="shared" si="49"/>
        <v>41005.904120370367</v>
      </c>
      <c r="T1077" s="13">
        <f t="shared" si="50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5" t="s">
        <v>8295</v>
      </c>
      <c r="O1078" t="s">
        <v>8296</v>
      </c>
      <c r="P1078">
        <f t="shared" si="48"/>
        <v>48.28</v>
      </c>
      <c r="S1078" s="13">
        <f t="shared" si="49"/>
        <v>41838.377893518518</v>
      </c>
      <c r="T1078" s="13">
        <f t="shared" si="50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5" t="s">
        <v>8295</v>
      </c>
      <c r="O1079" t="s">
        <v>8296</v>
      </c>
      <c r="P1079">
        <f t="shared" si="48"/>
        <v>43.98</v>
      </c>
      <c r="S1079" s="13">
        <f t="shared" si="49"/>
        <v>42353.16679398148</v>
      </c>
      <c r="T1079" s="13">
        <f t="shared" si="50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5" t="s">
        <v>8295</v>
      </c>
      <c r="O1080" t="s">
        <v>8296</v>
      </c>
      <c r="P1080">
        <f t="shared" si="48"/>
        <v>9</v>
      </c>
      <c r="S1080" s="13">
        <f t="shared" si="49"/>
        <v>40701.195844907408</v>
      </c>
      <c r="T1080" s="13">
        <f t="shared" si="50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5" t="s">
        <v>8295</v>
      </c>
      <c r="O1081" t="s">
        <v>8296</v>
      </c>
      <c r="P1081">
        <f t="shared" si="48"/>
        <v>37.67</v>
      </c>
      <c r="S1081" s="13">
        <f t="shared" si="49"/>
        <v>42479.566388888896</v>
      </c>
      <c r="T1081" s="13">
        <f t="shared" si="50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5" t="s">
        <v>8295</v>
      </c>
      <c r="O1082" t="s">
        <v>8296</v>
      </c>
      <c r="P1082">
        <f t="shared" si="48"/>
        <v>18.579999999999998</v>
      </c>
      <c r="S1082" s="13">
        <f t="shared" si="49"/>
        <v>41740.138113425928</v>
      </c>
      <c r="T1082" s="13">
        <f t="shared" si="50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5" t="s">
        <v>8295</v>
      </c>
      <c r="O1083" t="s">
        <v>8296</v>
      </c>
      <c r="P1083">
        <f t="shared" si="48"/>
        <v>3</v>
      </c>
      <c r="S1083" s="13">
        <f t="shared" si="49"/>
        <v>42002.926990740743</v>
      </c>
      <c r="T1083" s="13">
        <f t="shared" si="50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5" t="s">
        <v>8295</v>
      </c>
      <c r="O1084" t="s">
        <v>8296</v>
      </c>
      <c r="P1084">
        <f t="shared" si="48"/>
        <v>18.670000000000002</v>
      </c>
      <c r="S1084" s="13">
        <f t="shared" si="49"/>
        <v>41101.906111111115</v>
      </c>
      <c r="T1084" s="13">
        <f t="shared" si="50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5" t="s">
        <v>8295</v>
      </c>
      <c r="O1085" t="s">
        <v>8296</v>
      </c>
      <c r="P1085">
        <f t="shared" si="48"/>
        <v>410</v>
      </c>
      <c r="S1085" s="13">
        <f t="shared" si="49"/>
        <v>41793.659525462965</v>
      </c>
      <c r="T1085" s="13">
        <f t="shared" si="50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5" t="s">
        <v>8295</v>
      </c>
      <c r="O1086" t="s">
        <v>8296</v>
      </c>
      <c r="P1086">
        <f t="shared" si="48"/>
        <v>0</v>
      </c>
      <c r="S1086" s="13">
        <f t="shared" si="49"/>
        <v>41829.912083333329</v>
      </c>
      <c r="T1086" s="13">
        <f t="shared" si="50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5" t="s">
        <v>8295</v>
      </c>
      <c r="O1087" t="s">
        <v>8296</v>
      </c>
      <c r="P1087">
        <f t="shared" si="48"/>
        <v>114</v>
      </c>
      <c r="S1087" s="13">
        <f t="shared" si="49"/>
        <v>42413.671006944445</v>
      </c>
      <c r="T1087" s="13">
        <f t="shared" si="50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5" t="s">
        <v>8295</v>
      </c>
      <c r="O1088" t="s">
        <v>8296</v>
      </c>
      <c r="P1088">
        <f t="shared" si="48"/>
        <v>7.5</v>
      </c>
      <c r="S1088" s="13">
        <f t="shared" si="49"/>
        <v>41845.866793981484</v>
      </c>
      <c r="T1088" s="13">
        <f t="shared" si="50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5" t="s">
        <v>8295</v>
      </c>
      <c r="O1089" t="s">
        <v>8296</v>
      </c>
      <c r="P1089">
        <f t="shared" si="48"/>
        <v>0</v>
      </c>
      <c r="S1089" s="13">
        <f t="shared" si="49"/>
        <v>41775.713969907411</v>
      </c>
      <c r="T1089" s="13">
        <f t="shared" si="50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5" t="s">
        <v>8295</v>
      </c>
      <c r="O1090" t="s">
        <v>8296</v>
      </c>
      <c r="P1090">
        <f t="shared" ref="P1090:P1153" si="51">IFERROR(ROUND(E1090/L1090,2),0)</f>
        <v>43.42</v>
      </c>
      <c r="S1090" s="13">
        <f t="shared" ref="S1090:S1153" si="52">(((J1090/60)/60)/24)+DATE(1970,1,1)</f>
        <v>41723.799386574072</v>
      </c>
      <c r="T1090" s="13">
        <f t="shared" ref="T1090:T1153" si="53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5" t="s">
        <v>8295</v>
      </c>
      <c r="O1091" t="s">
        <v>8296</v>
      </c>
      <c r="P1091">
        <f t="shared" si="51"/>
        <v>23.96</v>
      </c>
      <c r="S1091" s="13">
        <f t="shared" si="52"/>
        <v>42151.189525462964</v>
      </c>
      <c r="T1091" s="13">
        <f t="shared" si="53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5" t="s">
        <v>8295</v>
      </c>
      <c r="O1092" t="s">
        <v>8296</v>
      </c>
      <c r="P1092">
        <f t="shared" si="51"/>
        <v>5</v>
      </c>
      <c r="S1092" s="13">
        <f t="shared" si="52"/>
        <v>42123.185798611114</v>
      </c>
      <c r="T1092" s="13">
        <f t="shared" si="53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5" t="s">
        <v>8295</v>
      </c>
      <c r="O1093" t="s">
        <v>8296</v>
      </c>
      <c r="P1093">
        <f t="shared" si="51"/>
        <v>12.5</v>
      </c>
      <c r="S1093" s="13">
        <f t="shared" si="52"/>
        <v>42440.820277777777</v>
      </c>
      <c r="T1093" s="13">
        <f t="shared" si="53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5" t="s">
        <v>8295</v>
      </c>
      <c r="O1094" t="s">
        <v>8296</v>
      </c>
      <c r="P1094">
        <f t="shared" si="51"/>
        <v>3</v>
      </c>
      <c r="S1094" s="13">
        <f t="shared" si="52"/>
        <v>41250.025902777779</v>
      </c>
      <c r="T1094" s="13">
        <f t="shared" si="53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5" t="s">
        <v>8295</v>
      </c>
      <c r="O1095" t="s">
        <v>8296</v>
      </c>
      <c r="P1095">
        <f t="shared" si="51"/>
        <v>10.56</v>
      </c>
      <c r="S1095" s="13">
        <f t="shared" si="52"/>
        <v>42396.973807870367</v>
      </c>
      <c r="T1095" s="13">
        <f t="shared" si="53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5" t="s">
        <v>8295</v>
      </c>
      <c r="O1096" t="s">
        <v>8296</v>
      </c>
      <c r="P1096">
        <f t="shared" si="51"/>
        <v>122</v>
      </c>
      <c r="S1096" s="13">
        <f t="shared" si="52"/>
        <v>40795.713344907403</v>
      </c>
      <c r="T1096" s="13">
        <f t="shared" si="53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5" t="s">
        <v>8295</v>
      </c>
      <c r="O1097" t="s">
        <v>8296</v>
      </c>
      <c r="P1097">
        <f t="shared" si="51"/>
        <v>267.81</v>
      </c>
      <c r="S1097" s="13">
        <f t="shared" si="52"/>
        <v>41486.537268518521</v>
      </c>
      <c r="T1097" s="13">
        <f t="shared" si="53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5" t="s">
        <v>8295</v>
      </c>
      <c r="O1098" t="s">
        <v>8296</v>
      </c>
      <c r="P1098">
        <f t="shared" si="51"/>
        <v>74.209999999999994</v>
      </c>
      <c r="S1098" s="13">
        <f t="shared" si="52"/>
        <v>41885.51798611111</v>
      </c>
      <c r="T1098" s="13">
        <f t="shared" si="53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5" t="s">
        <v>8295</v>
      </c>
      <c r="O1099" t="s">
        <v>8296</v>
      </c>
      <c r="P1099">
        <f t="shared" si="51"/>
        <v>6.71</v>
      </c>
      <c r="S1099" s="13">
        <f t="shared" si="52"/>
        <v>41660.792557870373</v>
      </c>
      <c r="T1099" s="13">
        <f t="shared" si="53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5" t="s">
        <v>8295</v>
      </c>
      <c r="O1100" t="s">
        <v>8296</v>
      </c>
      <c r="P1100">
        <f t="shared" si="51"/>
        <v>81.95</v>
      </c>
      <c r="S1100" s="13">
        <f t="shared" si="52"/>
        <v>41712.762673611112</v>
      </c>
      <c r="T1100" s="13">
        <f t="shared" si="53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5" t="s">
        <v>8295</v>
      </c>
      <c r="O1101" t="s">
        <v>8296</v>
      </c>
      <c r="P1101">
        <f t="shared" si="51"/>
        <v>25</v>
      </c>
      <c r="S1101" s="13">
        <f t="shared" si="52"/>
        <v>42107.836435185185</v>
      </c>
      <c r="T1101" s="13">
        <f t="shared" si="53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5" t="s">
        <v>8295</v>
      </c>
      <c r="O1102" t="s">
        <v>8296</v>
      </c>
      <c r="P1102">
        <f t="shared" si="51"/>
        <v>10</v>
      </c>
      <c r="S1102" s="13">
        <f t="shared" si="52"/>
        <v>42384.110775462963</v>
      </c>
      <c r="T1102" s="13">
        <f t="shared" si="53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5" t="s">
        <v>8295</v>
      </c>
      <c r="O1103" t="s">
        <v>8296</v>
      </c>
      <c r="P1103">
        <f t="shared" si="51"/>
        <v>6.83</v>
      </c>
      <c r="S1103" s="13">
        <f t="shared" si="52"/>
        <v>42538.77243055556</v>
      </c>
      <c r="T1103" s="13">
        <f t="shared" si="53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5" t="s">
        <v>8295</v>
      </c>
      <c r="O1104" t="s">
        <v>8296</v>
      </c>
      <c r="P1104">
        <f t="shared" si="51"/>
        <v>17.71</v>
      </c>
      <c r="S1104" s="13">
        <f t="shared" si="52"/>
        <v>41577.045428240745</v>
      </c>
      <c r="T1104" s="13">
        <f t="shared" si="53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5" t="s">
        <v>8295</v>
      </c>
      <c r="O1105" t="s">
        <v>8296</v>
      </c>
      <c r="P1105">
        <f t="shared" si="51"/>
        <v>16.2</v>
      </c>
      <c r="S1105" s="13">
        <f t="shared" si="52"/>
        <v>42479.22210648148</v>
      </c>
      <c r="T1105" s="13">
        <f t="shared" si="53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5" t="s">
        <v>8295</v>
      </c>
      <c r="O1106" t="s">
        <v>8296</v>
      </c>
      <c r="P1106">
        <f t="shared" si="51"/>
        <v>80.3</v>
      </c>
      <c r="S1106" s="13">
        <f t="shared" si="52"/>
        <v>41771.40996527778</v>
      </c>
      <c r="T1106" s="13">
        <f t="shared" si="53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5" t="s">
        <v>8295</v>
      </c>
      <c r="O1107" t="s">
        <v>8296</v>
      </c>
      <c r="P1107">
        <f t="shared" si="51"/>
        <v>71.55</v>
      </c>
      <c r="S1107" s="13">
        <f t="shared" si="52"/>
        <v>41692.135729166665</v>
      </c>
      <c r="T1107" s="13">
        <f t="shared" si="53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5" t="s">
        <v>8295</v>
      </c>
      <c r="O1108" t="s">
        <v>8296</v>
      </c>
      <c r="P1108">
        <f t="shared" si="51"/>
        <v>23.57</v>
      </c>
      <c r="S1108" s="13">
        <f t="shared" si="52"/>
        <v>40973.740451388891</v>
      </c>
      <c r="T1108" s="13">
        <f t="shared" si="53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5" t="s">
        <v>8295</v>
      </c>
      <c r="O1109" t="s">
        <v>8296</v>
      </c>
      <c r="P1109">
        <f t="shared" si="51"/>
        <v>0</v>
      </c>
      <c r="S1109" s="13">
        <f t="shared" si="52"/>
        <v>41813.861388888887</v>
      </c>
      <c r="T1109" s="13">
        <f t="shared" si="53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5" t="s">
        <v>8295</v>
      </c>
      <c r="O1110" t="s">
        <v>8296</v>
      </c>
      <c r="P1110">
        <f t="shared" si="51"/>
        <v>34.880000000000003</v>
      </c>
      <c r="S1110" s="13">
        <f t="shared" si="52"/>
        <v>40952.636979166666</v>
      </c>
      <c r="T1110" s="13">
        <f t="shared" si="53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5" t="s">
        <v>8295</v>
      </c>
      <c r="O1111" t="s">
        <v>8296</v>
      </c>
      <c r="P1111">
        <f t="shared" si="51"/>
        <v>15</v>
      </c>
      <c r="S1111" s="13">
        <f t="shared" si="52"/>
        <v>42662.752199074079</v>
      </c>
      <c r="T1111" s="13">
        <f t="shared" si="53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5" t="s">
        <v>8295</v>
      </c>
      <c r="O1112" t="s">
        <v>8296</v>
      </c>
      <c r="P1112">
        <f t="shared" si="51"/>
        <v>23.18</v>
      </c>
      <c r="S1112" s="13">
        <f t="shared" si="52"/>
        <v>41220.933124999996</v>
      </c>
      <c r="T1112" s="13">
        <f t="shared" si="53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5" t="s">
        <v>8295</v>
      </c>
      <c r="O1113" t="s">
        <v>8296</v>
      </c>
      <c r="P1113">
        <f t="shared" si="51"/>
        <v>1</v>
      </c>
      <c r="S1113" s="13">
        <f t="shared" si="52"/>
        <v>42347.203587962969</v>
      </c>
      <c r="T1113" s="13">
        <f t="shared" si="53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5" t="s">
        <v>8295</v>
      </c>
      <c r="O1114" t="s">
        <v>8296</v>
      </c>
      <c r="P1114">
        <f t="shared" si="51"/>
        <v>100.23</v>
      </c>
      <c r="S1114" s="13">
        <f t="shared" si="52"/>
        <v>41963.759386574078</v>
      </c>
      <c r="T1114" s="13">
        <f t="shared" si="53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5" t="s">
        <v>8295</v>
      </c>
      <c r="O1115" t="s">
        <v>8296</v>
      </c>
      <c r="P1115">
        <f t="shared" si="51"/>
        <v>5</v>
      </c>
      <c r="S1115" s="13">
        <f t="shared" si="52"/>
        <v>41835.977083333331</v>
      </c>
      <c r="T1115" s="13">
        <f t="shared" si="53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5" t="s">
        <v>8295</v>
      </c>
      <c r="O1116" t="s">
        <v>8296</v>
      </c>
      <c r="P1116">
        <f t="shared" si="51"/>
        <v>3.33</v>
      </c>
      <c r="S1116" s="13">
        <f t="shared" si="52"/>
        <v>41526.345914351856</v>
      </c>
      <c r="T1116" s="13">
        <f t="shared" si="53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5" t="s">
        <v>8295</v>
      </c>
      <c r="O1117" t="s">
        <v>8296</v>
      </c>
      <c r="P1117">
        <f t="shared" si="51"/>
        <v>13.25</v>
      </c>
      <c r="S1117" s="13">
        <f t="shared" si="52"/>
        <v>42429.695543981477</v>
      </c>
      <c r="T1117" s="13">
        <f t="shared" si="53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5" t="s">
        <v>8295</v>
      </c>
      <c r="O1118" t="s">
        <v>8296</v>
      </c>
      <c r="P1118">
        <f t="shared" si="51"/>
        <v>17.850000000000001</v>
      </c>
      <c r="S1118" s="13">
        <f t="shared" si="52"/>
        <v>41009.847314814811</v>
      </c>
      <c r="T1118" s="13">
        <f t="shared" si="53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5" t="s">
        <v>8295</v>
      </c>
      <c r="O1119" t="s">
        <v>8296</v>
      </c>
      <c r="P1119">
        <f t="shared" si="51"/>
        <v>10.38</v>
      </c>
      <c r="S1119" s="13">
        <f t="shared" si="52"/>
        <v>42333.598530092597</v>
      </c>
      <c r="T1119" s="13">
        <f t="shared" si="53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5" t="s">
        <v>8295</v>
      </c>
      <c r="O1120" t="s">
        <v>8296</v>
      </c>
      <c r="P1120">
        <f t="shared" si="51"/>
        <v>36.33</v>
      </c>
      <c r="S1120" s="13">
        <f t="shared" si="52"/>
        <v>41704.16642361111</v>
      </c>
      <c r="T1120" s="13">
        <f t="shared" si="53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5" t="s">
        <v>8295</v>
      </c>
      <c r="O1121" t="s">
        <v>8296</v>
      </c>
      <c r="P1121">
        <f t="shared" si="51"/>
        <v>5</v>
      </c>
      <c r="S1121" s="13">
        <f t="shared" si="52"/>
        <v>41722.792407407411</v>
      </c>
      <c r="T1121" s="13">
        <f t="shared" si="53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5" t="s">
        <v>8295</v>
      </c>
      <c r="O1122" t="s">
        <v>8296</v>
      </c>
      <c r="P1122">
        <f t="shared" si="51"/>
        <v>0</v>
      </c>
      <c r="S1122" s="13">
        <f t="shared" si="52"/>
        <v>40799.872685185182</v>
      </c>
      <c r="T1122" s="13">
        <f t="shared" si="53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5" t="s">
        <v>8295</v>
      </c>
      <c r="O1123" t="s">
        <v>8296</v>
      </c>
      <c r="P1123">
        <f t="shared" si="51"/>
        <v>5.8</v>
      </c>
      <c r="S1123" s="13">
        <f t="shared" si="52"/>
        <v>42412.934212962966</v>
      </c>
      <c r="T1123" s="13">
        <f t="shared" si="53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5" t="s">
        <v>8295</v>
      </c>
      <c r="O1124" t="s">
        <v>8296</v>
      </c>
      <c r="P1124">
        <f t="shared" si="51"/>
        <v>0</v>
      </c>
      <c r="S1124" s="13">
        <f t="shared" si="52"/>
        <v>41410.703993055555</v>
      </c>
      <c r="T1124" s="13">
        <f t="shared" si="53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5" t="s">
        <v>8295</v>
      </c>
      <c r="O1125" t="s">
        <v>8296</v>
      </c>
      <c r="P1125">
        <f t="shared" si="51"/>
        <v>3.67</v>
      </c>
      <c r="S1125" s="13">
        <f t="shared" si="52"/>
        <v>41718.5237037037</v>
      </c>
      <c r="T1125" s="13">
        <f t="shared" si="53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5" t="s">
        <v>8295</v>
      </c>
      <c r="O1126" t="s">
        <v>8297</v>
      </c>
      <c r="P1126">
        <f t="shared" si="51"/>
        <v>60.71</v>
      </c>
      <c r="S1126" s="13">
        <f t="shared" si="52"/>
        <v>42094.667256944449</v>
      </c>
      <c r="T1126" s="13">
        <f t="shared" si="53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5" t="s">
        <v>8295</v>
      </c>
      <c r="O1127" t="s">
        <v>8297</v>
      </c>
      <c r="P1127">
        <f t="shared" si="51"/>
        <v>0</v>
      </c>
      <c r="S1127" s="13">
        <f t="shared" si="52"/>
        <v>42212.624189814815</v>
      </c>
      <c r="T1127" s="13">
        <f t="shared" si="53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5" t="s">
        <v>8295</v>
      </c>
      <c r="O1128" t="s">
        <v>8297</v>
      </c>
      <c r="P1128">
        <f t="shared" si="51"/>
        <v>5</v>
      </c>
      <c r="S1128" s="13">
        <f t="shared" si="52"/>
        <v>42535.327476851846</v>
      </c>
      <c r="T1128" s="13">
        <f t="shared" si="53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5" t="s">
        <v>8295</v>
      </c>
      <c r="O1129" t="s">
        <v>8297</v>
      </c>
      <c r="P1129">
        <f t="shared" si="51"/>
        <v>25.43</v>
      </c>
      <c r="S1129" s="13">
        <f t="shared" si="52"/>
        <v>41926.854166666664</v>
      </c>
      <c r="T1129" s="13">
        <f t="shared" si="53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5" t="s">
        <v>8295</v>
      </c>
      <c r="O1130" t="s">
        <v>8297</v>
      </c>
      <c r="P1130">
        <f t="shared" si="51"/>
        <v>1</v>
      </c>
      <c r="S1130" s="13">
        <f t="shared" si="52"/>
        <v>41828.649502314816</v>
      </c>
      <c r="T1130" s="13">
        <f t="shared" si="53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5" t="s">
        <v>8295</v>
      </c>
      <c r="O1131" t="s">
        <v>8297</v>
      </c>
      <c r="P1131">
        <f t="shared" si="51"/>
        <v>10.5</v>
      </c>
      <c r="S1131" s="13">
        <f t="shared" si="52"/>
        <v>42496.264965277776</v>
      </c>
      <c r="T1131" s="13">
        <f t="shared" si="53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5" t="s">
        <v>8295</v>
      </c>
      <c r="O1132" t="s">
        <v>8297</v>
      </c>
      <c r="P1132">
        <f t="shared" si="51"/>
        <v>3.67</v>
      </c>
      <c r="S1132" s="13">
        <f t="shared" si="52"/>
        <v>41908.996527777781</v>
      </c>
      <c r="T1132" s="13">
        <f t="shared" si="53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5" t="s">
        <v>8295</v>
      </c>
      <c r="O1133" t="s">
        <v>8297</v>
      </c>
      <c r="P1133">
        <f t="shared" si="51"/>
        <v>0</v>
      </c>
      <c r="S1133" s="13">
        <f t="shared" si="52"/>
        <v>42332.908194444448</v>
      </c>
      <c r="T1133" s="13">
        <f t="shared" si="53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5" t="s">
        <v>8295</v>
      </c>
      <c r="O1134" t="s">
        <v>8297</v>
      </c>
      <c r="P1134">
        <f t="shared" si="51"/>
        <v>110.62</v>
      </c>
      <c r="S1134" s="13">
        <f t="shared" si="52"/>
        <v>42706.115405092598</v>
      </c>
      <c r="T1134" s="13">
        <f t="shared" si="53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5" t="s">
        <v>8295</v>
      </c>
      <c r="O1135" t="s">
        <v>8297</v>
      </c>
      <c r="P1135">
        <f t="shared" si="51"/>
        <v>20</v>
      </c>
      <c r="S1135" s="13">
        <f t="shared" si="52"/>
        <v>41821.407187500001</v>
      </c>
      <c r="T1135" s="13">
        <f t="shared" si="53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5" t="s">
        <v>8295</v>
      </c>
      <c r="O1136" t="s">
        <v>8297</v>
      </c>
      <c r="P1136">
        <f t="shared" si="51"/>
        <v>1</v>
      </c>
      <c r="S1136" s="13">
        <f t="shared" si="52"/>
        <v>41958.285046296296</v>
      </c>
      <c r="T1136" s="13">
        <f t="shared" si="53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5" t="s">
        <v>8295</v>
      </c>
      <c r="O1137" t="s">
        <v>8297</v>
      </c>
      <c r="P1137">
        <f t="shared" si="51"/>
        <v>50</v>
      </c>
      <c r="S1137" s="13">
        <f t="shared" si="52"/>
        <v>42558.989513888882</v>
      </c>
      <c r="T1137" s="13">
        <f t="shared" si="53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5" t="s">
        <v>8295</v>
      </c>
      <c r="O1138" t="s">
        <v>8297</v>
      </c>
      <c r="P1138">
        <f t="shared" si="51"/>
        <v>45</v>
      </c>
      <c r="S1138" s="13">
        <f t="shared" si="52"/>
        <v>42327.671631944439</v>
      </c>
      <c r="T1138" s="13">
        <f t="shared" si="53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5" t="s">
        <v>8295</v>
      </c>
      <c r="O1139" t="s">
        <v>8297</v>
      </c>
      <c r="P1139">
        <f t="shared" si="51"/>
        <v>253.21</v>
      </c>
      <c r="S1139" s="13">
        <f t="shared" si="52"/>
        <v>42453.819687499999</v>
      </c>
      <c r="T1139" s="13">
        <f t="shared" si="53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5" t="s">
        <v>8295</v>
      </c>
      <c r="O1140" t="s">
        <v>8297</v>
      </c>
      <c r="P1140">
        <f t="shared" si="51"/>
        <v>31.25</v>
      </c>
      <c r="S1140" s="13">
        <f t="shared" si="52"/>
        <v>42736.9066087963</v>
      </c>
      <c r="T1140" s="13">
        <f t="shared" si="53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5" t="s">
        <v>8295</v>
      </c>
      <c r="O1141" t="s">
        <v>8297</v>
      </c>
      <c r="P1141">
        <f t="shared" si="51"/>
        <v>5</v>
      </c>
      <c r="S1141" s="13">
        <f t="shared" si="52"/>
        <v>41975.347523148142</v>
      </c>
      <c r="T1141" s="13">
        <f t="shared" si="53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5" t="s">
        <v>8295</v>
      </c>
      <c r="O1142" t="s">
        <v>8297</v>
      </c>
      <c r="P1142">
        <f t="shared" si="51"/>
        <v>0</v>
      </c>
      <c r="S1142" s="13">
        <f t="shared" si="52"/>
        <v>42192.462048611109</v>
      </c>
      <c r="T1142" s="13">
        <f t="shared" si="53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5" t="s">
        <v>8295</v>
      </c>
      <c r="O1143" t="s">
        <v>8297</v>
      </c>
      <c r="P1143">
        <f t="shared" si="51"/>
        <v>0</v>
      </c>
      <c r="S1143" s="13">
        <f t="shared" si="52"/>
        <v>42164.699652777781</v>
      </c>
      <c r="T1143" s="13">
        <f t="shared" si="53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5" t="s">
        <v>8295</v>
      </c>
      <c r="O1144" t="s">
        <v>8297</v>
      </c>
      <c r="P1144">
        <f t="shared" si="51"/>
        <v>0</v>
      </c>
      <c r="S1144" s="13">
        <f t="shared" si="52"/>
        <v>42022.006099537044</v>
      </c>
      <c r="T1144" s="13">
        <f t="shared" si="53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5" t="s">
        <v>8295</v>
      </c>
      <c r="O1145" t="s">
        <v>8297</v>
      </c>
      <c r="P1145">
        <f t="shared" si="51"/>
        <v>23.25</v>
      </c>
      <c r="S1145" s="13">
        <f t="shared" si="52"/>
        <v>42325.19358796296</v>
      </c>
      <c r="T1145" s="13">
        <f t="shared" si="53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5" t="s">
        <v>8298</v>
      </c>
      <c r="O1146" t="s">
        <v>8299</v>
      </c>
      <c r="P1146">
        <f t="shared" si="51"/>
        <v>0</v>
      </c>
      <c r="S1146" s="13">
        <f t="shared" si="52"/>
        <v>42093.181944444441</v>
      </c>
      <c r="T1146" s="13">
        <f t="shared" si="53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5" t="s">
        <v>8298</v>
      </c>
      <c r="O1147" t="s">
        <v>8299</v>
      </c>
      <c r="P1147">
        <f t="shared" si="51"/>
        <v>100</v>
      </c>
      <c r="S1147" s="13">
        <f t="shared" si="52"/>
        <v>41854.747592592597</v>
      </c>
      <c r="T1147" s="13">
        <f t="shared" si="53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5" t="s">
        <v>8298</v>
      </c>
      <c r="O1148" t="s">
        <v>8299</v>
      </c>
      <c r="P1148">
        <f t="shared" si="51"/>
        <v>44.17</v>
      </c>
      <c r="S1148" s="13">
        <f t="shared" si="52"/>
        <v>41723.9533912037</v>
      </c>
      <c r="T1148" s="13">
        <f t="shared" si="53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5" t="s">
        <v>8298</v>
      </c>
      <c r="O1149" t="s">
        <v>8299</v>
      </c>
      <c r="P1149">
        <f t="shared" si="51"/>
        <v>0</v>
      </c>
      <c r="S1149" s="13">
        <f t="shared" si="52"/>
        <v>41871.972025462965</v>
      </c>
      <c r="T1149" s="13">
        <f t="shared" si="53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5" t="s">
        <v>8298</v>
      </c>
      <c r="O1150" t="s">
        <v>8299</v>
      </c>
      <c r="P1150">
        <f t="shared" si="51"/>
        <v>24.33</v>
      </c>
      <c r="S1150" s="13">
        <f t="shared" si="52"/>
        <v>42675.171076388884</v>
      </c>
      <c r="T1150" s="13">
        <f t="shared" si="53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5" t="s">
        <v>8298</v>
      </c>
      <c r="O1151" t="s">
        <v>8299</v>
      </c>
      <c r="P1151">
        <f t="shared" si="51"/>
        <v>37.5</v>
      </c>
      <c r="S1151" s="13">
        <f t="shared" si="52"/>
        <v>42507.71025462963</v>
      </c>
      <c r="T1151" s="13">
        <f t="shared" si="53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5" t="s">
        <v>8298</v>
      </c>
      <c r="O1152" t="s">
        <v>8299</v>
      </c>
      <c r="P1152">
        <f t="shared" si="51"/>
        <v>42</v>
      </c>
      <c r="S1152" s="13">
        <f t="shared" si="52"/>
        <v>42317.954571759255</v>
      </c>
      <c r="T1152" s="13">
        <f t="shared" si="53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5" t="s">
        <v>8298</v>
      </c>
      <c r="O1153" t="s">
        <v>8299</v>
      </c>
      <c r="P1153">
        <f t="shared" si="51"/>
        <v>0</v>
      </c>
      <c r="S1153" s="13">
        <f t="shared" si="52"/>
        <v>42224.102581018517</v>
      </c>
      <c r="T1153" s="13">
        <f t="shared" si="53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5" t="s">
        <v>8298</v>
      </c>
      <c r="O1154" t="s">
        <v>8299</v>
      </c>
      <c r="P1154">
        <f t="shared" ref="P1154:P1217" si="54">IFERROR(ROUND(E1154/L1154,2),0)</f>
        <v>60.73</v>
      </c>
      <c r="S1154" s="13">
        <f t="shared" ref="S1154:S1217" si="55">(((J1154/60)/60)/24)+DATE(1970,1,1)</f>
        <v>42109.709629629629</v>
      </c>
      <c r="T1154" s="13">
        <f t="shared" ref="T1154:T1217" si="56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5" t="s">
        <v>8298</v>
      </c>
      <c r="O1155" t="s">
        <v>8299</v>
      </c>
      <c r="P1155">
        <f t="shared" si="54"/>
        <v>50</v>
      </c>
      <c r="S1155" s="13">
        <f t="shared" si="55"/>
        <v>42143.714178240742</v>
      </c>
      <c r="T1155" s="13">
        <f t="shared" si="56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5" t="s">
        <v>8298</v>
      </c>
      <c r="O1156" t="s">
        <v>8299</v>
      </c>
      <c r="P1156">
        <f t="shared" si="54"/>
        <v>108.33</v>
      </c>
      <c r="S1156" s="13">
        <f t="shared" si="55"/>
        <v>42223.108865740738</v>
      </c>
      <c r="T1156" s="13">
        <f t="shared" si="56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5" t="s">
        <v>8298</v>
      </c>
      <c r="O1157" t="s">
        <v>8299</v>
      </c>
      <c r="P1157">
        <f t="shared" si="54"/>
        <v>23.5</v>
      </c>
      <c r="S1157" s="13">
        <f t="shared" si="55"/>
        <v>41835.763981481483</v>
      </c>
      <c r="T1157" s="13">
        <f t="shared" si="56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5" t="s">
        <v>8298</v>
      </c>
      <c r="O1158" t="s">
        <v>8299</v>
      </c>
      <c r="P1158">
        <f t="shared" si="54"/>
        <v>0</v>
      </c>
      <c r="S1158" s="13">
        <f t="shared" si="55"/>
        <v>42029.07131944444</v>
      </c>
      <c r="T1158" s="13">
        <f t="shared" si="56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5" t="s">
        <v>8298</v>
      </c>
      <c r="O1159" t="s">
        <v>8299</v>
      </c>
      <c r="P1159">
        <f t="shared" si="54"/>
        <v>50.33</v>
      </c>
      <c r="S1159" s="13">
        <f t="shared" si="55"/>
        <v>41918.628240740742</v>
      </c>
      <c r="T1159" s="13">
        <f t="shared" si="56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5" t="s">
        <v>8298</v>
      </c>
      <c r="O1160" t="s">
        <v>8299</v>
      </c>
      <c r="P1160">
        <f t="shared" si="54"/>
        <v>11.67</v>
      </c>
      <c r="S1160" s="13">
        <f t="shared" si="55"/>
        <v>41952.09175925926</v>
      </c>
      <c r="T1160" s="13">
        <f t="shared" si="56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5" t="s">
        <v>8298</v>
      </c>
      <c r="O1161" t="s">
        <v>8299</v>
      </c>
      <c r="P1161">
        <f t="shared" si="54"/>
        <v>0</v>
      </c>
      <c r="S1161" s="13">
        <f t="shared" si="55"/>
        <v>42154.726446759261</v>
      </c>
      <c r="T1161" s="13">
        <f t="shared" si="56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5" t="s">
        <v>8298</v>
      </c>
      <c r="O1162" t="s">
        <v>8299</v>
      </c>
      <c r="P1162">
        <f t="shared" si="54"/>
        <v>60.79</v>
      </c>
      <c r="S1162" s="13">
        <f t="shared" si="55"/>
        <v>42061.154930555553</v>
      </c>
      <c r="T1162" s="13">
        <f t="shared" si="56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5" t="s">
        <v>8298</v>
      </c>
      <c r="O1163" t="s">
        <v>8299</v>
      </c>
      <c r="P1163">
        <f t="shared" si="54"/>
        <v>0</v>
      </c>
      <c r="S1163" s="13">
        <f t="shared" si="55"/>
        <v>42122.629502314812</v>
      </c>
      <c r="T1163" s="13">
        <f t="shared" si="56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5" t="s">
        <v>8298</v>
      </c>
      <c r="O1164" t="s">
        <v>8299</v>
      </c>
      <c r="P1164">
        <f t="shared" si="54"/>
        <v>17.5</v>
      </c>
      <c r="S1164" s="13">
        <f t="shared" si="55"/>
        <v>41876.683611111112</v>
      </c>
      <c r="T1164" s="13">
        <f t="shared" si="56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5" t="s">
        <v>8298</v>
      </c>
      <c r="O1165" t="s">
        <v>8299</v>
      </c>
      <c r="P1165">
        <f t="shared" si="54"/>
        <v>0</v>
      </c>
      <c r="S1165" s="13">
        <f t="shared" si="55"/>
        <v>41830.723611111112</v>
      </c>
      <c r="T1165" s="13">
        <f t="shared" si="56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5" t="s">
        <v>8298</v>
      </c>
      <c r="O1166" t="s">
        <v>8299</v>
      </c>
      <c r="P1166">
        <f t="shared" si="54"/>
        <v>0</v>
      </c>
      <c r="S1166" s="13">
        <f t="shared" si="55"/>
        <v>42509.724328703705</v>
      </c>
      <c r="T1166" s="13">
        <f t="shared" si="56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5" t="s">
        <v>8298</v>
      </c>
      <c r="O1167" t="s">
        <v>8299</v>
      </c>
      <c r="P1167">
        <f t="shared" si="54"/>
        <v>82.82</v>
      </c>
      <c r="S1167" s="13">
        <f t="shared" si="55"/>
        <v>41792.214467592588</v>
      </c>
      <c r="T1167" s="13">
        <f t="shared" si="56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5" t="s">
        <v>8298</v>
      </c>
      <c r="O1168" t="s">
        <v>8299</v>
      </c>
      <c r="P1168">
        <f t="shared" si="54"/>
        <v>358.88</v>
      </c>
      <c r="S1168" s="13">
        <f t="shared" si="55"/>
        <v>42150.485439814816</v>
      </c>
      <c r="T1168" s="13">
        <f t="shared" si="56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5" t="s">
        <v>8298</v>
      </c>
      <c r="O1169" t="s">
        <v>8299</v>
      </c>
      <c r="P1169">
        <f t="shared" si="54"/>
        <v>61.19</v>
      </c>
      <c r="S1169" s="13">
        <f t="shared" si="55"/>
        <v>41863.734895833331</v>
      </c>
      <c r="T1169" s="13">
        <f t="shared" si="56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5" t="s">
        <v>8298</v>
      </c>
      <c r="O1170" t="s">
        <v>8299</v>
      </c>
      <c r="P1170">
        <f t="shared" si="54"/>
        <v>340</v>
      </c>
      <c r="S1170" s="13">
        <f t="shared" si="55"/>
        <v>42605.053993055553</v>
      </c>
      <c r="T1170" s="13">
        <f t="shared" si="56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5" t="s">
        <v>8298</v>
      </c>
      <c r="O1171" t="s">
        <v>8299</v>
      </c>
      <c r="P1171">
        <f t="shared" si="54"/>
        <v>5.67</v>
      </c>
      <c r="S1171" s="13">
        <f t="shared" si="55"/>
        <v>42027.353738425925</v>
      </c>
      <c r="T1171" s="13">
        <f t="shared" si="56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5" t="s">
        <v>8298</v>
      </c>
      <c r="O1172" t="s">
        <v>8299</v>
      </c>
      <c r="P1172">
        <f t="shared" si="54"/>
        <v>50</v>
      </c>
      <c r="S1172" s="13">
        <f t="shared" si="55"/>
        <v>42124.893182870372</v>
      </c>
      <c r="T1172" s="13">
        <f t="shared" si="56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5" t="s">
        <v>8298</v>
      </c>
      <c r="O1173" t="s">
        <v>8299</v>
      </c>
      <c r="P1173">
        <f t="shared" si="54"/>
        <v>25</v>
      </c>
      <c r="S1173" s="13">
        <f t="shared" si="55"/>
        <v>41938.804710648146</v>
      </c>
      <c r="T1173" s="13">
        <f t="shared" si="56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5" t="s">
        <v>8298</v>
      </c>
      <c r="O1174" t="s">
        <v>8299</v>
      </c>
      <c r="P1174">
        <f t="shared" si="54"/>
        <v>0</v>
      </c>
      <c r="S1174" s="13">
        <f t="shared" si="55"/>
        <v>41841.682314814818</v>
      </c>
      <c r="T1174" s="13">
        <f t="shared" si="56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5" t="s">
        <v>8298</v>
      </c>
      <c r="O1175" t="s">
        <v>8299</v>
      </c>
      <c r="P1175">
        <f t="shared" si="54"/>
        <v>30</v>
      </c>
      <c r="S1175" s="13">
        <f t="shared" si="55"/>
        <v>42184.185844907406</v>
      </c>
      <c r="T1175" s="13">
        <f t="shared" si="56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5" t="s">
        <v>8298</v>
      </c>
      <c r="O1176" t="s">
        <v>8299</v>
      </c>
      <c r="P1176">
        <f t="shared" si="54"/>
        <v>46.63</v>
      </c>
      <c r="S1176" s="13">
        <f t="shared" si="55"/>
        <v>42468.84174768519</v>
      </c>
      <c r="T1176" s="13">
        <f t="shared" si="56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5" t="s">
        <v>8298</v>
      </c>
      <c r="O1177" t="s">
        <v>8299</v>
      </c>
      <c r="P1177">
        <f t="shared" si="54"/>
        <v>65</v>
      </c>
      <c r="S1177" s="13">
        <f t="shared" si="55"/>
        <v>42170.728460648148</v>
      </c>
      <c r="T1177" s="13">
        <f t="shared" si="56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5" t="s">
        <v>8298</v>
      </c>
      <c r="O1178" t="s">
        <v>8299</v>
      </c>
      <c r="P1178">
        <f t="shared" si="54"/>
        <v>10</v>
      </c>
      <c r="S1178" s="13">
        <f t="shared" si="55"/>
        <v>42746.019652777773</v>
      </c>
      <c r="T1178" s="13">
        <f t="shared" si="56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5" t="s">
        <v>8298</v>
      </c>
      <c r="O1179" t="s">
        <v>8299</v>
      </c>
      <c r="P1179">
        <f t="shared" si="54"/>
        <v>0</v>
      </c>
      <c r="S1179" s="13">
        <f t="shared" si="55"/>
        <v>41897.660833333335</v>
      </c>
      <c r="T1179" s="13">
        <f t="shared" si="56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5" t="s">
        <v>8298</v>
      </c>
      <c r="O1180" t="s">
        <v>8299</v>
      </c>
      <c r="P1180">
        <f t="shared" si="54"/>
        <v>5</v>
      </c>
      <c r="S1180" s="13">
        <f t="shared" si="55"/>
        <v>41837.905694444446</v>
      </c>
      <c r="T1180" s="13">
        <f t="shared" si="56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5" t="s">
        <v>8298</v>
      </c>
      <c r="O1181" t="s">
        <v>8299</v>
      </c>
      <c r="P1181">
        <f t="shared" si="54"/>
        <v>640</v>
      </c>
      <c r="S1181" s="13">
        <f t="shared" si="55"/>
        <v>42275.720219907409</v>
      </c>
      <c r="T1181" s="13">
        <f t="shared" si="56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5" t="s">
        <v>8298</v>
      </c>
      <c r="O1182" t="s">
        <v>8299</v>
      </c>
      <c r="P1182">
        <f t="shared" si="54"/>
        <v>69.12</v>
      </c>
      <c r="S1182" s="13">
        <f t="shared" si="55"/>
        <v>41781.806875000002</v>
      </c>
      <c r="T1182" s="13">
        <f t="shared" si="56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5" t="s">
        <v>8298</v>
      </c>
      <c r="O1183" t="s">
        <v>8299</v>
      </c>
      <c r="P1183">
        <f t="shared" si="54"/>
        <v>1.33</v>
      </c>
      <c r="S1183" s="13">
        <f t="shared" si="55"/>
        <v>42034.339363425926</v>
      </c>
      <c r="T1183" s="13">
        <f t="shared" si="56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5" t="s">
        <v>8298</v>
      </c>
      <c r="O1184" t="s">
        <v>8299</v>
      </c>
      <c r="P1184">
        <f t="shared" si="54"/>
        <v>10.5</v>
      </c>
      <c r="S1184" s="13">
        <f t="shared" si="55"/>
        <v>42728.827407407407</v>
      </c>
      <c r="T1184" s="13">
        <f t="shared" si="56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5" t="s">
        <v>8298</v>
      </c>
      <c r="O1185" t="s">
        <v>8299</v>
      </c>
      <c r="P1185">
        <f t="shared" si="54"/>
        <v>33.33</v>
      </c>
      <c r="S1185" s="13">
        <f t="shared" si="55"/>
        <v>42656.86137731481</v>
      </c>
      <c r="T1185" s="13">
        <f t="shared" si="56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5" t="s">
        <v>8300</v>
      </c>
      <c r="O1186" t="s">
        <v>8301</v>
      </c>
      <c r="P1186">
        <f t="shared" si="54"/>
        <v>61.56</v>
      </c>
      <c r="S1186" s="13">
        <f t="shared" si="55"/>
        <v>42741.599664351852</v>
      </c>
      <c r="T1186" s="13">
        <f t="shared" si="56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5" t="s">
        <v>8300</v>
      </c>
      <c r="O1187" t="s">
        <v>8301</v>
      </c>
      <c r="P1187">
        <f t="shared" si="54"/>
        <v>118.74</v>
      </c>
      <c r="S1187" s="13">
        <f t="shared" si="55"/>
        <v>42130.865150462967</v>
      </c>
      <c r="T1187" s="13">
        <f t="shared" si="56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5" t="s">
        <v>8300</v>
      </c>
      <c r="O1188" t="s">
        <v>8301</v>
      </c>
      <c r="P1188">
        <f t="shared" si="54"/>
        <v>65.08</v>
      </c>
      <c r="S1188" s="13">
        <f t="shared" si="55"/>
        <v>42123.86336805555</v>
      </c>
      <c r="T1188" s="13">
        <f t="shared" si="56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5" t="s">
        <v>8300</v>
      </c>
      <c r="O1189" t="s">
        <v>8301</v>
      </c>
      <c r="P1189">
        <f t="shared" si="54"/>
        <v>130.16</v>
      </c>
      <c r="S1189" s="13">
        <f t="shared" si="55"/>
        <v>42109.894942129627</v>
      </c>
      <c r="T1189" s="13">
        <f t="shared" si="56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5" t="s">
        <v>8300</v>
      </c>
      <c r="O1190" t="s">
        <v>8301</v>
      </c>
      <c r="P1190">
        <f t="shared" si="54"/>
        <v>37.78</v>
      </c>
      <c r="S1190" s="13">
        <f t="shared" si="55"/>
        <v>42711.700694444444</v>
      </c>
      <c r="T1190" s="13">
        <f t="shared" si="56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5" t="s">
        <v>8300</v>
      </c>
      <c r="O1191" t="s">
        <v>8301</v>
      </c>
      <c r="P1191">
        <f t="shared" si="54"/>
        <v>112.79</v>
      </c>
      <c r="S1191" s="13">
        <f t="shared" si="55"/>
        <v>42529.979108796295</v>
      </c>
      <c r="T1191" s="13">
        <f t="shared" si="56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5" t="s">
        <v>8300</v>
      </c>
      <c r="O1192" t="s">
        <v>8301</v>
      </c>
      <c r="P1192">
        <f t="shared" si="54"/>
        <v>51.92</v>
      </c>
      <c r="S1192" s="13">
        <f t="shared" si="55"/>
        <v>41852.665798611109</v>
      </c>
      <c r="T1192" s="13">
        <f t="shared" si="56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5" t="s">
        <v>8300</v>
      </c>
      <c r="O1193" t="s">
        <v>8301</v>
      </c>
      <c r="P1193">
        <f t="shared" si="54"/>
        <v>89.24</v>
      </c>
      <c r="S1193" s="13">
        <f t="shared" si="55"/>
        <v>42419.603703703702</v>
      </c>
      <c r="T1193" s="13">
        <f t="shared" si="56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5" t="s">
        <v>8300</v>
      </c>
      <c r="O1194" t="s">
        <v>8301</v>
      </c>
      <c r="P1194">
        <f t="shared" si="54"/>
        <v>19.329999999999998</v>
      </c>
      <c r="S1194" s="13">
        <f t="shared" si="55"/>
        <v>42747.506689814814</v>
      </c>
      <c r="T1194" s="13">
        <f t="shared" si="56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5" t="s">
        <v>8300</v>
      </c>
      <c r="O1195" t="s">
        <v>8301</v>
      </c>
      <c r="P1195">
        <f t="shared" si="54"/>
        <v>79.97</v>
      </c>
      <c r="S1195" s="13">
        <f t="shared" si="55"/>
        <v>42409.776076388895</v>
      </c>
      <c r="T1195" s="13">
        <f t="shared" si="56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5" t="s">
        <v>8300</v>
      </c>
      <c r="O1196" t="s">
        <v>8301</v>
      </c>
      <c r="P1196">
        <f t="shared" si="54"/>
        <v>56.41</v>
      </c>
      <c r="S1196" s="13">
        <f t="shared" si="55"/>
        <v>42072.488182870366</v>
      </c>
      <c r="T1196" s="13">
        <f t="shared" si="56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5" t="s">
        <v>8300</v>
      </c>
      <c r="O1197" t="s">
        <v>8301</v>
      </c>
      <c r="P1197">
        <f t="shared" si="54"/>
        <v>79.41</v>
      </c>
      <c r="S1197" s="13">
        <f t="shared" si="55"/>
        <v>42298.34783564815</v>
      </c>
      <c r="T1197" s="13">
        <f t="shared" si="56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5" t="s">
        <v>8300</v>
      </c>
      <c r="O1198" t="s">
        <v>8301</v>
      </c>
      <c r="P1198">
        <f t="shared" si="54"/>
        <v>76.44</v>
      </c>
      <c r="S1198" s="13">
        <f t="shared" si="55"/>
        <v>42326.818738425922</v>
      </c>
      <c r="T1198" s="13">
        <f t="shared" si="56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5" t="s">
        <v>8300</v>
      </c>
      <c r="O1199" t="s">
        <v>8301</v>
      </c>
      <c r="P1199">
        <f t="shared" si="54"/>
        <v>121</v>
      </c>
      <c r="S1199" s="13">
        <f t="shared" si="55"/>
        <v>42503.66474537037</v>
      </c>
      <c r="T1199" s="13">
        <f t="shared" si="56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5" t="s">
        <v>8300</v>
      </c>
      <c r="O1200" t="s">
        <v>8301</v>
      </c>
      <c r="P1200">
        <f t="shared" si="54"/>
        <v>54.62</v>
      </c>
      <c r="S1200" s="13">
        <f t="shared" si="55"/>
        <v>42333.619050925925</v>
      </c>
      <c r="T1200" s="13">
        <f t="shared" si="56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5" t="s">
        <v>8300</v>
      </c>
      <c r="O1201" t="s">
        <v>8301</v>
      </c>
      <c r="P1201">
        <f t="shared" si="54"/>
        <v>299.22000000000003</v>
      </c>
      <c r="S1201" s="13">
        <f t="shared" si="55"/>
        <v>42161.770833333328</v>
      </c>
      <c r="T1201" s="13">
        <f t="shared" si="56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5" t="s">
        <v>8300</v>
      </c>
      <c r="O1202" t="s">
        <v>8301</v>
      </c>
      <c r="P1202">
        <f t="shared" si="54"/>
        <v>58.53</v>
      </c>
      <c r="S1202" s="13">
        <f t="shared" si="55"/>
        <v>42089.477500000001</v>
      </c>
      <c r="T1202" s="13">
        <f t="shared" si="56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5" t="s">
        <v>8300</v>
      </c>
      <c r="O1203" t="s">
        <v>8301</v>
      </c>
      <c r="P1203">
        <f t="shared" si="54"/>
        <v>55.37</v>
      </c>
      <c r="S1203" s="13">
        <f t="shared" si="55"/>
        <v>42536.60701388889</v>
      </c>
      <c r="T1203" s="13">
        <f t="shared" si="56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5" t="s">
        <v>8300</v>
      </c>
      <c r="O1204" t="s">
        <v>8301</v>
      </c>
      <c r="P1204">
        <f t="shared" si="54"/>
        <v>183.8</v>
      </c>
      <c r="S1204" s="13">
        <f t="shared" si="55"/>
        <v>42152.288819444439</v>
      </c>
      <c r="T1204" s="13">
        <f t="shared" si="56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5" t="s">
        <v>8300</v>
      </c>
      <c r="O1205" t="s">
        <v>8301</v>
      </c>
      <c r="P1205">
        <f t="shared" si="54"/>
        <v>165.35</v>
      </c>
      <c r="S1205" s="13">
        <f t="shared" si="55"/>
        <v>42125.614895833336</v>
      </c>
      <c r="T1205" s="13">
        <f t="shared" si="56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5" t="s">
        <v>8300</v>
      </c>
      <c r="O1206" t="s">
        <v>8301</v>
      </c>
      <c r="P1206">
        <f t="shared" si="54"/>
        <v>234.79</v>
      </c>
      <c r="S1206" s="13">
        <f t="shared" si="55"/>
        <v>42297.748067129629</v>
      </c>
      <c r="T1206" s="13">
        <f t="shared" si="56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5" t="s">
        <v>8300</v>
      </c>
      <c r="O1207" t="s">
        <v>8301</v>
      </c>
      <c r="P1207">
        <f t="shared" si="54"/>
        <v>211.48</v>
      </c>
      <c r="S1207" s="13">
        <f t="shared" si="55"/>
        <v>42138.506377314814</v>
      </c>
      <c r="T1207" s="13">
        <f t="shared" si="56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5" t="s">
        <v>8300</v>
      </c>
      <c r="O1208" t="s">
        <v>8301</v>
      </c>
      <c r="P1208">
        <f t="shared" si="54"/>
        <v>32.340000000000003</v>
      </c>
      <c r="S1208" s="13">
        <f t="shared" si="55"/>
        <v>42772.776076388895</v>
      </c>
      <c r="T1208" s="13">
        <f t="shared" si="56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5" t="s">
        <v>8300</v>
      </c>
      <c r="O1209" t="s">
        <v>8301</v>
      </c>
      <c r="P1209">
        <f t="shared" si="54"/>
        <v>123.38</v>
      </c>
      <c r="S1209" s="13">
        <f t="shared" si="55"/>
        <v>42430.430243055554</v>
      </c>
      <c r="T1209" s="13">
        <f t="shared" si="56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5" t="s">
        <v>8300</v>
      </c>
      <c r="O1210" t="s">
        <v>8301</v>
      </c>
      <c r="P1210">
        <f t="shared" si="54"/>
        <v>207.07</v>
      </c>
      <c r="S1210" s="13">
        <f t="shared" si="55"/>
        <v>42423.709074074075</v>
      </c>
      <c r="T1210" s="13">
        <f t="shared" si="56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5" t="s">
        <v>8300</v>
      </c>
      <c r="O1211" t="s">
        <v>8301</v>
      </c>
      <c r="P1211">
        <f t="shared" si="54"/>
        <v>138.26</v>
      </c>
      <c r="S1211" s="13">
        <f t="shared" si="55"/>
        <v>42761.846122685187</v>
      </c>
      <c r="T1211" s="13">
        <f t="shared" si="56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5" t="s">
        <v>8300</v>
      </c>
      <c r="O1212" t="s">
        <v>8301</v>
      </c>
      <c r="P1212">
        <f t="shared" si="54"/>
        <v>493.82</v>
      </c>
      <c r="S1212" s="13">
        <f t="shared" si="55"/>
        <v>42132.941805555558</v>
      </c>
      <c r="T1212" s="13">
        <f t="shared" si="56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5" t="s">
        <v>8300</v>
      </c>
      <c r="O1213" t="s">
        <v>8301</v>
      </c>
      <c r="P1213">
        <f t="shared" si="54"/>
        <v>168.5</v>
      </c>
      <c r="S1213" s="13">
        <f t="shared" si="55"/>
        <v>42515.866446759261</v>
      </c>
      <c r="T1213" s="13">
        <f t="shared" si="56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5" t="s">
        <v>8300</v>
      </c>
      <c r="O1214" t="s">
        <v>8301</v>
      </c>
      <c r="P1214">
        <f t="shared" si="54"/>
        <v>38.869999999999997</v>
      </c>
      <c r="S1214" s="13">
        <f t="shared" si="55"/>
        <v>42318.950173611112</v>
      </c>
      <c r="T1214" s="13">
        <f t="shared" si="56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5" t="s">
        <v>8300</v>
      </c>
      <c r="O1215" t="s">
        <v>8301</v>
      </c>
      <c r="P1215">
        <f t="shared" si="54"/>
        <v>61.53</v>
      </c>
      <c r="S1215" s="13">
        <f t="shared" si="55"/>
        <v>42731.755787037036</v>
      </c>
      <c r="T1215" s="13">
        <f t="shared" si="56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5" t="s">
        <v>8300</v>
      </c>
      <c r="O1216" t="s">
        <v>8301</v>
      </c>
      <c r="P1216">
        <f t="shared" si="54"/>
        <v>105.44</v>
      </c>
      <c r="S1216" s="13">
        <f t="shared" si="55"/>
        <v>42104.840335648143</v>
      </c>
      <c r="T1216" s="13">
        <f t="shared" si="56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5" t="s">
        <v>8300</v>
      </c>
      <c r="O1217" t="s">
        <v>8301</v>
      </c>
      <c r="P1217">
        <f t="shared" si="54"/>
        <v>71.59</v>
      </c>
      <c r="S1217" s="13">
        <f t="shared" si="55"/>
        <v>41759.923101851848</v>
      </c>
      <c r="T1217" s="13">
        <f t="shared" si="56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5" t="s">
        <v>8300</v>
      </c>
      <c r="O1218" t="s">
        <v>8301</v>
      </c>
      <c r="P1218">
        <f t="shared" ref="P1218:P1281" si="57">IFERROR(ROUND(E1218/L1218,2),0)</f>
        <v>91.88</v>
      </c>
      <c r="S1218" s="13">
        <f t="shared" ref="S1218:S1281" si="58">(((J1218/60)/60)/24)+DATE(1970,1,1)</f>
        <v>42247.616400462968</v>
      </c>
      <c r="T1218" s="13">
        <f t="shared" ref="T1218:T1281" si="59"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5" t="s">
        <v>8300</v>
      </c>
      <c r="O1219" t="s">
        <v>8301</v>
      </c>
      <c r="P1219">
        <f t="shared" si="57"/>
        <v>148.57</v>
      </c>
      <c r="S1219" s="13">
        <f t="shared" si="58"/>
        <v>42535.809490740736</v>
      </c>
      <c r="T1219" s="13">
        <f t="shared" si="59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5" t="s">
        <v>8300</v>
      </c>
      <c r="O1220" t="s">
        <v>8301</v>
      </c>
      <c r="P1220">
        <f t="shared" si="57"/>
        <v>174.21</v>
      </c>
      <c r="S1220" s="13">
        <f t="shared" si="58"/>
        <v>42278.662037037036</v>
      </c>
      <c r="T1220" s="13">
        <f t="shared" si="5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5" t="s">
        <v>8300</v>
      </c>
      <c r="O1221" t="s">
        <v>8301</v>
      </c>
      <c r="P1221">
        <f t="shared" si="57"/>
        <v>102.86</v>
      </c>
      <c r="S1221" s="13">
        <f t="shared" si="58"/>
        <v>42633.461956018517</v>
      </c>
      <c r="T1221" s="13">
        <f t="shared" si="5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5" t="s">
        <v>8300</v>
      </c>
      <c r="O1222" t="s">
        <v>8301</v>
      </c>
      <c r="P1222">
        <f t="shared" si="57"/>
        <v>111.18</v>
      </c>
      <c r="S1222" s="13">
        <f t="shared" si="58"/>
        <v>42211.628611111111</v>
      </c>
      <c r="T1222" s="13">
        <f t="shared" si="5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5" t="s">
        <v>8300</v>
      </c>
      <c r="O1223" t="s">
        <v>8301</v>
      </c>
      <c r="P1223">
        <f t="shared" si="57"/>
        <v>23.8</v>
      </c>
      <c r="S1223" s="13">
        <f t="shared" si="58"/>
        <v>42680.47555555556</v>
      </c>
      <c r="T1223" s="13">
        <f t="shared" si="5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5" t="s">
        <v>8300</v>
      </c>
      <c r="O1224" t="s">
        <v>8301</v>
      </c>
      <c r="P1224">
        <f t="shared" si="57"/>
        <v>81.27</v>
      </c>
      <c r="S1224" s="13">
        <f t="shared" si="58"/>
        <v>42430.720451388886</v>
      </c>
      <c r="T1224" s="13">
        <f t="shared" si="5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5" t="s">
        <v>8300</v>
      </c>
      <c r="O1225" t="s">
        <v>8301</v>
      </c>
      <c r="P1225">
        <f t="shared" si="57"/>
        <v>116.21</v>
      </c>
      <c r="S1225" s="13">
        <f t="shared" si="58"/>
        <v>42654.177187499998</v>
      </c>
      <c r="T1225" s="13">
        <f t="shared" si="5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5" t="s">
        <v>8287</v>
      </c>
      <c r="O1226" t="s">
        <v>8302</v>
      </c>
      <c r="P1226">
        <f t="shared" si="57"/>
        <v>58.89</v>
      </c>
      <c r="S1226" s="13">
        <f t="shared" si="58"/>
        <v>41736.549791666665</v>
      </c>
      <c r="T1226" s="13">
        <f t="shared" si="5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5" t="s">
        <v>8287</v>
      </c>
      <c r="O1227" t="s">
        <v>8302</v>
      </c>
      <c r="P1227">
        <f t="shared" si="57"/>
        <v>44</v>
      </c>
      <c r="S1227" s="13">
        <f t="shared" si="58"/>
        <v>41509.905995370369</v>
      </c>
      <c r="T1227" s="13">
        <f t="shared" si="5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5" t="s">
        <v>8287</v>
      </c>
      <c r="O1228" t="s">
        <v>8302</v>
      </c>
      <c r="P1228">
        <f t="shared" si="57"/>
        <v>48.43</v>
      </c>
      <c r="S1228" s="13">
        <f t="shared" si="58"/>
        <v>41715.874780092592</v>
      </c>
      <c r="T1228" s="13">
        <f t="shared" si="5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5" t="s">
        <v>8287</v>
      </c>
      <c r="O1229" t="s">
        <v>8302</v>
      </c>
      <c r="P1229">
        <f t="shared" si="57"/>
        <v>0</v>
      </c>
      <c r="S1229" s="13">
        <f t="shared" si="58"/>
        <v>41827.919166666667</v>
      </c>
      <c r="T1229" s="13">
        <f t="shared" si="5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5" t="s">
        <v>8287</v>
      </c>
      <c r="O1230" t="s">
        <v>8302</v>
      </c>
      <c r="P1230">
        <f t="shared" si="57"/>
        <v>61.04</v>
      </c>
      <c r="S1230" s="13">
        <f t="shared" si="58"/>
        <v>40754.729259259257</v>
      </c>
      <c r="T1230" s="13">
        <f t="shared" si="5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5" t="s">
        <v>8287</v>
      </c>
      <c r="O1231" t="s">
        <v>8302</v>
      </c>
      <c r="P1231">
        <f t="shared" si="57"/>
        <v>25</v>
      </c>
      <c r="S1231" s="13">
        <f t="shared" si="58"/>
        <v>40985.459803240738</v>
      </c>
      <c r="T1231" s="13">
        <f t="shared" si="5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5" t="s">
        <v>8287</v>
      </c>
      <c r="O1232" t="s">
        <v>8302</v>
      </c>
      <c r="P1232">
        <f t="shared" si="57"/>
        <v>0</v>
      </c>
      <c r="S1232" s="13">
        <f t="shared" si="58"/>
        <v>40568.972569444442</v>
      </c>
      <c r="T1232" s="13">
        <f t="shared" si="5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5" t="s">
        <v>8287</v>
      </c>
      <c r="O1233" t="s">
        <v>8302</v>
      </c>
      <c r="P1233">
        <f t="shared" si="57"/>
        <v>0</v>
      </c>
      <c r="S1233" s="13">
        <f t="shared" si="58"/>
        <v>42193.941759259258</v>
      </c>
      <c r="T1233" s="13">
        <f t="shared" si="5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5" t="s">
        <v>8287</v>
      </c>
      <c r="O1234" t="s">
        <v>8302</v>
      </c>
      <c r="P1234">
        <f t="shared" si="57"/>
        <v>40</v>
      </c>
      <c r="S1234" s="13">
        <f t="shared" si="58"/>
        <v>41506.848032407412</v>
      </c>
      <c r="T1234" s="13">
        <f t="shared" si="5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5" t="s">
        <v>8287</v>
      </c>
      <c r="O1235" t="s">
        <v>8302</v>
      </c>
      <c r="P1235">
        <f t="shared" si="57"/>
        <v>19.329999999999998</v>
      </c>
      <c r="S1235" s="13">
        <f t="shared" si="58"/>
        <v>40939.948773148149</v>
      </c>
      <c r="T1235" s="13">
        <f t="shared" si="5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5" t="s">
        <v>8287</v>
      </c>
      <c r="O1236" t="s">
        <v>8302</v>
      </c>
      <c r="P1236">
        <f t="shared" si="57"/>
        <v>0</v>
      </c>
      <c r="S1236" s="13">
        <f t="shared" si="58"/>
        <v>42007.788680555561</v>
      </c>
      <c r="T1236" s="13">
        <f t="shared" si="5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5" t="s">
        <v>8287</v>
      </c>
      <c r="O1237" t="s">
        <v>8302</v>
      </c>
      <c r="P1237">
        <f t="shared" si="57"/>
        <v>35</v>
      </c>
      <c r="S1237" s="13">
        <f t="shared" si="58"/>
        <v>41583.135405092595</v>
      </c>
      <c r="T1237" s="13">
        <f t="shared" si="5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5" t="s">
        <v>8287</v>
      </c>
      <c r="O1238" t="s">
        <v>8302</v>
      </c>
      <c r="P1238">
        <f t="shared" si="57"/>
        <v>0</v>
      </c>
      <c r="S1238" s="13">
        <f t="shared" si="58"/>
        <v>41110.680138888885</v>
      </c>
      <c r="T1238" s="13">
        <f t="shared" si="5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5" t="s">
        <v>8287</v>
      </c>
      <c r="O1239" t="s">
        <v>8302</v>
      </c>
      <c r="P1239">
        <f t="shared" si="57"/>
        <v>0</v>
      </c>
      <c r="S1239" s="13">
        <f t="shared" si="58"/>
        <v>41125.283159722225</v>
      </c>
      <c r="T1239" s="13">
        <f t="shared" si="5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5" t="s">
        <v>8287</v>
      </c>
      <c r="O1240" t="s">
        <v>8302</v>
      </c>
      <c r="P1240">
        <f t="shared" si="57"/>
        <v>59.33</v>
      </c>
      <c r="S1240" s="13">
        <f t="shared" si="58"/>
        <v>40731.61037037037</v>
      </c>
      <c r="T1240" s="13">
        <f t="shared" si="5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5" t="s">
        <v>8287</v>
      </c>
      <c r="O1241" t="s">
        <v>8302</v>
      </c>
      <c r="P1241">
        <f t="shared" si="57"/>
        <v>0</v>
      </c>
      <c r="S1241" s="13">
        <f t="shared" si="58"/>
        <v>40883.962581018517</v>
      </c>
      <c r="T1241" s="13">
        <f t="shared" si="5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5" t="s">
        <v>8287</v>
      </c>
      <c r="O1242" t="s">
        <v>8302</v>
      </c>
      <c r="P1242">
        <f t="shared" si="57"/>
        <v>30.13</v>
      </c>
      <c r="S1242" s="13">
        <f t="shared" si="58"/>
        <v>41409.040011574078</v>
      </c>
      <c r="T1242" s="13">
        <f t="shared" si="5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5" t="s">
        <v>8287</v>
      </c>
      <c r="O1243" t="s">
        <v>8302</v>
      </c>
      <c r="P1243">
        <f t="shared" si="57"/>
        <v>74.62</v>
      </c>
      <c r="S1243" s="13">
        <f t="shared" si="58"/>
        <v>41923.837731481479</v>
      </c>
      <c r="T1243" s="13">
        <f t="shared" si="5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5" t="s">
        <v>8287</v>
      </c>
      <c r="O1244" t="s">
        <v>8302</v>
      </c>
      <c r="P1244">
        <f t="shared" si="57"/>
        <v>5</v>
      </c>
      <c r="S1244" s="13">
        <f t="shared" si="58"/>
        <v>40782.165532407409</v>
      </c>
      <c r="T1244" s="13">
        <f t="shared" si="5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5" t="s">
        <v>8287</v>
      </c>
      <c r="O1245" t="s">
        <v>8302</v>
      </c>
      <c r="P1245">
        <f t="shared" si="57"/>
        <v>44.5</v>
      </c>
      <c r="S1245" s="13">
        <f t="shared" si="58"/>
        <v>40671.879293981481</v>
      </c>
      <c r="T1245" s="13">
        <f t="shared" si="5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5" t="s">
        <v>8287</v>
      </c>
      <c r="O1246" t="s">
        <v>8288</v>
      </c>
      <c r="P1246">
        <f t="shared" si="57"/>
        <v>46.13</v>
      </c>
      <c r="S1246" s="13">
        <f t="shared" si="58"/>
        <v>41355.825497685182</v>
      </c>
      <c r="T1246" s="13">
        <f t="shared" si="5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5" t="s">
        <v>8287</v>
      </c>
      <c r="O1247" t="s">
        <v>8288</v>
      </c>
      <c r="P1247">
        <f t="shared" si="57"/>
        <v>141.47</v>
      </c>
      <c r="S1247" s="13">
        <f t="shared" si="58"/>
        <v>41774.599930555552</v>
      </c>
      <c r="T1247" s="13">
        <f t="shared" si="5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5" t="s">
        <v>8287</v>
      </c>
      <c r="O1248" t="s">
        <v>8288</v>
      </c>
      <c r="P1248">
        <f t="shared" si="57"/>
        <v>75.48</v>
      </c>
      <c r="S1248" s="13">
        <f t="shared" si="58"/>
        <v>40838.043391203704</v>
      </c>
      <c r="T1248" s="13">
        <f t="shared" si="5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5" t="s">
        <v>8287</v>
      </c>
      <c r="O1249" t="s">
        <v>8288</v>
      </c>
      <c r="P1249">
        <f t="shared" si="57"/>
        <v>85.5</v>
      </c>
      <c r="S1249" s="13">
        <f t="shared" si="58"/>
        <v>41370.292303240742</v>
      </c>
      <c r="T1249" s="13">
        <f t="shared" si="5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5" t="s">
        <v>8287</v>
      </c>
      <c r="O1250" t="s">
        <v>8288</v>
      </c>
      <c r="P1250">
        <f t="shared" si="57"/>
        <v>64.25</v>
      </c>
      <c r="S1250" s="13">
        <f t="shared" si="58"/>
        <v>41767.656863425924</v>
      </c>
      <c r="T1250" s="13">
        <f t="shared" si="5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5" t="s">
        <v>8287</v>
      </c>
      <c r="O1251" t="s">
        <v>8288</v>
      </c>
      <c r="P1251">
        <f t="shared" si="57"/>
        <v>64.47</v>
      </c>
      <c r="S1251" s="13">
        <f t="shared" si="58"/>
        <v>41067.74086805556</v>
      </c>
      <c r="T1251" s="13">
        <f t="shared" si="5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5" t="s">
        <v>8287</v>
      </c>
      <c r="O1252" t="s">
        <v>8288</v>
      </c>
      <c r="P1252">
        <f t="shared" si="57"/>
        <v>118.2</v>
      </c>
      <c r="S1252" s="13">
        <f t="shared" si="58"/>
        <v>41843.64271990741</v>
      </c>
      <c r="T1252" s="13">
        <f t="shared" si="5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5" t="s">
        <v>8287</v>
      </c>
      <c r="O1253" t="s">
        <v>8288</v>
      </c>
      <c r="P1253">
        <f t="shared" si="57"/>
        <v>82.54</v>
      </c>
      <c r="S1253" s="13">
        <f t="shared" si="58"/>
        <v>40751.814432870371</v>
      </c>
      <c r="T1253" s="13">
        <f t="shared" si="5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5" t="s">
        <v>8287</v>
      </c>
      <c r="O1254" t="s">
        <v>8288</v>
      </c>
      <c r="P1254">
        <f t="shared" si="57"/>
        <v>34.17</v>
      </c>
      <c r="S1254" s="13">
        <f t="shared" si="58"/>
        <v>41543.988067129627</v>
      </c>
      <c r="T1254" s="13">
        <f t="shared" si="5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5" t="s">
        <v>8287</v>
      </c>
      <c r="O1255" t="s">
        <v>8288</v>
      </c>
      <c r="P1255">
        <f t="shared" si="57"/>
        <v>42.73</v>
      </c>
      <c r="S1255" s="13">
        <f t="shared" si="58"/>
        <v>41855.783645833333</v>
      </c>
      <c r="T1255" s="13">
        <f t="shared" si="5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5" t="s">
        <v>8287</v>
      </c>
      <c r="O1256" t="s">
        <v>8288</v>
      </c>
      <c r="P1256">
        <f t="shared" si="57"/>
        <v>94.49</v>
      </c>
      <c r="S1256" s="13">
        <f t="shared" si="58"/>
        <v>40487.621365740742</v>
      </c>
      <c r="T1256" s="13">
        <f t="shared" si="5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5" t="s">
        <v>8287</v>
      </c>
      <c r="O1257" t="s">
        <v>8288</v>
      </c>
      <c r="P1257">
        <f t="shared" si="57"/>
        <v>55.7</v>
      </c>
      <c r="S1257" s="13">
        <f t="shared" si="58"/>
        <v>41579.845509259263</v>
      </c>
      <c r="T1257" s="13">
        <f t="shared" si="5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5" t="s">
        <v>8287</v>
      </c>
      <c r="O1258" t="s">
        <v>8288</v>
      </c>
      <c r="P1258">
        <f t="shared" si="57"/>
        <v>98.03</v>
      </c>
      <c r="S1258" s="13">
        <f t="shared" si="58"/>
        <v>40921.919340277782</v>
      </c>
      <c r="T1258" s="13">
        <f t="shared" si="5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5" t="s">
        <v>8287</v>
      </c>
      <c r="O1259" t="s">
        <v>8288</v>
      </c>
      <c r="P1259">
        <f t="shared" si="57"/>
        <v>92.1</v>
      </c>
      <c r="S1259" s="13">
        <f t="shared" si="58"/>
        <v>40587.085532407407</v>
      </c>
      <c r="T1259" s="13">
        <f t="shared" si="5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5" t="s">
        <v>8287</v>
      </c>
      <c r="O1260" t="s">
        <v>8288</v>
      </c>
      <c r="P1260">
        <f t="shared" si="57"/>
        <v>38.18</v>
      </c>
      <c r="S1260" s="13">
        <f t="shared" si="58"/>
        <v>41487.611250000002</v>
      </c>
      <c r="T1260" s="13">
        <f t="shared" si="5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5" t="s">
        <v>8287</v>
      </c>
      <c r="O1261" t="s">
        <v>8288</v>
      </c>
      <c r="P1261">
        <f t="shared" si="57"/>
        <v>27.15</v>
      </c>
      <c r="S1261" s="13">
        <f t="shared" si="58"/>
        <v>41766.970648148148</v>
      </c>
      <c r="T1261" s="13">
        <f t="shared" si="5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5" t="s">
        <v>8287</v>
      </c>
      <c r="O1262" t="s">
        <v>8288</v>
      </c>
      <c r="P1262">
        <f t="shared" si="57"/>
        <v>50.69</v>
      </c>
      <c r="S1262" s="13">
        <f t="shared" si="58"/>
        <v>41666.842824074076</v>
      </c>
      <c r="T1262" s="13">
        <f t="shared" si="5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5" t="s">
        <v>8287</v>
      </c>
      <c r="O1263" t="s">
        <v>8288</v>
      </c>
      <c r="P1263">
        <f t="shared" si="57"/>
        <v>38.94</v>
      </c>
      <c r="S1263" s="13">
        <f t="shared" si="58"/>
        <v>41638.342905092592</v>
      </c>
      <c r="T1263" s="13">
        <f t="shared" si="5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5" t="s">
        <v>8287</v>
      </c>
      <c r="O1264" t="s">
        <v>8288</v>
      </c>
      <c r="P1264">
        <f t="shared" si="57"/>
        <v>77.64</v>
      </c>
      <c r="S1264" s="13">
        <f t="shared" si="58"/>
        <v>41656.762638888889</v>
      </c>
      <c r="T1264" s="13">
        <f t="shared" si="5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5" t="s">
        <v>8287</v>
      </c>
      <c r="O1265" t="s">
        <v>8288</v>
      </c>
      <c r="P1265">
        <f t="shared" si="57"/>
        <v>43.54</v>
      </c>
      <c r="S1265" s="13">
        <f t="shared" si="58"/>
        <v>41692.084143518521</v>
      </c>
      <c r="T1265" s="13">
        <f t="shared" si="5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5" t="s">
        <v>8287</v>
      </c>
      <c r="O1266" t="s">
        <v>8288</v>
      </c>
      <c r="P1266">
        <f t="shared" si="57"/>
        <v>31.82</v>
      </c>
      <c r="S1266" s="13">
        <f t="shared" si="58"/>
        <v>41547.662997685184</v>
      </c>
      <c r="T1266" s="13">
        <f t="shared" si="5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5" t="s">
        <v>8287</v>
      </c>
      <c r="O1267" t="s">
        <v>8288</v>
      </c>
      <c r="P1267">
        <f t="shared" si="57"/>
        <v>63.18</v>
      </c>
      <c r="S1267" s="13">
        <f t="shared" si="58"/>
        <v>40465.655266203699</v>
      </c>
      <c r="T1267" s="13">
        <f t="shared" si="5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5" t="s">
        <v>8287</v>
      </c>
      <c r="O1268" t="s">
        <v>8288</v>
      </c>
      <c r="P1268">
        <f t="shared" si="57"/>
        <v>190.9</v>
      </c>
      <c r="S1268" s="13">
        <f t="shared" si="58"/>
        <v>41620.87667824074</v>
      </c>
      <c r="T1268" s="13">
        <f t="shared" si="5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5" t="s">
        <v>8287</v>
      </c>
      <c r="O1269" t="s">
        <v>8288</v>
      </c>
      <c r="P1269">
        <f t="shared" si="57"/>
        <v>140.86000000000001</v>
      </c>
      <c r="S1269" s="13">
        <f t="shared" si="58"/>
        <v>41449.585162037038</v>
      </c>
      <c r="T1269" s="13">
        <f t="shared" si="5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5" t="s">
        <v>8287</v>
      </c>
      <c r="O1270" t="s">
        <v>8288</v>
      </c>
      <c r="P1270">
        <f t="shared" si="57"/>
        <v>76.92</v>
      </c>
      <c r="S1270" s="13">
        <f t="shared" si="58"/>
        <v>41507.845451388886</v>
      </c>
      <c r="T1270" s="13">
        <f t="shared" si="5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5" t="s">
        <v>8287</v>
      </c>
      <c r="O1271" t="s">
        <v>8288</v>
      </c>
      <c r="P1271">
        <f t="shared" si="57"/>
        <v>99.16</v>
      </c>
      <c r="S1271" s="13">
        <f t="shared" si="58"/>
        <v>42445.823055555549</v>
      </c>
      <c r="T1271" s="13">
        <f t="shared" si="5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5" t="s">
        <v>8287</v>
      </c>
      <c r="O1272" t="s">
        <v>8288</v>
      </c>
      <c r="P1272">
        <f t="shared" si="57"/>
        <v>67.88</v>
      </c>
      <c r="S1272" s="13">
        <f t="shared" si="58"/>
        <v>40933.856967592597</v>
      </c>
      <c r="T1272" s="13">
        <f t="shared" si="5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5" t="s">
        <v>8287</v>
      </c>
      <c r="O1273" t="s">
        <v>8288</v>
      </c>
      <c r="P1273">
        <f t="shared" si="57"/>
        <v>246.29</v>
      </c>
      <c r="S1273" s="13">
        <f t="shared" si="58"/>
        <v>41561.683553240742</v>
      </c>
      <c r="T1273" s="13">
        <f t="shared" si="5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5" t="s">
        <v>8287</v>
      </c>
      <c r="O1274" t="s">
        <v>8288</v>
      </c>
      <c r="P1274">
        <f t="shared" si="57"/>
        <v>189.29</v>
      </c>
      <c r="S1274" s="13">
        <f t="shared" si="58"/>
        <v>40274.745127314818</v>
      </c>
      <c r="T1274" s="13">
        <f t="shared" si="5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5" t="s">
        <v>8287</v>
      </c>
      <c r="O1275" t="s">
        <v>8288</v>
      </c>
      <c r="P1275">
        <f t="shared" si="57"/>
        <v>76.67</v>
      </c>
      <c r="S1275" s="13">
        <f t="shared" si="58"/>
        <v>41852.730219907404</v>
      </c>
      <c r="T1275" s="13">
        <f t="shared" si="5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5" t="s">
        <v>8287</v>
      </c>
      <c r="O1276" t="s">
        <v>8288</v>
      </c>
      <c r="P1276">
        <f t="shared" si="57"/>
        <v>82.96</v>
      </c>
      <c r="S1276" s="13">
        <f t="shared" si="58"/>
        <v>41116.690104166664</v>
      </c>
      <c r="T1276" s="13">
        <f t="shared" si="5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5" t="s">
        <v>8287</v>
      </c>
      <c r="O1277" t="s">
        <v>8288</v>
      </c>
      <c r="P1277">
        <f t="shared" si="57"/>
        <v>62.52</v>
      </c>
      <c r="S1277" s="13">
        <f t="shared" si="58"/>
        <v>41458.867905092593</v>
      </c>
      <c r="T1277" s="13">
        <f t="shared" si="5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5" t="s">
        <v>8287</v>
      </c>
      <c r="O1278" t="s">
        <v>8288</v>
      </c>
      <c r="P1278">
        <f t="shared" si="57"/>
        <v>46.07</v>
      </c>
      <c r="S1278" s="13">
        <f t="shared" si="58"/>
        <v>40007.704247685186</v>
      </c>
      <c r="T1278" s="13">
        <f t="shared" si="5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5" t="s">
        <v>8287</v>
      </c>
      <c r="O1279" t="s">
        <v>8288</v>
      </c>
      <c r="P1279">
        <f t="shared" si="57"/>
        <v>38.54</v>
      </c>
      <c r="S1279" s="13">
        <f t="shared" si="58"/>
        <v>41121.561886574076</v>
      </c>
      <c r="T1279" s="13">
        <f t="shared" si="5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5" t="s">
        <v>8287</v>
      </c>
      <c r="O1280" t="s">
        <v>8288</v>
      </c>
      <c r="P1280">
        <f t="shared" si="57"/>
        <v>53.01</v>
      </c>
      <c r="S1280" s="13">
        <f t="shared" si="58"/>
        <v>41786.555162037039</v>
      </c>
      <c r="T1280" s="13">
        <f t="shared" si="5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5" t="s">
        <v>8287</v>
      </c>
      <c r="O1281" t="s">
        <v>8288</v>
      </c>
      <c r="P1281">
        <f t="shared" si="57"/>
        <v>73.36</v>
      </c>
      <c r="S1281" s="13">
        <f t="shared" si="58"/>
        <v>41682.099189814813</v>
      </c>
      <c r="T1281" s="13">
        <f t="shared" si="5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5" t="s">
        <v>8287</v>
      </c>
      <c r="O1282" t="s">
        <v>8288</v>
      </c>
      <c r="P1282">
        <f t="shared" ref="P1282:P1345" si="60">IFERROR(ROUND(E1282/L1282,2),0)</f>
        <v>127.98</v>
      </c>
      <c r="S1282" s="13">
        <f t="shared" ref="S1282:S1345" si="61">(((J1282/60)/60)/24)+DATE(1970,1,1)</f>
        <v>40513.757569444446</v>
      </c>
      <c r="T1282" s="13">
        <f t="shared" ref="T1282:T1345" si="62"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5" t="s">
        <v>8287</v>
      </c>
      <c r="O1283" t="s">
        <v>8288</v>
      </c>
      <c r="P1283">
        <f t="shared" si="60"/>
        <v>104.73</v>
      </c>
      <c r="S1283" s="13">
        <f t="shared" si="61"/>
        <v>41463.743472222224</v>
      </c>
      <c r="T1283" s="13">
        <f t="shared" si="62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5" t="s">
        <v>8287</v>
      </c>
      <c r="O1284" t="s">
        <v>8288</v>
      </c>
      <c r="P1284">
        <f t="shared" si="60"/>
        <v>67.67</v>
      </c>
      <c r="S1284" s="13">
        <f t="shared" si="61"/>
        <v>41586.475173611114</v>
      </c>
      <c r="T1284" s="13">
        <f t="shared" si="62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5" t="s">
        <v>8287</v>
      </c>
      <c r="O1285" t="s">
        <v>8288</v>
      </c>
      <c r="P1285">
        <f t="shared" si="60"/>
        <v>95.93</v>
      </c>
      <c r="S1285" s="13">
        <f t="shared" si="61"/>
        <v>41320.717465277776</v>
      </c>
      <c r="T1285" s="13">
        <f t="shared" si="62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5" t="s">
        <v>8279</v>
      </c>
      <c r="O1286" t="s">
        <v>8280</v>
      </c>
      <c r="P1286">
        <f t="shared" si="60"/>
        <v>65.16</v>
      </c>
      <c r="S1286" s="13">
        <f t="shared" si="61"/>
        <v>42712.23474537037</v>
      </c>
      <c r="T1286" s="13">
        <f t="shared" si="62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5" t="s">
        <v>8279</v>
      </c>
      <c r="O1287" t="s">
        <v>8280</v>
      </c>
      <c r="P1287">
        <f t="shared" si="60"/>
        <v>32.270000000000003</v>
      </c>
      <c r="S1287" s="13">
        <f t="shared" si="61"/>
        <v>42160.583043981482</v>
      </c>
      <c r="T1287" s="13">
        <f t="shared" si="62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5" t="s">
        <v>8279</v>
      </c>
      <c r="O1288" t="s">
        <v>8280</v>
      </c>
      <c r="P1288">
        <f t="shared" si="60"/>
        <v>81.25</v>
      </c>
      <c r="S1288" s="13">
        <f t="shared" si="61"/>
        <v>42039.384571759263</v>
      </c>
      <c r="T1288" s="13">
        <f t="shared" si="62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5" t="s">
        <v>8279</v>
      </c>
      <c r="O1289" t="s">
        <v>8280</v>
      </c>
      <c r="P1289">
        <f t="shared" si="60"/>
        <v>24.2</v>
      </c>
      <c r="S1289" s="13">
        <f t="shared" si="61"/>
        <v>42107.621018518519</v>
      </c>
      <c r="T1289" s="13">
        <f t="shared" si="62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5" t="s">
        <v>8279</v>
      </c>
      <c r="O1290" t="s">
        <v>8280</v>
      </c>
      <c r="P1290">
        <f t="shared" si="60"/>
        <v>65.87</v>
      </c>
      <c r="S1290" s="13">
        <f t="shared" si="61"/>
        <v>42561.154664351852</v>
      </c>
      <c r="T1290" s="13">
        <f t="shared" si="62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5" t="s">
        <v>8279</v>
      </c>
      <c r="O1291" t="s">
        <v>8280</v>
      </c>
      <c r="P1291">
        <f t="shared" si="60"/>
        <v>36.08</v>
      </c>
      <c r="S1291" s="13">
        <f t="shared" si="61"/>
        <v>42709.134780092587</v>
      </c>
      <c r="T1291" s="13">
        <f t="shared" si="62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5" t="s">
        <v>8279</v>
      </c>
      <c r="O1292" t="s">
        <v>8280</v>
      </c>
      <c r="P1292">
        <f t="shared" si="60"/>
        <v>44.19</v>
      </c>
      <c r="S1292" s="13">
        <f t="shared" si="61"/>
        <v>42086.614942129629</v>
      </c>
      <c r="T1292" s="13">
        <f t="shared" si="62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5" t="s">
        <v>8279</v>
      </c>
      <c r="O1293" t="s">
        <v>8280</v>
      </c>
      <c r="P1293">
        <f t="shared" si="60"/>
        <v>104.07</v>
      </c>
      <c r="S1293" s="13">
        <f t="shared" si="61"/>
        <v>42064.652673611112</v>
      </c>
      <c r="T1293" s="13">
        <f t="shared" si="62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5" t="s">
        <v>8279</v>
      </c>
      <c r="O1294" t="s">
        <v>8280</v>
      </c>
      <c r="P1294">
        <f t="shared" si="60"/>
        <v>35.96</v>
      </c>
      <c r="S1294" s="13">
        <f t="shared" si="61"/>
        <v>42256.764212962968</v>
      </c>
      <c r="T1294" s="13">
        <f t="shared" si="62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5" t="s">
        <v>8279</v>
      </c>
      <c r="O1295" t="s">
        <v>8280</v>
      </c>
      <c r="P1295">
        <f t="shared" si="60"/>
        <v>127.79</v>
      </c>
      <c r="S1295" s="13">
        <f t="shared" si="61"/>
        <v>42292.701053240744</v>
      </c>
      <c r="T1295" s="13">
        <f t="shared" si="62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5" t="s">
        <v>8279</v>
      </c>
      <c r="O1296" t="s">
        <v>8280</v>
      </c>
      <c r="P1296">
        <f t="shared" si="60"/>
        <v>27.73</v>
      </c>
      <c r="S1296" s="13">
        <f t="shared" si="61"/>
        <v>42278.453668981485</v>
      </c>
      <c r="T1296" s="13">
        <f t="shared" si="62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5" t="s">
        <v>8279</v>
      </c>
      <c r="O1297" t="s">
        <v>8280</v>
      </c>
      <c r="P1297">
        <f t="shared" si="60"/>
        <v>39.83</v>
      </c>
      <c r="S1297" s="13">
        <f t="shared" si="61"/>
        <v>42184.572881944448</v>
      </c>
      <c r="T1297" s="13">
        <f t="shared" si="62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5" t="s">
        <v>8279</v>
      </c>
      <c r="O1298" t="s">
        <v>8280</v>
      </c>
      <c r="P1298">
        <f t="shared" si="60"/>
        <v>52.17</v>
      </c>
      <c r="S1298" s="13">
        <f t="shared" si="61"/>
        <v>42423.050613425927</v>
      </c>
      <c r="T1298" s="13">
        <f t="shared" si="62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5" t="s">
        <v>8279</v>
      </c>
      <c r="O1299" t="s">
        <v>8280</v>
      </c>
      <c r="P1299">
        <f t="shared" si="60"/>
        <v>92.04</v>
      </c>
      <c r="S1299" s="13">
        <f t="shared" si="61"/>
        <v>42461.747199074074</v>
      </c>
      <c r="T1299" s="13">
        <f t="shared" si="62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5" t="s">
        <v>8279</v>
      </c>
      <c r="O1300" t="s">
        <v>8280</v>
      </c>
      <c r="P1300">
        <f t="shared" si="60"/>
        <v>63.42</v>
      </c>
      <c r="S1300" s="13">
        <f t="shared" si="61"/>
        <v>42458.680925925932</v>
      </c>
      <c r="T1300" s="13">
        <f t="shared" si="62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5" t="s">
        <v>8279</v>
      </c>
      <c r="O1301" t="s">
        <v>8280</v>
      </c>
      <c r="P1301">
        <f t="shared" si="60"/>
        <v>135.63</v>
      </c>
      <c r="S1301" s="13">
        <f t="shared" si="61"/>
        <v>42169.814340277779</v>
      </c>
      <c r="T1301" s="13">
        <f t="shared" si="62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5" t="s">
        <v>8279</v>
      </c>
      <c r="O1302" t="s">
        <v>8280</v>
      </c>
      <c r="P1302">
        <f t="shared" si="60"/>
        <v>168.75</v>
      </c>
      <c r="S1302" s="13">
        <f t="shared" si="61"/>
        <v>42483.675208333334</v>
      </c>
      <c r="T1302" s="13">
        <f t="shared" si="62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5" t="s">
        <v>8279</v>
      </c>
      <c r="O1303" t="s">
        <v>8280</v>
      </c>
      <c r="P1303">
        <f t="shared" si="60"/>
        <v>70.86</v>
      </c>
      <c r="S1303" s="13">
        <f t="shared" si="61"/>
        <v>42195.749745370369</v>
      </c>
      <c r="T1303" s="13">
        <f t="shared" si="62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5" t="s">
        <v>8279</v>
      </c>
      <c r="O1304" t="s">
        <v>8280</v>
      </c>
      <c r="P1304">
        <f t="shared" si="60"/>
        <v>50</v>
      </c>
      <c r="S1304" s="13">
        <f t="shared" si="61"/>
        <v>42675.057997685188</v>
      </c>
      <c r="T1304" s="13">
        <f t="shared" si="62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5" t="s">
        <v>8279</v>
      </c>
      <c r="O1305" t="s">
        <v>8280</v>
      </c>
      <c r="P1305">
        <f t="shared" si="60"/>
        <v>42.21</v>
      </c>
      <c r="S1305" s="13">
        <f t="shared" si="61"/>
        <v>42566.441203703704</v>
      </c>
      <c r="T1305" s="13">
        <f t="shared" si="62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5" t="s">
        <v>8281</v>
      </c>
      <c r="O1306" t="s">
        <v>8283</v>
      </c>
      <c r="P1306">
        <f t="shared" si="60"/>
        <v>152.41</v>
      </c>
      <c r="S1306" s="13">
        <f t="shared" si="61"/>
        <v>42747.194502314815</v>
      </c>
      <c r="T1306" s="13">
        <f t="shared" si="62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5" t="s">
        <v>8281</v>
      </c>
      <c r="O1307" t="s">
        <v>8283</v>
      </c>
      <c r="P1307">
        <f t="shared" si="60"/>
        <v>90.62</v>
      </c>
      <c r="S1307" s="13">
        <f t="shared" si="61"/>
        <v>42543.665601851855</v>
      </c>
      <c r="T1307" s="13">
        <f t="shared" si="62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5" t="s">
        <v>8281</v>
      </c>
      <c r="O1308" t="s">
        <v>8283</v>
      </c>
      <c r="P1308">
        <f t="shared" si="60"/>
        <v>201.6</v>
      </c>
      <c r="S1308" s="13">
        <f t="shared" si="61"/>
        <v>41947.457569444443</v>
      </c>
      <c r="T1308" s="13">
        <f t="shared" si="62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5" t="s">
        <v>8281</v>
      </c>
      <c r="O1309" t="s">
        <v>8283</v>
      </c>
      <c r="P1309">
        <f t="shared" si="60"/>
        <v>127.93</v>
      </c>
      <c r="S1309" s="13">
        <f t="shared" si="61"/>
        <v>42387.503229166665</v>
      </c>
      <c r="T1309" s="13">
        <f t="shared" si="62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5" t="s">
        <v>8281</v>
      </c>
      <c r="O1310" t="s">
        <v>8283</v>
      </c>
      <c r="P1310">
        <f t="shared" si="60"/>
        <v>29.89</v>
      </c>
      <c r="S1310" s="13">
        <f t="shared" si="61"/>
        <v>42611.613564814819</v>
      </c>
      <c r="T1310" s="13">
        <f t="shared" si="62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5" t="s">
        <v>8281</v>
      </c>
      <c r="O1311" t="s">
        <v>8283</v>
      </c>
      <c r="P1311">
        <f t="shared" si="60"/>
        <v>367.97</v>
      </c>
      <c r="S1311" s="13">
        <f t="shared" si="61"/>
        <v>42257.882731481484</v>
      </c>
      <c r="T1311" s="13">
        <f t="shared" si="62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5" t="s">
        <v>8281</v>
      </c>
      <c r="O1312" t="s">
        <v>8283</v>
      </c>
      <c r="P1312">
        <f t="shared" si="60"/>
        <v>129.16999999999999</v>
      </c>
      <c r="S1312" s="13">
        <f t="shared" si="61"/>
        <v>42556.667245370365</v>
      </c>
      <c r="T1312" s="13">
        <f t="shared" si="62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5" t="s">
        <v>8281</v>
      </c>
      <c r="O1313" t="s">
        <v>8283</v>
      </c>
      <c r="P1313">
        <f t="shared" si="60"/>
        <v>800.7</v>
      </c>
      <c r="S1313" s="13">
        <f t="shared" si="61"/>
        <v>42669.802303240736</v>
      </c>
      <c r="T1313" s="13">
        <f t="shared" si="62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5" t="s">
        <v>8281</v>
      </c>
      <c r="O1314" t="s">
        <v>8283</v>
      </c>
      <c r="P1314">
        <f t="shared" si="60"/>
        <v>28</v>
      </c>
      <c r="S1314" s="13">
        <f t="shared" si="61"/>
        <v>42082.702800925923</v>
      </c>
      <c r="T1314" s="13">
        <f t="shared" si="62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5" t="s">
        <v>8281</v>
      </c>
      <c r="O1315" t="s">
        <v>8283</v>
      </c>
      <c r="P1315">
        <f t="shared" si="60"/>
        <v>102.02</v>
      </c>
      <c r="S1315" s="13">
        <f t="shared" si="61"/>
        <v>42402.709652777776</v>
      </c>
      <c r="T1315" s="13">
        <f t="shared" si="62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5" t="s">
        <v>8281</v>
      </c>
      <c r="O1316" t="s">
        <v>8283</v>
      </c>
      <c r="P1316">
        <f t="shared" si="60"/>
        <v>184.36</v>
      </c>
      <c r="S1316" s="13">
        <f t="shared" si="61"/>
        <v>42604.669675925921</v>
      </c>
      <c r="T1316" s="13">
        <f t="shared" si="62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5" t="s">
        <v>8281</v>
      </c>
      <c r="O1317" t="s">
        <v>8283</v>
      </c>
      <c r="P1317">
        <f t="shared" si="60"/>
        <v>162.91999999999999</v>
      </c>
      <c r="S1317" s="13">
        <f t="shared" si="61"/>
        <v>42278.498240740737</v>
      </c>
      <c r="T1317" s="13">
        <f t="shared" si="62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5" t="s">
        <v>8281</v>
      </c>
      <c r="O1318" t="s">
        <v>8283</v>
      </c>
      <c r="P1318">
        <f t="shared" si="60"/>
        <v>1</v>
      </c>
      <c r="S1318" s="13">
        <f t="shared" si="61"/>
        <v>42393.961909722217</v>
      </c>
      <c r="T1318" s="13">
        <f t="shared" si="62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5" t="s">
        <v>8281</v>
      </c>
      <c r="O1319" t="s">
        <v>8283</v>
      </c>
      <c r="P1319">
        <f t="shared" si="60"/>
        <v>603.53</v>
      </c>
      <c r="S1319" s="13">
        <f t="shared" si="61"/>
        <v>42520.235486111109</v>
      </c>
      <c r="T1319" s="13">
        <f t="shared" si="62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5" t="s">
        <v>8281</v>
      </c>
      <c r="O1320" t="s">
        <v>8283</v>
      </c>
      <c r="P1320">
        <f t="shared" si="60"/>
        <v>45.41</v>
      </c>
      <c r="S1320" s="13">
        <f t="shared" si="61"/>
        <v>41985.043657407412</v>
      </c>
      <c r="T1320" s="13">
        <f t="shared" si="62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5" t="s">
        <v>8281</v>
      </c>
      <c r="O1321" t="s">
        <v>8283</v>
      </c>
      <c r="P1321">
        <f t="shared" si="60"/>
        <v>97.33</v>
      </c>
      <c r="S1321" s="13">
        <f t="shared" si="61"/>
        <v>41816.812094907407</v>
      </c>
      <c r="T1321" s="13">
        <f t="shared" si="62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5" t="s">
        <v>8281</v>
      </c>
      <c r="O1322" t="s">
        <v>8283</v>
      </c>
      <c r="P1322">
        <f t="shared" si="60"/>
        <v>167.67</v>
      </c>
      <c r="S1322" s="13">
        <f t="shared" si="61"/>
        <v>42705.690347222218</v>
      </c>
      <c r="T1322" s="13">
        <f t="shared" si="62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5" t="s">
        <v>8281</v>
      </c>
      <c r="O1323" t="s">
        <v>8283</v>
      </c>
      <c r="P1323">
        <f t="shared" si="60"/>
        <v>859.86</v>
      </c>
      <c r="S1323" s="13">
        <f t="shared" si="61"/>
        <v>42697.74927083333</v>
      </c>
      <c r="T1323" s="13">
        <f t="shared" si="62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5" t="s">
        <v>8281</v>
      </c>
      <c r="O1324" t="s">
        <v>8283</v>
      </c>
      <c r="P1324">
        <f t="shared" si="60"/>
        <v>26.5</v>
      </c>
      <c r="S1324" s="13">
        <f t="shared" si="61"/>
        <v>42115.656539351854</v>
      </c>
      <c r="T1324" s="13">
        <f t="shared" si="62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5" t="s">
        <v>8281</v>
      </c>
      <c r="O1325" t="s">
        <v>8283</v>
      </c>
      <c r="P1325">
        <f t="shared" si="60"/>
        <v>30.27</v>
      </c>
      <c r="S1325" s="13">
        <f t="shared" si="61"/>
        <v>42451.698449074072</v>
      </c>
      <c r="T1325" s="13">
        <f t="shared" si="62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5" t="s">
        <v>8281</v>
      </c>
      <c r="O1326" t="s">
        <v>8283</v>
      </c>
      <c r="P1326">
        <f t="shared" si="60"/>
        <v>54.67</v>
      </c>
      <c r="S1326" s="13">
        <f t="shared" si="61"/>
        <v>42626.633703703701</v>
      </c>
      <c r="T1326" s="13">
        <f t="shared" si="62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5" t="s">
        <v>8281</v>
      </c>
      <c r="O1327" t="s">
        <v>8283</v>
      </c>
      <c r="P1327">
        <f t="shared" si="60"/>
        <v>60.75</v>
      </c>
      <c r="S1327" s="13">
        <f t="shared" si="61"/>
        <v>42704.086053240739</v>
      </c>
      <c r="T1327" s="13">
        <f t="shared" si="62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5" t="s">
        <v>8281</v>
      </c>
      <c r="O1328" t="s">
        <v>8283</v>
      </c>
      <c r="P1328">
        <f t="shared" si="60"/>
        <v>102.73</v>
      </c>
      <c r="S1328" s="13">
        <f t="shared" si="61"/>
        <v>41974.791990740734</v>
      </c>
      <c r="T1328" s="13">
        <f t="shared" si="62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5" t="s">
        <v>8281</v>
      </c>
      <c r="O1329" t="s">
        <v>8283</v>
      </c>
      <c r="P1329">
        <f t="shared" si="60"/>
        <v>41.59</v>
      </c>
      <c r="S1329" s="13">
        <f t="shared" si="61"/>
        <v>42123.678645833337</v>
      </c>
      <c r="T1329" s="13">
        <f t="shared" si="62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5" t="s">
        <v>8281</v>
      </c>
      <c r="O1330" t="s">
        <v>8283</v>
      </c>
      <c r="P1330">
        <f t="shared" si="60"/>
        <v>116.53</v>
      </c>
      <c r="S1330" s="13">
        <f t="shared" si="61"/>
        <v>42612.642754629633</v>
      </c>
      <c r="T1330" s="13">
        <f t="shared" si="62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5" t="s">
        <v>8281</v>
      </c>
      <c r="O1331" t="s">
        <v>8283</v>
      </c>
      <c r="P1331">
        <f t="shared" si="60"/>
        <v>45.33</v>
      </c>
      <c r="S1331" s="13">
        <f t="shared" si="61"/>
        <v>41935.221585648149</v>
      </c>
      <c r="T1331" s="13">
        <f t="shared" si="62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5" t="s">
        <v>8281</v>
      </c>
      <c r="O1332" t="s">
        <v>8283</v>
      </c>
      <c r="P1332">
        <f t="shared" si="60"/>
        <v>157.46</v>
      </c>
      <c r="S1332" s="13">
        <f t="shared" si="61"/>
        <v>42522.276724537034</v>
      </c>
      <c r="T1332" s="13">
        <f t="shared" si="62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5" t="s">
        <v>8281</v>
      </c>
      <c r="O1333" t="s">
        <v>8283</v>
      </c>
      <c r="P1333">
        <f t="shared" si="60"/>
        <v>100.5</v>
      </c>
      <c r="S1333" s="13">
        <f t="shared" si="61"/>
        <v>42569.50409722222</v>
      </c>
      <c r="T1333" s="13">
        <f t="shared" si="62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5" t="s">
        <v>8281</v>
      </c>
      <c r="O1334" t="s">
        <v>8283</v>
      </c>
      <c r="P1334">
        <f t="shared" si="60"/>
        <v>0</v>
      </c>
      <c r="S1334" s="13">
        <f t="shared" si="61"/>
        <v>42732.060277777782</v>
      </c>
      <c r="T1334" s="13">
        <f t="shared" si="62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5" t="s">
        <v>8281</v>
      </c>
      <c r="O1335" t="s">
        <v>8283</v>
      </c>
      <c r="P1335">
        <f t="shared" si="60"/>
        <v>0</v>
      </c>
      <c r="S1335" s="13">
        <f t="shared" si="61"/>
        <v>41806.106770833336</v>
      </c>
      <c r="T1335" s="13">
        <f t="shared" si="62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5" t="s">
        <v>8281</v>
      </c>
      <c r="O1336" t="s">
        <v>8283</v>
      </c>
      <c r="P1336">
        <f t="shared" si="60"/>
        <v>51.82</v>
      </c>
      <c r="S1336" s="13">
        <f t="shared" si="61"/>
        <v>42410.774155092593</v>
      </c>
      <c r="T1336" s="13">
        <f t="shared" si="62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5" t="s">
        <v>8281</v>
      </c>
      <c r="O1337" t="s">
        <v>8283</v>
      </c>
      <c r="P1337">
        <f t="shared" si="60"/>
        <v>308.75</v>
      </c>
      <c r="S1337" s="13">
        <f t="shared" si="61"/>
        <v>42313.936365740738</v>
      </c>
      <c r="T1337" s="13">
        <f t="shared" si="62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5" t="s">
        <v>8281</v>
      </c>
      <c r="O1338" t="s">
        <v>8283</v>
      </c>
      <c r="P1338">
        <f t="shared" si="60"/>
        <v>379.23</v>
      </c>
      <c r="S1338" s="13">
        <f t="shared" si="61"/>
        <v>41955.863750000004</v>
      </c>
      <c r="T1338" s="13">
        <f t="shared" si="62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5" t="s">
        <v>8281</v>
      </c>
      <c r="O1339" t="s">
        <v>8283</v>
      </c>
      <c r="P1339">
        <f t="shared" si="60"/>
        <v>176.36</v>
      </c>
      <c r="S1339" s="13">
        <f t="shared" si="61"/>
        <v>42767.577303240745</v>
      </c>
      <c r="T1339" s="13">
        <f t="shared" si="62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5" t="s">
        <v>8281</v>
      </c>
      <c r="O1340" t="s">
        <v>8283</v>
      </c>
      <c r="P1340">
        <f t="shared" si="60"/>
        <v>66.069999999999993</v>
      </c>
      <c r="S1340" s="13">
        <f t="shared" si="61"/>
        <v>42188.803622685184</v>
      </c>
      <c r="T1340" s="13">
        <f t="shared" si="62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5" t="s">
        <v>8281</v>
      </c>
      <c r="O1341" t="s">
        <v>8283</v>
      </c>
      <c r="P1341">
        <f t="shared" si="60"/>
        <v>89.65</v>
      </c>
      <c r="S1341" s="13">
        <f t="shared" si="61"/>
        <v>41936.647164351853</v>
      </c>
      <c r="T1341" s="13">
        <f t="shared" si="62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5" t="s">
        <v>8281</v>
      </c>
      <c r="O1342" t="s">
        <v>8283</v>
      </c>
      <c r="P1342">
        <f t="shared" si="60"/>
        <v>0</v>
      </c>
      <c r="S1342" s="13">
        <f t="shared" si="61"/>
        <v>41836.595520833333</v>
      </c>
      <c r="T1342" s="13">
        <f t="shared" si="62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5" t="s">
        <v>8281</v>
      </c>
      <c r="O1343" t="s">
        <v>8283</v>
      </c>
      <c r="P1343">
        <f t="shared" si="60"/>
        <v>382.39</v>
      </c>
      <c r="S1343" s="13">
        <f t="shared" si="61"/>
        <v>42612.624039351853</v>
      </c>
      <c r="T1343" s="13">
        <f t="shared" si="62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5" t="s">
        <v>8281</v>
      </c>
      <c r="O1344" t="s">
        <v>8283</v>
      </c>
      <c r="P1344">
        <f t="shared" si="60"/>
        <v>100</v>
      </c>
      <c r="S1344" s="13">
        <f t="shared" si="61"/>
        <v>42172.816423611104</v>
      </c>
      <c r="T1344" s="13">
        <f t="shared" si="62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5" t="s">
        <v>8281</v>
      </c>
      <c r="O1345" t="s">
        <v>8283</v>
      </c>
      <c r="P1345">
        <f t="shared" si="60"/>
        <v>158.36000000000001</v>
      </c>
      <c r="S1345" s="13">
        <f t="shared" si="61"/>
        <v>42542.526423611111</v>
      </c>
      <c r="T1345" s="13">
        <f t="shared" si="62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5" t="s">
        <v>8284</v>
      </c>
      <c r="O1346" t="s">
        <v>8285</v>
      </c>
      <c r="P1346">
        <f t="shared" ref="P1346:P1409" si="63">IFERROR(ROUND(E1346/L1346,2),0)</f>
        <v>40.76</v>
      </c>
      <c r="S1346" s="13">
        <f t="shared" ref="S1346:S1409" si="64">(((J1346/60)/60)/24)+DATE(1970,1,1)</f>
        <v>42522.789803240739</v>
      </c>
      <c r="T1346" s="13">
        <f t="shared" ref="T1346:T1409" si="65"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5" t="s">
        <v>8284</v>
      </c>
      <c r="O1347" t="s">
        <v>8285</v>
      </c>
      <c r="P1347">
        <f t="shared" si="63"/>
        <v>53.57</v>
      </c>
      <c r="S1347" s="13">
        <f t="shared" si="64"/>
        <v>41799.814340277779</v>
      </c>
      <c r="T1347" s="13">
        <f t="shared" si="65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5" t="s">
        <v>8284</v>
      </c>
      <c r="O1348" t="s">
        <v>8285</v>
      </c>
      <c r="P1348">
        <f t="shared" si="63"/>
        <v>48.45</v>
      </c>
      <c r="S1348" s="13">
        <f t="shared" si="64"/>
        <v>41422.075821759259</v>
      </c>
      <c r="T1348" s="13">
        <f t="shared" si="65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5" t="s">
        <v>8284</v>
      </c>
      <c r="O1349" t="s">
        <v>8285</v>
      </c>
      <c r="P1349">
        <f t="shared" si="63"/>
        <v>82.42</v>
      </c>
      <c r="S1349" s="13">
        <f t="shared" si="64"/>
        <v>42040.638020833328</v>
      </c>
      <c r="T1349" s="13">
        <f t="shared" si="65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5" t="s">
        <v>8284</v>
      </c>
      <c r="O1350" t="s">
        <v>8285</v>
      </c>
      <c r="P1350">
        <f t="shared" si="63"/>
        <v>230.19</v>
      </c>
      <c r="S1350" s="13">
        <f t="shared" si="64"/>
        <v>41963.506168981476</v>
      </c>
      <c r="T1350" s="13">
        <f t="shared" si="65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5" t="s">
        <v>8284</v>
      </c>
      <c r="O1351" t="s">
        <v>8285</v>
      </c>
      <c r="P1351">
        <f t="shared" si="63"/>
        <v>59.36</v>
      </c>
      <c r="S1351" s="13">
        <f t="shared" si="64"/>
        <v>42317.33258101852</v>
      </c>
      <c r="T1351" s="13">
        <f t="shared" si="65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5" t="s">
        <v>8284</v>
      </c>
      <c r="O1352" t="s">
        <v>8285</v>
      </c>
      <c r="P1352">
        <f t="shared" si="63"/>
        <v>66.7</v>
      </c>
      <c r="S1352" s="13">
        <f t="shared" si="64"/>
        <v>42334.013124999998</v>
      </c>
      <c r="T1352" s="13">
        <f t="shared" si="65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5" t="s">
        <v>8284</v>
      </c>
      <c r="O1353" t="s">
        <v>8285</v>
      </c>
      <c r="P1353">
        <f t="shared" si="63"/>
        <v>168.78</v>
      </c>
      <c r="S1353" s="13">
        <f t="shared" si="64"/>
        <v>42382.74009259259</v>
      </c>
      <c r="T1353" s="13">
        <f t="shared" si="65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5" t="s">
        <v>8284</v>
      </c>
      <c r="O1354" t="s">
        <v>8285</v>
      </c>
      <c r="P1354">
        <f t="shared" si="63"/>
        <v>59.97</v>
      </c>
      <c r="S1354" s="13">
        <f t="shared" si="64"/>
        <v>42200.578310185185</v>
      </c>
      <c r="T1354" s="13">
        <f t="shared" si="65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5" t="s">
        <v>8284</v>
      </c>
      <c r="O1355" t="s">
        <v>8285</v>
      </c>
      <c r="P1355">
        <f t="shared" si="63"/>
        <v>31.81</v>
      </c>
      <c r="S1355" s="13">
        <f t="shared" si="64"/>
        <v>41309.11791666667</v>
      </c>
      <c r="T1355" s="13">
        <f t="shared" si="65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5" t="s">
        <v>8284</v>
      </c>
      <c r="O1356" t="s">
        <v>8285</v>
      </c>
      <c r="P1356">
        <f t="shared" si="63"/>
        <v>24.42</v>
      </c>
      <c r="S1356" s="13">
        <f t="shared" si="64"/>
        <v>42502.807627314818</v>
      </c>
      <c r="T1356" s="13">
        <f t="shared" si="65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5" t="s">
        <v>8284</v>
      </c>
      <c r="O1357" t="s">
        <v>8285</v>
      </c>
      <c r="P1357">
        <f t="shared" si="63"/>
        <v>25.35</v>
      </c>
      <c r="S1357" s="13">
        <f t="shared" si="64"/>
        <v>41213.254687499997</v>
      </c>
      <c r="T1357" s="13">
        <f t="shared" si="65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5" t="s">
        <v>8284</v>
      </c>
      <c r="O1358" t="s">
        <v>8285</v>
      </c>
      <c r="P1358">
        <f t="shared" si="63"/>
        <v>71.44</v>
      </c>
      <c r="S1358" s="13">
        <f t="shared" si="64"/>
        <v>41430.038888888892</v>
      </c>
      <c r="T1358" s="13">
        <f t="shared" si="65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5" t="s">
        <v>8284</v>
      </c>
      <c r="O1359" t="s">
        <v>8285</v>
      </c>
      <c r="P1359">
        <f t="shared" si="63"/>
        <v>38.549999999999997</v>
      </c>
      <c r="S1359" s="13">
        <f t="shared" si="64"/>
        <v>41304.962233796294</v>
      </c>
      <c r="T1359" s="13">
        <f t="shared" si="65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5" t="s">
        <v>8284</v>
      </c>
      <c r="O1360" t="s">
        <v>8285</v>
      </c>
      <c r="P1360">
        <f t="shared" si="63"/>
        <v>68.37</v>
      </c>
      <c r="S1360" s="13">
        <f t="shared" si="64"/>
        <v>40689.570868055554</v>
      </c>
      <c r="T1360" s="13">
        <f t="shared" si="65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5" t="s">
        <v>8284</v>
      </c>
      <c r="O1361" t="s">
        <v>8285</v>
      </c>
      <c r="P1361">
        <f t="shared" si="63"/>
        <v>40.21</v>
      </c>
      <c r="S1361" s="13">
        <f t="shared" si="64"/>
        <v>40668.814699074072</v>
      </c>
      <c r="T1361" s="13">
        <f t="shared" si="65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5" t="s">
        <v>8284</v>
      </c>
      <c r="O1362" t="s">
        <v>8285</v>
      </c>
      <c r="P1362">
        <f t="shared" si="63"/>
        <v>32.07</v>
      </c>
      <c r="S1362" s="13">
        <f t="shared" si="64"/>
        <v>41095.900694444441</v>
      </c>
      <c r="T1362" s="13">
        <f t="shared" si="65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5" t="s">
        <v>8284</v>
      </c>
      <c r="O1363" t="s">
        <v>8285</v>
      </c>
      <c r="P1363">
        <f t="shared" si="63"/>
        <v>28.63</v>
      </c>
      <c r="S1363" s="13">
        <f t="shared" si="64"/>
        <v>41781.717268518521</v>
      </c>
      <c r="T1363" s="13">
        <f t="shared" si="65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5" t="s">
        <v>8284</v>
      </c>
      <c r="O1364" t="s">
        <v>8285</v>
      </c>
      <c r="P1364">
        <f t="shared" si="63"/>
        <v>43.64</v>
      </c>
      <c r="S1364" s="13">
        <f t="shared" si="64"/>
        <v>41464.934386574074</v>
      </c>
      <c r="T1364" s="13">
        <f t="shared" si="65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5" t="s">
        <v>8284</v>
      </c>
      <c r="O1365" t="s">
        <v>8285</v>
      </c>
      <c r="P1365">
        <f t="shared" si="63"/>
        <v>40</v>
      </c>
      <c r="S1365" s="13">
        <f t="shared" si="64"/>
        <v>42396.8440625</v>
      </c>
      <c r="T1365" s="13">
        <f t="shared" si="65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5" t="s">
        <v>8287</v>
      </c>
      <c r="O1366" t="s">
        <v>8288</v>
      </c>
      <c r="P1366">
        <f t="shared" si="63"/>
        <v>346.04</v>
      </c>
      <c r="S1366" s="13">
        <f t="shared" si="64"/>
        <v>41951.695671296293</v>
      </c>
      <c r="T1366" s="13">
        <f t="shared" si="65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5" t="s">
        <v>8287</v>
      </c>
      <c r="O1367" t="s">
        <v>8288</v>
      </c>
      <c r="P1367">
        <f t="shared" si="63"/>
        <v>81.739999999999995</v>
      </c>
      <c r="S1367" s="13">
        <f t="shared" si="64"/>
        <v>42049.733240740738</v>
      </c>
      <c r="T1367" s="13">
        <f t="shared" si="65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5" t="s">
        <v>8287</v>
      </c>
      <c r="O1368" t="s">
        <v>8288</v>
      </c>
      <c r="P1368">
        <f t="shared" si="63"/>
        <v>64.540000000000006</v>
      </c>
      <c r="S1368" s="13">
        <f t="shared" si="64"/>
        <v>41924.996099537035</v>
      </c>
      <c r="T1368" s="13">
        <f t="shared" si="65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5" t="s">
        <v>8287</v>
      </c>
      <c r="O1369" t="s">
        <v>8288</v>
      </c>
      <c r="P1369">
        <f t="shared" si="63"/>
        <v>63.48</v>
      </c>
      <c r="S1369" s="13">
        <f t="shared" si="64"/>
        <v>42292.002893518518</v>
      </c>
      <c r="T1369" s="13">
        <f t="shared" si="65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5" t="s">
        <v>8287</v>
      </c>
      <c r="O1370" t="s">
        <v>8288</v>
      </c>
      <c r="P1370">
        <f t="shared" si="63"/>
        <v>63.62</v>
      </c>
      <c r="S1370" s="13">
        <f t="shared" si="64"/>
        <v>42146.190902777773</v>
      </c>
      <c r="T1370" s="13">
        <f t="shared" si="65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5" t="s">
        <v>8287</v>
      </c>
      <c r="O1371" t="s">
        <v>8288</v>
      </c>
      <c r="P1371">
        <f t="shared" si="63"/>
        <v>83.97</v>
      </c>
      <c r="S1371" s="13">
        <f t="shared" si="64"/>
        <v>41710.594282407408</v>
      </c>
      <c r="T1371" s="13">
        <f t="shared" si="65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5" t="s">
        <v>8287</v>
      </c>
      <c r="O1372" t="s">
        <v>8288</v>
      </c>
      <c r="P1372">
        <f t="shared" si="63"/>
        <v>77.75</v>
      </c>
      <c r="S1372" s="13">
        <f t="shared" si="64"/>
        <v>41548.00335648148</v>
      </c>
      <c r="T1372" s="13">
        <f t="shared" si="65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5" t="s">
        <v>8287</v>
      </c>
      <c r="O1373" t="s">
        <v>8288</v>
      </c>
      <c r="P1373">
        <f t="shared" si="63"/>
        <v>107.07</v>
      </c>
      <c r="S1373" s="13">
        <f t="shared" si="64"/>
        <v>42101.758587962962</v>
      </c>
      <c r="T1373" s="13">
        <f t="shared" si="65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5" t="s">
        <v>8287</v>
      </c>
      <c r="O1374" t="s">
        <v>8288</v>
      </c>
      <c r="P1374">
        <f t="shared" si="63"/>
        <v>38.75</v>
      </c>
      <c r="S1374" s="13">
        <f t="shared" si="64"/>
        <v>41072.739953703705</v>
      </c>
      <c r="T1374" s="13">
        <f t="shared" si="65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5" t="s">
        <v>8287</v>
      </c>
      <c r="O1375" t="s">
        <v>8288</v>
      </c>
      <c r="P1375">
        <f t="shared" si="63"/>
        <v>201.94</v>
      </c>
      <c r="S1375" s="13">
        <f t="shared" si="64"/>
        <v>42704.95177083333</v>
      </c>
      <c r="T1375" s="13">
        <f t="shared" si="65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5" t="s">
        <v>8287</v>
      </c>
      <c r="O1376" t="s">
        <v>8288</v>
      </c>
      <c r="P1376">
        <f t="shared" si="63"/>
        <v>43.06</v>
      </c>
      <c r="S1376" s="13">
        <f t="shared" si="64"/>
        <v>42424.161898148144</v>
      </c>
      <c r="T1376" s="13">
        <f t="shared" si="65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5" t="s">
        <v>8287</v>
      </c>
      <c r="O1377" t="s">
        <v>8288</v>
      </c>
      <c r="P1377">
        <f t="shared" si="63"/>
        <v>62.87</v>
      </c>
      <c r="S1377" s="13">
        <f t="shared" si="64"/>
        <v>42720.066192129627</v>
      </c>
      <c r="T1377" s="13">
        <f t="shared" si="65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5" t="s">
        <v>8287</v>
      </c>
      <c r="O1378" t="s">
        <v>8288</v>
      </c>
      <c r="P1378">
        <f t="shared" si="63"/>
        <v>55.61</v>
      </c>
      <c r="S1378" s="13">
        <f t="shared" si="64"/>
        <v>42677.669050925921</v>
      </c>
      <c r="T1378" s="13">
        <f t="shared" si="65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5" t="s">
        <v>8287</v>
      </c>
      <c r="O1379" t="s">
        <v>8288</v>
      </c>
      <c r="P1379">
        <f t="shared" si="63"/>
        <v>48.71</v>
      </c>
      <c r="S1379" s="13">
        <f t="shared" si="64"/>
        <v>42747.219560185185</v>
      </c>
      <c r="T1379" s="13">
        <f t="shared" si="65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5" t="s">
        <v>8287</v>
      </c>
      <c r="O1380" t="s">
        <v>8288</v>
      </c>
      <c r="P1380">
        <f t="shared" si="63"/>
        <v>30.58</v>
      </c>
      <c r="S1380" s="13">
        <f t="shared" si="64"/>
        <v>42568.759374999994</v>
      </c>
      <c r="T1380" s="13">
        <f t="shared" si="65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5" t="s">
        <v>8287</v>
      </c>
      <c r="O1381" t="s">
        <v>8288</v>
      </c>
      <c r="P1381">
        <f t="shared" si="63"/>
        <v>73.91</v>
      </c>
      <c r="S1381" s="13">
        <f t="shared" si="64"/>
        <v>42130.491620370376</v>
      </c>
      <c r="T1381" s="13">
        <f t="shared" si="65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5" t="s">
        <v>8287</v>
      </c>
      <c r="O1382" t="s">
        <v>8288</v>
      </c>
      <c r="P1382">
        <f t="shared" si="63"/>
        <v>21.2</v>
      </c>
      <c r="S1382" s="13">
        <f t="shared" si="64"/>
        <v>42141.762800925921</v>
      </c>
      <c r="T1382" s="13">
        <f t="shared" si="65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5" t="s">
        <v>8287</v>
      </c>
      <c r="O1383" t="s">
        <v>8288</v>
      </c>
      <c r="P1383">
        <f t="shared" si="63"/>
        <v>73.36</v>
      </c>
      <c r="S1383" s="13">
        <f t="shared" si="64"/>
        <v>42703.214409722219</v>
      </c>
      <c r="T1383" s="13">
        <f t="shared" si="65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5" t="s">
        <v>8287</v>
      </c>
      <c r="O1384" t="s">
        <v>8288</v>
      </c>
      <c r="P1384">
        <f t="shared" si="63"/>
        <v>56.41</v>
      </c>
      <c r="S1384" s="13">
        <f t="shared" si="64"/>
        <v>41370.800185185188</v>
      </c>
      <c r="T1384" s="13">
        <f t="shared" si="65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5" t="s">
        <v>8287</v>
      </c>
      <c r="O1385" t="s">
        <v>8288</v>
      </c>
      <c r="P1385">
        <f t="shared" si="63"/>
        <v>50.25</v>
      </c>
      <c r="S1385" s="13">
        <f t="shared" si="64"/>
        <v>42707.074976851851</v>
      </c>
      <c r="T1385" s="13">
        <f t="shared" si="65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5" t="s">
        <v>8287</v>
      </c>
      <c r="O1386" t="s">
        <v>8288</v>
      </c>
      <c r="P1386">
        <f t="shared" si="63"/>
        <v>68.94</v>
      </c>
      <c r="S1386" s="13">
        <f t="shared" si="64"/>
        <v>42160.735208333332</v>
      </c>
      <c r="T1386" s="13">
        <f t="shared" si="65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5" t="s">
        <v>8287</v>
      </c>
      <c r="O1387" t="s">
        <v>8288</v>
      </c>
      <c r="P1387">
        <f t="shared" si="63"/>
        <v>65.91</v>
      </c>
      <c r="S1387" s="13">
        <f t="shared" si="64"/>
        <v>42433.688900462963</v>
      </c>
      <c r="T1387" s="13">
        <f t="shared" si="65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5" t="s">
        <v>8287</v>
      </c>
      <c r="O1388" t="s">
        <v>8288</v>
      </c>
      <c r="P1388">
        <f t="shared" si="63"/>
        <v>62.5</v>
      </c>
      <c r="S1388" s="13">
        <f t="shared" si="64"/>
        <v>42184.646863425922</v>
      </c>
      <c r="T1388" s="13">
        <f t="shared" si="65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5" t="s">
        <v>8287</v>
      </c>
      <c r="O1389" t="s">
        <v>8288</v>
      </c>
      <c r="P1389">
        <f t="shared" si="63"/>
        <v>70.06</v>
      </c>
      <c r="S1389" s="13">
        <f t="shared" si="64"/>
        <v>42126.92123842593</v>
      </c>
      <c r="T1389" s="13">
        <f t="shared" si="65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5" t="s">
        <v>8287</v>
      </c>
      <c r="O1390" t="s">
        <v>8288</v>
      </c>
      <c r="P1390">
        <f t="shared" si="63"/>
        <v>60.18</v>
      </c>
      <c r="S1390" s="13">
        <f t="shared" si="64"/>
        <v>42634.614780092597</v>
      </c>
      <c r="T1390" s="13">
        <f t="shared" si="65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5" t="s">
        <v>8287</v>
      </c>
      <c r="O1391" t="s">
        <v>8288</v>
      </c>
      <c r="P1391">
        <f t="shared" si="63"/>
        <v>21.38</v>
      </c>
      <c r="S1391" s="13">
        <f t="shared" si="64"/>
        <v>42565.480983796297</v>
      </c>
      <c r="T1391" s="13">
        <f t="shared" si="65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5" t="s">
        <v>8287</v>
      </c>
      <c r="O1392" t="s">
        <v>8288</v>
      </c>
      <c r="P1392">
        <f t="shared" si="63"/>
        <v>160.79</v>
      </c>
      <c r="S1392" s="13">
        <f t="shared" si="64"/>
        <v>42087.803310185183</v>
      </c>
      <c r="T1392" s="13">
        <f t="shared" si="65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5" t="s">
        <v>8287</v>
      </c>
      <c r="O1393" t="s">
        <v>8288</v>
      </c>
      <c r="P1393">
        <f t="shared" si="63"/>
        <v>42.38</v>
      </c>
      <c r="S1393" s="13">
        <f t="shared" si="64"/>
        <v>42193.650671296295</v>
      </c>
      <c r="T1393" s="13">
        <f t="shared" si="65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5" t="s">
        <v>8287</v>
      </c>
      <c r="O1394" t="s">
        <v>8288</v>
      </c>
      <c r="P1394">
        <f t="shared" si="63"/>
        <v>27.32</v>
      </c>
      <c r="S1394" s="13">
        <f t="shared" si="64"/>
        <v>42401.154930555553</v>
      </c>
      <c r="T1394" s="13">
        <f t="shared" si="65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5" t="s">
        <v>8287</v>
      </c>
      <c r="O1395" t="s">
        <v>8288</v>
      </c>
      <c r="P1395">
        <f t="shared" si="63"/>
        <v>196.83</v>
      </c>
      <c r="S1395" s="13">
        <f t="shared" si="64"/>
        <v>42553.681979166664</v>
      </c>
      <c r="T1395" s="13">
        <f t="shared" si="65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5" t="s">
        <v>8287</v>
      </c>
      <c r="O1396" t="s">
        <v>8288</v>
      </c>
      <c r="P1396">
        <f t="shared" si="63"/>
        <v>53.88</v>
      </c>
      <c r="S1396" s="13">
        <f t="shared" si="64"/>
        <v>42752.144976851851</v>
      </c>
      <c r="T1396" s="13">
        <f t="shared" si="65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5" t="s">
        <v>8287</v>
      </c>
      <c r="O1397" t="s">
        <v>8288</v>
      </c>
      <c r="P1397">
        <f t="shared" si="63"/>
        <v>47.76</v>
      </c>
      <c r="S1397" s="13">
        <f t="shared" si="64"/>
        <v>42719.90834490741</v>
      </c>
      <c r="T1397" s="13">
        <f t="shared" si="65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5" t="s">
        <v>8287</v>
      </c>
      <c r="O1398" t="s">
        <v>8288</v>
      </c>
      <c r="P1398">
        <f t="shared" si="63"/>
        <v>88.19</v>
      </c>
      <c r="S1398" s="13">
        <f t="shared" si="64"/>
        <v>42018.99863425926</v>
      </c>
      <c r="T1398" s="13">
        <f t="shared" si="65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5" t="s">
        <v>8287</v>
      </c>
      <c r="O1399" t="s">
        <v>8288</v>
      </c>
      <c r="P1399">
        <f t="shared" si="63"/>
        <v>72.06</v>
      </c>
      <c r="S1399" s="13">
        <f t="shared" si="64"/>
        <v>42640.917939814812</v>
      </c>
      <c r="T1399" s="13">
        <f t="shared" si="65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5" t="s">
        <v>8287</v>
      </c>
      <c r="O1400" t="s">
        <v>8288</v>
      </c>
      <c r="P1400">
        <f t="shared" si="63"/>
        <v>74.25</v>
      </c>
      <c r="S1400" s="13">
        <f t="shared" si="64"/>
        <v>42526.874236111107</v>
      </c>
      <c r="T1400" s="13">
        <f t="shared" si="65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5" t="s">
        <v>8287</v>
      </c>
      <c r="O1401" t="s">
        <v>8288</v>
      </c>
      <c r="P1401">
        <f t="shared" si="63"/>
        <v>61.7</v>
      </c>
      <c r="S1401" s="13">
        <f t="shared" si="64"/>
        <v>41889.004317129627</v>
      </c>
      <c r="T1401" s="13">
        <f t="shared" si="65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5" t="s">
        <v>8287</v>
      </c>
      <c r="O1402" t="s">
        <v>8288</v>
      </c>
      <c r="P1402">
        <f t="shared" si="63"/>
        <v>17.239999999999998</v>
      </c>
      <c r="S1402" s="13">
        <f t="shared" si="64"/>
        <v>42498.341122685189</v>
      </c>
      <c r="T1402" s="13">
        <f t="shared" si="65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5" t="s">
        <v>8287</v>
      </c>
      <c r="O1403" t="s">
        <v>8288</v>
      </c>
      <c r="P1403">
        <f t="shared" si="63"/>
        <v>51.72</v>
      </c>
      <c r="S1403" s="13">
        <f t="shared" si="64"/>
        <v>41399.99622685185</v>
      </c>
      <c r="T1403" s="13">
        <f t="shared" si="65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5" t="s">
        <v>8287</v>
      </c>
      <c r="O1404" t="s">
        <v>8288</v>
      </c>
      <c r="P1404">
        <f t="shared" si="63"/>
        <v>24.15</v>
      </c>
      <c r="S1404" s="13">
        <f t="shared" si="64"/>
        <v>42065.053368055553</v>
      </c>
      <c r="T1404" s="13">
        <f t="shared" si="65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5" t="s">
        <v>8287</v>
      </c>
      <c r="O1405" t="s">
        <v>8288</v>
      </c>
      <c r="P1405">
        <f t="shared" si="63"/>
        <v>62.17</v>
      </c>
      <c r="S1405" s="13">
        <f t="shared" si="64"/>
        <v>41451.062905092593</v>
      </c>
      <c r="T1405" s="13">
        <f t="shared" si="65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5" t="s">
        <v>8284</v>
      </c>
      <c r="O1406" t="s">
        <v>8303</v>
      </c>
      <c r="P1406">
        <f t="shared" si="63"/>
        <v>48.2</v>
      </c>
      <c r="S1406" s="13">
        <f t="shared" si="64"/>
        <v>42032.510243055556</v>
      </c>
      <c r="T1406" s="13">
        <f t="shared" si="65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5" t="s">
        <v>8284</v>
      </c>
      <c r="O1407" t="s">
        <v>8303</v>
      </c>
      <c r="P1407">
        <f t="shared" si="63"/>
        <v>6.18</v>
      </c>
      <c r="S1407" s="13">
        <f t="shared" si="64"/>
        <v>41941.680567129632</v>
      </c>
      <c r="T1407" s="13">
        <f t="shared" si="65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5" t="s">
        <v>8284</v>
      </c>
      <c r="O1408" t="s">
        <v>8303</v>
      </c>
      <c r="P1408">
        <f t="shared" si="63"/>
        <v>5</v>
      </c>
      <c r="S1408" s="13">
        <f t="shared" si="64"/>
        <v>42297.432951388888</v>
      </c>
      <c r="T1408" s="13">
        <f t="shared" si="65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5" t="s">
        <v>8284</v>
      </c>
      <c r="O1409" t="s">
        <v>8303</v>
      </c>
      <c r="P1409">
        <f t="shared" si="63"/>
        <v>7.5</v>
      </c>
      <c r="S1409" s="13">
        <f t="shared" si="64"/>
        <v>41838.536782407406</v>
      </c>
      <c r="T1409" s="13">
        <f t="shared" si="65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5" t="s">
        <v>8284</v>
      </c>
      <c r="O1410" t="s">
        <v>8303</v>
      </c>
      <c r="P1410">
        <f t="shared" ref="P1410:P1473" si="66">IFERROR(ROUND(E1410/L1410,2),0)</f>
        <v>12</v>
      </c>
      <c r="S1410" s="13">
        <f t="shared" ref="S1410:S1473" si="67">(((J1410/60)/60)/24)+DATE(1970,1,1)</f>
        <v>42291.872175925921</v>
      </c>
      <c r="T1410" s="13">
        <f t="shared" ref="T1410:T1473" si="68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5" t="s">
        <v>8284</v>
      </c>
      <c r="O1411" t="s">
        <v>8303</v>
      </c>
      <c r="P1411">
        <f t="shared" si="66"/>
        <v>0</v>
      </c>
      <c r="S1411" s="13">
        <f t="shared" si="67"/>
        <v>41945.133506944447</v>
      </c>
      <c r="T1411" s="13">
        <f t="shared" si="68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5" t="s">
        <v>8284</v>
      </c>
      <c r="O1412" t="s">
        <v>8303</v>
      </c>
      <c r="P1412">
        <f t="shared" si="66"/>
        <v>1</v>
      </c>
      <c r="S1412" s="13">
        <f t="shared" si="67"/>
        <v>42479.318518518514</v>
      </c>
      <c r="T1412" s="13">
        <f t="shared" si="68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5" t="s">
        <v>8284</v>
      </c>
      <c r="O1413" t="s">
        <v>8303</v>
      </c>
      <c r="P1413">
        <f t="shared" si="66"/>
        <v>2.33</v>
      </c>
      <c r="S1413" s="13">
        <f t="shared" si="67"/>
        <v>42013.059027777781</v>
      </c>
      <c r="T1413" s="13">
        <f t="shared" si="68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5" t="s">
        <v>8284</v>
      </c>
      <c r="O1414" t="s">
        <v>8303</v>
      </c>
      <c r="P1414">
        <f t="shared" si="66"/>
        <v>24.62</v>
      </c>
      <c r="S1414" s="13">
        <f t="shared" si="67"/>
        <v>41947.063645833332</v>
      </c>
      <c r="T1414" s="13">
        <f t="shared" si="68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5" t="s">
        <v>8284</v>
      </c>
      <c r="O1415" t="s">
        <v>8303</v>
      </c>
      <c r="P1415">
        <f t="shared" si="66"/>
        <v>100</v>
      </c>
      <c r="S1415" s="13">
        <f t="shared" si="67"/>
        <v>42360.437152777777</v>
      </c>
      <c r="T1415" s="13">
        <f t="shared" si="68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5" t="s">
        <v>8284</v>
      </c>
      <c r="O1416" t="s">
        <v>8303</v>
      </c>
      <c r="P1416">
        <f t="shared" si="66"/>
        <v>1</v>
      </c>
      <c r="S1416" s="13">
        <f t="shared" si="67"/>
        <v>42708.25309027778</v>
      </c>
      <c r="T1416" s="13">
        <f t="shared" si="68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5" t="s">
        <v>8284</v>
      </c>
      <c r="O1417" t="s">
        <v>8303</v>
      </c>
      <c r="P1417">
        <f t="shared" si="66"/>
        <v>88.89</v>
      </c>
      <c r="S1417" s="13">
        <f t="shared" si="67"/>
        <v>42192.675821759258</v>
      </c>
      <c r="T1417" s="13">
        <f t="shared" si="68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5" t="s">
        <v>8284</v>
      </c>
      <c r="O1418" t="s">
        <v>8303</v>
      </c>
      <c r="P1418">
        <f t="shared" si="66"/>
        <v>0</v>
      </c>
      <c r="S1418" s="13">
        <f t="shared" si="67"/>
        <v>42299.926145833335</v>
      </c>
      <c r="T1418" s="13">
        <f t="shared" si="68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5" t="s">
        <v>8284</v>
      </c>
      <c r="O1419" t="s">
        <v>8303</v>
      </c>
      <c r="P1419">
        <f t="shared" si="66"/>
        <v>27.5</v>
      </c>
      <c r="S1419" s="13">
        <f t="shared" si="67"/>
        <v>42232.15016203704</v>
      </c>
      <c r="T1419" s="13">
        <f t="shared" si="68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5" t="s">
        <v>8284</v>
      </c>
      <c r="O1420" t="s">
        <v>8303</v>
      </c>
      <c r="P1420">
        <f t="shared" si="66"/>
        <v>6</v>
      </c>
      <c r="S1420" s="13">
        <f t="shared" si="67"/>
        <v>42395.456412037034</v>
      </c>
      <c r="T1420" s="13">
        <f t="shared" si="68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5" t="s">
        <v>8284</v>
      </c>
      <c r="O1421" t="s">
        <v>8303</v>
      </c>
      <c r="P1421">
        <f t="shared" si="66"/>
        <v>44.5</v>
      </c>
      <c r="S1421" s="13">
        <f t="shared" si="67"/>
        <v>42622.456238425926</v>
      </c>
      <c r="T1421" s="13">
        <f t="shared" si="68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5" t="s">
        <v>8284</v>
      </c>
      <c r="O1422" t="s">
        <v>8303</v>
      </c>
      <c r="P1422">
        <f t="shared" si="66"/>
        <v>1</v>
      </c>
      <c r="S1422" s="13">
        <f t="shared" si="67"/>
        <v>42524.667662037042</v>
      </c>
      <c r="T1422" s="13">
        <f t="shared" si="68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5" t="s">
        <v>8284</v>
      </c>
      <c r="O1423" t="s">
        <v>8303</v>
      </c>
      <c r="P1423">
        <f t="shared" si="66"/>
        <v>100</v>
      </c>
      <c r="S1423" s="13">
        <f t="shared" si="67"/>
        <v>42013.915613425925</v>
      </c>
      <c r="T1423" s="13">
        <f t="shared" si="68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5" t="s">
        <v>8284</v>
      </c>
      <c r="O1424" t="s">
        <v>8303</v>
      </c>
      <c r="P1424">
        <f t="shared" si="66"/>
        <v>13</v>
      </c>
      <c r="S1424" s="13">
        <f t="shared" si="67"/>
        <v>42604.239629629628</v>
      </c>
      <c r="T1424" s="13">
        <f t="shared" si="68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5" t="s">
        <v>8284</v>
      </c>
      <c r="O1425" t="s">
        <v>8303</v>
      </c>
      <c r="P1425">
        <f t="shared" si="66"/>
        <v>100</v>
      </c>
      <c r="S1425" s="13">
        <f t="shared" si="67"/>
        <v>42340.360312500001</v>
      </c>
      <c r="T1425" s="13">
        <f t="shared" si="68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5" t="s">
        <v>8284</v>
      </c>
      <c r="O1426" t="s">
        <v>8303</v>
      </c>
      <c r="P1426">
        <f t="shared" si="66"/>
        <v>109.07</v>
      </c>
      <c r="S1426" s="13">
        <f t="shared" si="67"/>
        <v>42676.717615740738</v>
      </c>
      <c r="T1426" s="13">
        <f t="shared" si="68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5" t="s">
        <v>8284</v>
      </c>
      <c r="O1427" t="s">
        <v>8303</v>
      </c>
      <c r="P1427">
        <f t="shared" si="66"/>
        <v>0</v>
      </c>
      <c r="S1427" s="13">
        <f t="shared" si="67"/>
        <v>42093.131469907406</v>
      </c>
      <c r="T1427" s="13">
        <f t="shared" si="68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5" t="s">
        <v>8284</v>
      </c>
      <c r="O1428" t="s">
        <v>8303</v>
      </c>
      <c r="P1428">
        <f t="shared" si="66"/>
        <v>0</v>
      </c>
      <c r="S1428" s="13">
        <f t="shared" si="67"/>
        <v>42180.390277777777</v>
      </c>
      <c r="T1428" s="13">
        <f t="shared" si="68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5" t="s">
        <v>8284</v>
      </c>
      <c r="O1429" t="s">
        <v>8303</v>
      </c>
      <c r="P1429">
        <f t="shared" si="66"/>
        <v>104.75</v>
      </c>
      <c r="S1429" s="13">
        <f t="shared" si="67"/>
        <v>42601.851678240739</v>
      </c>
      <c r="T1429" s="13">
        <f t="shared" si="68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5" t="s">
        <v>8284</v>
      </c>
      <c r="O1430" t="s">
        <v>8303</v>
      </c>
      <c r="P1430">
        <f t="shared" si="66"/>
        <v>15</v>
      </c>
      <c r="S1430" s="13">
        <f t="shared" si="67"/>
        <v>42432.379826388889</v>
      </c>
      <c r="T1430" s="13">
        <f t="shared" si="68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5" t="s">
        <v>8284</v>
      </c>
      <c r="O1431" t="s">
        <v>8303</v>
      </c>
      <c r="P1431">
        <f t="shared" si="66"/>
        <v>0</v>
      </c>
      <c r="S1431" s="13">
        <f t="shared" si="67"/>
        <v>42074.060671296291</v>
      </c>
      <c r="T1431" s="13">
        <f t="shared" si="68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5" t="s">
        <v>8284</v>
      </c>
      <c r="O1432" t="s">
        <v>8303</v>
      </c>
      <c r="P1432">
        <f t="shared" si="66"/>
        <v>80.599999999999994</v>
      </c>
      <c r="S1432" s="13">
        <f t="shared" si="67"/>
        <v>41961.813518518517</v>
      </c>
      <c r="T1432" s="13">
        <f t="shared" si="68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5" t="s">
        <v>8284</v>
      </c>
      <c r="O1433" t="s">
        <v>8303</v>
      </c>
      <c r="P1433">
        <f t="shared" si="66"/>
        <v>115.55</v>
      </c>
      <c r="S1433" s="13">
        <f t="shared" si="67"/>
        <v>42304.210833333331</v>
      </c>
      <c r="T1433" s="13">
        <f t="shared" si="68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5" t="s">
        <v>8284</v>
      </c>
      <c r="O1434" t="s">
        <v>8303</v>
      </c>
      <c r="P1434">
        <f t="shared" si="66"/>
        <v>0</v>
      </c>
      <c r="S1434" s="13">
        <f t="shared" si="67"/>
        <v>42175.780416666668</v>
      </c>
      <c r="T1434" s="13">
        <f t="shared" si="68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5" t="s">
        <v>8284</v>
      </c>
      <c r="O1435" t="s">
        <v>8303</v>
      </c>
      <c r="P1435">
        <f t="shared" si="66"/>
        <v>80.5</v>
      </c>
      <c r="S1435" s="13">
        <f t="shared" si="67"/>
        <v>42673.625868055555</v>
      </c>
      <c r="T1435" s="13">
        <f t="shared" si="68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5" t="s">
        <v>8284</v>
      </c>
      <c r="O1436" t="s">
        <v>8303</v>
      </c>
      <c r="P1436">
        <f t="shared" si="66"/>
        <v>744.55</v>
      </c>
      <c r="S1436" s="13">
        <f t="shared" si="67"/>
        <v>42142.767106481479</v>
      </c>
      <c r="T1436" s="13">
        <f t="shared" si="68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5" t="s">
        <v>8284</v>
      </c>
      <c r="O1437" t="s">
        <v>8303</v>
      </c>
      <c r="P1437">
        <f t="shared" si="66"/>
        <v>7.5</v>
      </c>
      <c r="S1437" s="13">
        <f t="shared" si="67"/>
        <v>42258.780324074076</v>
      </c>
      <c r="T1437" s="13">
        <f t="shared" si="68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5" t="s">
        <v>8284</v>
      </c>
      <c r="O1438" t="s">
        <v>8303</v>
      </c>
      <c r="P1438">
        <f t="shared" si="66"/>
        <v>38.5</v>
      </c>
      <c r="S1438" s="13">
        <f t="shared" si="67"/>
        <v>42391.35019675926</v>
      </c>
      <c r="T1438" s="13">
        <f t="shared" si="68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5" t="s">
        <v>8284</v>
      </c>
      <c r="O1439" t="s">
        <v>8303</v>
      </c>
      <c r="P1439">
        <f t="shared" si="66"/>
        <v>36.68</v>
      </c>
      <c r="S1439" s="13">
        <f t="shared" si="67"/>
        <v>41796.531701388885</v>
      </c>
      <c r="T1439" s="13">
        <f t="shared" si="68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5" t="s">
        <v>8284</v>
      </c>
      <c r="O1440" t="s">
        <v>8303</v>
      </c>
      <c r="P1440">
        <f t="shared" si="66"/>
        <v>75</v>
      </c>
      <c r="S1440" s="13">
        <f t="shared" si="67"/>
        <v>42457.871516203704</v>
      </c>
      <c r="T1440" s="13">
        <f t="shared" si="68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5" t="s">
        <v>8284</v>
      </c>
      <c r="O1441" t="s">
        <v>8303</v>
      </c>
      <c r="P1441">
        <f t="shared" si="66"/>
        <v>30</v>
      </c>
      <c r="S1441" s="13">
        <f t="shared" si="67"/>
        <v>42040.829872685179</v>
      </c>
      <c r="T1441" s="13">
        <f t="shared" si="68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5" t="s">
        <v>8284</v>
      </c>
      <c r="O1442" t="s">
        <v>8303</v>
      </c>
      <c r="P1442">
        <f t="shared" si="66"/>
        <v>1</v>
      </c>
      <c r="S1442" s="13">
        <f t="shared" si="67"/>
        <v>42486.748414351852</v>
      </c>
      <c r="T1442" s="13">
        <f t="shared" si="68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5" t="s">
        <v>8284</v>
      </c>
      <c r="O1443" t="s">
        <v>8303</v>
      </c>
      <c r="P1443">
        <f t="shared" si="66"/>
        <v>673.33</v>
      </c>
      <c r="S1443" s="13">
        <f t="shared" si="67"/>
        <v>42198.765844907408</v>
      </c>
      <c r="T1443" s="13">
        <f t="shared" si="68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5" t="s">
        <v>8284</v>
      </c>
      <c r="O1444" t="s">
        <v>8303</v>
      </c>
      <c r="P1444">
        <f t="shared" si="66"/>
        <v>0</v>
      </c>
      <c r="S1444" s="13">
        <f t="shared" si="67"/>
        <v>42485.64534722222</v>
      </c>
      <c r="T1444" s="13">
        <f t="shared" si="68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5" t="s">
        <v>8284</v>
      </c>
      <c r="O1445" t="s">
        <v>8303</v>
      </c>
      <c r="P1445">
        <f t="shared" si="66"/>
        <v>0</v>
      </c>
      <c r="S1445" s="13">
        <f t="shared" si="67"/>
        <v>42707.926030092596</v>
      </c>
      <c r="T1445" s="13">
        <f t="shared" si="68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5" t="s">
        <v>8284</v>
      </c>
      <c r="O1446" t="s">
        <v>8303</v>
      </c>
      <c r="P1446">
        <f t="shared" si="66"/>
        <v>0</v>
      </c>
      <c r="S1446" s="13">
        <f t="shared" si="67"/>
        <v>42199.873402777783</v>
      </c>
      <c r="T1446" s="13">
        <f t="shared" si="68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5" t="s">
        <v>8284</v>
      </c>
      <c r="O1447" t="s">
        <v>8303</v>
      </c>
      <c r="P1447">
        <f t="shared" si="66"/>
        <v>0</v>
      </c>
      <c r="S1447" s="13">
        <f t="shared" si="67"/>
        <v>42139.542303240742</v>
      </c>
      <c r="T1447" s="13">
        <f t="shared" si="68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5" t="s">
        <v>8284</v>
      </c>
      <c r="O1448" t="s">
        <v>8303</v>
      </c>
      <c r="P1448">
        <f t="shared" si="66"/>
        <v>0</v>
      </c>
      <c r="S1448" s="13">
        <f t="shared" si="67"/>
        <v>42461.447662037041</v>
      </c>
      <c r="T1448" s="13">
        <f t="shared" si="68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5" t="s">
        <v>8284</v>
      </c>
      <c r="O1449" t="s">
        <v>8303</v>
      </c>
      <c r="P1449">
        <f t="shared" si="66"/>
        <v>25</v>
      </c>
      <c r="S1449" s="13">
        <f t="shared" si="67"/>
        <v>42529.730717592596</v>
      </c>
      <c r="T1449" s="13">
        <f t="shared" si="68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5" t="s">
        <v>8284</v>
      </c>
      <c r="O1450" t="s">
        <v>8303</v>
      </c>
      <c r="P1450">
        <f t="shared" si="66"/>
        <v>0</v>
      </c>
      <c r="S1450" s="13">
        <f t="shared" si="67"/>
        <v>42115.936550925922</v>
      </c>
      <c r="T1450" s="13">
        <f t="shared" si="68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5" t="s">
        <v>8284</v>
      </c>
      <c r="O1451" t="s">
        <v>8303</v>
      </c>
      <c r="P1451">
        <f t="shared" si="66"/>
        <v>0</v>
      </c>
      <c r="S1451" s="13">
        <f t="shared" si="67"/>
        <v>42086.811400462961</v>
      </c>
      <c r="T1451" s="13">
        <f t="shared" si="68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5" t="s">
        <v>8284</v>
      </c>
      <c r="O1452" t="s">
        <v>8303</v>
      </c>
      <c r="P1452">
        <f t="shared" si="66"/>
        <v>1</v>
      </c>
      <c r="S1452" s="13">
        <f t="shared" si="67"/>
        <v>42390.171261574069</v>
      </c>
      <c r="T1452" s="13">
        <f t="shared" si="68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5" t="s">
        <v>8284</v>
      </c>
      <c r="O1453" t="s">
        <v>8303</v>
      </c>
      <c r="P1453">
        <f t="shared" si="66"/>
        <v>1</v>
      </c>
      <c r="S1453" s="13">
        <f t="shared" si="67"/>
        <v>41931.959016203706</v>
      </c>
      <c r="T1453" s="13">
        <f t="shared" si="68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5" t="s">
        <v>8284</v>
      </c>
      <c r="O1454" t="s">
        <v>8303</v>
      </c>
      <c r="P1454">
        <f t="shared" si="66"/>
        <v>0</v>
      </c>
      <c r="S1454" s="13">
        <f t="shared" si="67"/>
        <v>41818.703275462962</v>
      </c>
      <c r="T1454" s="13">
        <f t="shared" si="68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5" t="s">
        <v>8284</v>
      </c>
      <c r="O1455" t="s">
        <v>8303</v>
      </c>
      <c r="P1455">
        <f t="shared" si="66"/>
        <v>0</v>
      </c>
      <c r="S1455" s="13">
        <f t="shared" si="67"/>
        <v>42795.696145833332</v>
      </c>
      <c r="T1455" s="13">
        <f t="shared" si="68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5" t="s">
        <v>8284</v>
      </c>
      <c r="O1456" t="s">
        <v>8303</v>
      </c>
      <c r="P1456">
        <f t="shared" si="66"/>
        <v>15</v>
      </c>
      <c r="S1456" s="13">
        <f t="shared" si="67"/>
        <v>42463.866666666669</v>
      </c>
      <c r="T1456" s="13">
        <f t="shared" si="68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5" t="s">
        <v>8284</v>
      </c>
      <c r="O1457" t="s">
        <v>8303</v>
      </c>
      <c r="P1457">
        <f t="shared" si="66"/>
        <v>225</v>
      </c>
      <c r="S1457" s="13">
        <f t="shared" si="67"/>
        <v>41832.672685185185</v>
      </c>
      <c r="T1457" s="13">
        <f t="shared" si="68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5" t="s">
        <v>8284</v>
      </c>
      <c r="O1458" t="s">
        <v>8303</v>
      </c>
      <c r="P1458">
        <f t="shared" si="66"/>
        <v>48.33</v>
      </c>
      <c r="S1458" s="13">
        <f t="shared" si="67"/>
        <v>42708.668576388889</v>
      </c>
      <c r="T1458" s="13">
        <f t="shared" si="68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5" t="s">
        <v>8284</v>
      </c>
      <c r="O1459" t="s">
        <v>8303</v>
      </c>
      <c r="P1459">
        <f t="shared" si="66"/>
        <v>0</v>
      </c>
      <c r="S1459" s="13">
        <f t="shared" si="67"/>
        <v>42289.89634259259</v>
      </c>
      <c r="T1459" s="13">
        <f t="shared" si="68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5" t="s">
        <v>8284</v>
      </c>
      <c r="O1460" t="s">
        <v>8303</v>
      </c>
      <c r="P1460">
        <f t="shared" si="66"/>
        <v>0</v>
      </c>
      <c r="S1460" s="13">
        <f t="shared" si="67"/>
        <v>41831.705555555556</v>
      </c>
      <c r="T1460" s="13">
        <f t="shared" si="68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5" t="s">
        <v>8284</v>
      </c>
      <c r="O1461" t="s">
        <v>8303</v>
      </c>
      <c r="P1461">
        <f t="shared" si="66"/>
        <v>0</v>
      </c>
      <c r="S1461" s="13">
        <f t="shared" si="67"/>
        <v>42312.204814814817</v>
      </c>
      <c r="T1461" s="13">
        <f t="shared" si="68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5" t="s">
        <v>8284</v>
      </c>
      <c r="O1462" t="s">
        <v>8303</v>
      </c>
      <c r="P1462">
        <f t="shared" si="66"/>
        <v>0</v>
      </c>
      <c r="S1462" s="13">
        <f t="shared" si="67"/>
        <v>41915.896967592591</v>
      </c>
      <c r="T1462" s="13">
        <f t="shared" si="68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5" t="s">
        <v>8284</v>
      </c>
      <c r="O1463" t="s">
        <v>8304</v>
      </c>
      <c r="P1463">
        <f t="shared" si="66"/>
        <v>44.67</v>
      </c>
      <c r="S1463" s="13">
        <f t="shared" si="67"/>
        <v>41899.645300925928</v>
      </c>
      <c r="T1463" s="13">
        <f t="shared" si="68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5" t="s">
        <v>8284</v>
      </c>
      <c r="O1464" t="s">
        <v>8304</v>
      </c>
      <c r="P1464">
        <f t="shared" si="66"/>
        <v>28.94</v>
      </c>
      <c r="S1464" s="13">
        <f t="shared" si="67"/>
        <v>41344.662858796299</v>
      </c>
      <c r="T1464" s="13">
        <f t="shared" si="68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5" t="s">
        <v>8284</v>
      </c>
      <c r="O1465" t="s">
        <v>8304</v>
      </c>
      <c r="P1465">
        <f t="shared" si="66"/>
        <v>35.44</v>
      </c>
      <c r="S1465" s="13">
        <f t="shared" si="67"/>
        <v>41326.911319444444</v>
      </c>
      <c r="T1465" s="13">
        <f t="shared" si="68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5" t="s">
        <v>8284</v>
      </c>
      <c r="O1466" t="s">
        <v>8304</v>
      </c>
      <c r="P1466">
        <f t="shared" si="66"/>
        <v>34.869999999999997</v>
      </c>
      <c r="S1466" s="13">
        <f t="shared" si="67"/>
        <v>41291.661550925928</v>
      </c>
      <c r="T1466" s="13">
        <f t="shared" si="68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5" t="s">
        <v>8284</v>
      </c>
      <c r="O1467" t="s">
        <v>8304</v>
      </c>
      <c r="P1467">
        <f t="shared" si="66"/>
        <v>52.62</v>
      </c>
      <c r="S1467" s="13">
        <f t="shared" si="67"/>
        <v>40959.734398148146</v>
      </c>
      <c r="T1467" s="13">
        <f t="shared" si="68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5" t="s">
        <v>8284</v>
      </c>
      <c r="O1468" t="s">
        <v>8304</v>
      </c>
      <c r="P1468">
        <f t="shared" si="66"/>
        <v>69.599999999999994</v>
      </c>
      <c r="S1468" s="13">
        <f t="shared" si="67"/>
        <v>42340.172060185185</v>
      </c>
      <c r="T1468" s="13">
        <f t="shared" si="68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5" t="s">
        <v>8284</v>
      </c>
      <c r="O1469" t="s">
        <v>8304</v>
      </c>
      <c r="P1469">
        <f t="shared" si="66"/>
        <v>76.72</v>
      </c>
      <c r="S1469" s="13">
        <f t="shared" si="67"/>
        <v>40933.80190972222</v>
      </c>
      <c r="T1469" s="13">
        <f t="shared" si="68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5" t="s">
        <v>8284</v>
      </c>
      <c r="O1470" t="s">
        <v>8304</v>
      </c>
      <c r="P1470">
        <f t="shared" si="66"/>
        <v>33.19</v>
      </c>
      <c r="S1470" s="13">
        <f t="shared" si="67"/>
        <v>40646.014456018522</v>
      </c>
      <c r="T1470" s="13">
        <f t="shared" si="68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5" t="s">
        <v>8284</v>
      </c>
      <c r="O1471" t="s">
        <v>8304</v>
      </c>
      <c r="P1471">
        <f t="shared" si="66"/>
        <v>149.46</v>
      </c>
      <c r="S1471" s="13">
        <f t="shared" si="67"/>
        <v>41290.598483796297</v>
      </c>
      <c r="T1471" s="13">
        <f t="shared" si="68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5" t="s">
        <v>8284</v>
      </c>
      <c r="O1472" t="s">
        <v>8304</v>
      </c>
      <c r="P1472">
        <f t="shared" si="66"/>
        <v>23.17</v>
      </c>
      <c r="S1472" s="13">
        <f t="shared" si="67"/>
        <v>41250.827118055553</v>
      </c>
      <c r="T1472" s="13">
        <f t="shared" si="68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5" t="s">
        <v>8284</v>
      </c>
      <c r="O1473" t="s">
        <v>8304</v>
      </c>
      <c r="P1473">
        <f t="shared" si="66"/>
        <v>96.88</v>
      </c>
      <c r="S1473" s="13">
        <f t="shared" si="67"/>
        <v>42073.957569444443</v>
      </c>
      <c r="T1473" s="13">
        <f t="shared" si="68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5" t="s">
        <v>8284</v>
      </c>
      <c r="O1474" t="s">
        <v>8304</v>
      </c>
      <c r="P1474">
        <f t="shared" ref="P1474:P1537" si="69">IFERROR(ROUND(E1474/L1474,2),0)</f>
        <v>103.2</v>
      </c>
      <c r="S1474" s="13">
        <f t="shared" ref="S1474:S1537" si="70">(((J1474/60)/60)/24)+DATE(1970,1,1)</f>
        <v>41533.542858796296</v>
      </c>
      <c r="T1474" s="13">
        <f t="shared" ref="T1474:T1537" si="71"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5" t="s">
        <v>8284</v>
      </c>
      <c r="O1475" t="s">
        <v>8304</v>
      </c>
      <c r="P1475">
        <f t="shared" si="69"/>
        <v>38.46</v>
      </c>
      <c r="S1475" s="13">
        <f t="shared" si="70"/>
        <v>40939.979618055557</v>
      </c>
      <c r="T1475" s="13">
        <f t="shared" si="71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5" t="s">
        <v>8284</v>
      </c>
      <c r="O1476" t="s">
        <v>8304</v>
      </c>
      <c r="P1476">
        <f t="shared" si="69"/>
        <v>44.32</v>
      </c>
      <c r="S1476" s="13">
        <f t="shared" si="70"/>
        <v>41500.727916666663</v>
      </c>
      <c r="T1476" s="13">
        <f t="shared" si="71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5" t="s">
        <v>8284</v>
      </c>
      <c r="O1477" t="s">
        <v>8304</v>
      </c>
      <c r="P1477">
        <f t="shared" si="69"/>
        <v>64.17</v>
      </c>
      <c r="S1477" s="13">
        <f t="shared" si="70"/>
        <v>41960.722951388889</v>
      </c>
      <c r="T1477" s="13">
        <f t="shared" si="71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5" t="s">
        <v>8284</v>
      </c>
      <c r="O1478" t="s">
        <v>8304</v>
      </c>
      <c r="P1478">
        <f t="shared" si="69"/>
        <v>43.33</v>
      </c>
      <c r="S1478" s="13">
        <f t="shared" si="70"/>
        <v>40766.041921296295</v>
      </c>
      <c r="T1478" s="13">
        <f t="shared" si="71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5" t="s">
        <v>8284</v>
      </c>
      <c r="O1479" t="s">
        <v>8304</v>
      </c>
      <c r="P1479">
        <f t="shared" si="69"/>
        <v>90.5</v>
      </c>
      <c r="S1479" s="13">
        <f t="shared" si="70"/>
        <v>40840.615787037037</v>
      </c>
      <c r="T1479" s="13">
        <f t="shared" si="71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5" t="s">
        <v>8284</v>
      </c>
      <c r="O1480" t="s">
        <v>8304</v>
      </c>
      <c r="P1480">
        <f t="shared" si="69"/>
        <v>29.19</v>
      </c>
      <c r="S1480" s="13">
        <f t="shared" si="70"/>
        <v>41394.871678240743</v>
      </c>
      <c r="T1480" s="13">
        <f t="shared" si="71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5" t="s">
        <v>8284</v>
      </c>
      <c r="O1481" t="s">
        <v>8304</v>
      </c>
      <c r="P1481">
        <f t="shared" si="69"/>
        <v>30.96</v>
      </c>
      <c r="S1481" s="13">
        <f t="shared" si="70"/>
        <v>41754.745243055557</v>
      </c>
      <c r="T1481" s="13">
        <f t="shared" si="71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5" t="s">
        <v>8284</v>
      </c>
      <c r="O1482" t="s">
        <v>8304</v>
      </c>
      <c r="P1482">
        <f t="shared" si="69"/>
        <v>92.16</v>
      </c>
      <c r="S1482" s="13">
        <f t="shared" si="70"/>
        <v>41464.934016203704</v>
      </c>
      <c r="T1482" s="13">
        <f t="shared" si="71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5" t="s">
        <v>8284</v>
      </c>
      <c r="O1483" t="s">
        <v>8286</v>
      </c>
      <c r="P1483">
        <f t="shared" si="69"/>
        <v>17.5</v>
      </c>
      <c r="S1483" s="13">
        <f t="shared" si="70"/>
        <v>41550.922974537039</v>
      </c>
      <c r="T1483" s="13">
        <f t="shared" si="71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5" t="s">
        <v>8284</v>
      </c>
      <c r="O1484" t="s">
        <v>8286</v>
      </c>
      <c r="P1484">
        <f t="shared" si="69"/>
        <v>5</v>
      </c>
      <c r="S1484" s="13">
        <f t="shared" si="70"/>
        <v>41136.85805555556</v>
      </c>
      <c r="T1484" s="13">
        <f t="shared" si="71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5" t="s">
        <v>8284</v>
      </c>
      <c r="O1485" t="s">
        <v>8286</v>
      </c>
      <c r="P1485">
        <f t="shared" si="69"/>
        <v>25</v>
      </c>
      <c r="S1485" s="13">
        <f t="shared" si="70"/>
        <v>42548.192997685182</v>
      </c>
      <c r="T1485" s="13">
        <f t="shared" si="71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5" t="s">
        <v>8284</v>
      </c>
      <c r="O1486" t="s">
        <v>8286</v>
      </c>
      <c r="P1486">
        <f t="shared" si="69"/>
        <v>0</v>
      </c>
      <c r="S1486" s="13">
        <f t="shared" si="70"/>
        <v>41053.200960648144</v>
      </c>
      <c r="T1486" s="13">
        <f t="shared" si="71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5" t="s">
        <v>8284</v>
      </c>
      <c r="O1487" t="s">
        <v>8286</v>
      </c>
      <c r="P1487">
        <f t="shared" si="69"/>
        <v>50</v>
      </c>
      <c r="S1487" s="13">
        <f t="shared" si="70"/>
        <v>42130.795983796299</v>
      </c>
      <c r="T1487" s="13">
        <f t="shared" si="71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5" t="s">
        <v>8284</v>
      </c>
      <c r="O1488" t="s">
        <v>8286</v>
      </c>
      <c r="P1488">
        <f t="shared" si="69"/>
        <v>16</v>
      </c>
      <c r="S1488" s="13">
        <f t="shared" si="70"/>
        <v>42032.168530092589</v>
      </c>
      <c r="T1488" s="13">
        <f t="shared" si="71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5" t="s">
        <v>8284</v>
      </c>
      <c r="O1489" t="s">
        <v>8286</v>
      </c>
      <c r="P1489">
        <f t="shared" si="69"/>
        <v>0</v>
      </c>
      <c r="S1489" s="13">
        <f t="shared" si="70"/>
        <v>42554.917488425926</v>
      </c>
      <c r="T1489" s="13">
        <f t="shared" si="71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5" t="s">
        <v>8284</v>
      </c>
      <c r="O1490" t="s">
        <v>8286</v>
      </c>
      <c r="P1490">
        <f t="shared" si="69"/>
        <v>60</v>
      </c>
      <c r="S1490" s="13">
        <f t="shared" si="70"/>
        <v>41614.563194444447</v>
      </c>
      <c r="T1490" s="13">
        <f t="shared" si="71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5" t="s">
        <v>8284</v>
      </c>
      <c r="O1491" t="s">
        <v>8286</v>
      </c>
      <c r="P1491">
        <f t="shared" si="69"/>
        <v>0</v>
      </c>
      <c r="S1491" s="13">
        <f t="shared" si="70"/>
        <v>41198.611712962964</v>
      </c>
      <c r="T1491" s="13">
        <f t="shared" si="71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5" t="s">
        <v>8284</v>
      </c>
      <c r="O1492" t="s">
        <v>8286</v>
      </c>
      <c r="P1492">
        <f t="shared" si="69"/>
        <v>47.11</v>
      </c>
      <c r="S1492" s="13">
        <f t="shared" si="70"/>
        <v>41520.561041666668</v>
      </c>
      <c r="T1492" s="13">
        <f t="shared" si="71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5" t="s">
        <v>8284</v>
      </c>
      <c r="O1493" t="s">
        <v>8286</v>
      </c>
      <c r="P1493">
        <f t="shared" si="69"/>
        <v>100</v>
      </c>
      <c r="S1493" s="13">
        <f t="shared" si="70"/>
        <v>41991.713460648149</v>
      </c>
      <c r="T1493" s="13">
        <f t="shared" si="71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5" t="s">
        <v>8284</v>
      </c>
      <c r="O1494" t="s">
        <v>8286</v>
      </c>
      <c r="P1494">
        <f t="shared" si="69"/>
        <v>15</v>
      </c>
      <c r="S1494" s="13">
        <f t="shared" si="70"/>
        <v>40682.884791666671</v>
      </c>
      <c r="T1494" s="13">
        <f t="shared" si="71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5" t="s">
        <v>8284</v>
      </c>
      <c r="O1495" t="s">
        <v>8286</v>
      </c>
      <c r="P1495">
        <f t="shared" si="69"/>
        <v>0</v>
      </c>
      <c r="S1495" s="13">
        <f t="shared" si="70"/>
        <v>41411.866608796299</v>
      </c>
      <c r="T1495" s="13">
        <f t="shared" si="71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5" t="s">
        <v>8284</v>
      </c>
      <c r="O1496" t="s">
        <v>8286</v>
      </c>
      <c r="P1496">
        <f t="shared" si="69"/>
        <v>40.450000000000003</v>
      </c>
      <c r="S1496" s="13">
        <f t="shared" si="70"/>
        <v>42067.722372685181</v>
      </c>
      <c r="T1496" s="13">
        <f t="shared" si="71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5" t="s">
        <v>8284</v>
      </c>
      <c r="O1497" t="s">
        <v>8286</v>
      </c>
      <c r="P1497">
        <f t="shared" si="69"/>
        <v>0</v>
      </c>
      <c r="S1497" s="13">
        <f t="shared" si="70"/>
        <v>40752.789710648147</v>
      </c>
      <c r="T1497" s="13">
        <f t="shared" si="71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5" t="s">
        <v>8284</v>
      </c>
      <c r="O1498" t="s">
        <v>8286</v>
      </c>
      <c r="P1498">
        <f t="shared" si="69"/>
        <v>0</v>
      </c>
      <c r="S1498" s="13">
        <f t="shared" si="70"/>
        <v>41838.475219907406</v>
      </c>
      <c r="T1498" s="13">
        <f t="shared" si="71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5" t="s">
        <v>8284</v>
      </c>
      <c r="O1499" t="s">
        <v>8286</v>
      </c>
      <c r="P1499">
        <f t="shared" si="69"/>
        <v>1</v>
      </c>
      <c r="S1499" s="13">
        <f t="shared" si="70"/>
        <v>41444.64261574074</v>
      </c>
      <c r="T1499" s="13">
        <f t="shared" si="71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5" t="s">
        <v>8284</v>
      </c>
      <c r="O1500" t="s">
        <v>8286</v>
      </c>
      <c r="P1500">
        <f t="shared" si="69"/>
        <v>19</v>
      </c>
      <c r="S1500" s="13">
        <f t="shared" si="70"/>
        <v>41840.983541666668</v>
      </c>
      <c r="T1500" s="13">
        <f t="shared" si="71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5" t="s">
        <v>8284</v>
      </c>
      <c r="O1501" t="s">
        <v>8286</v>
      </c>
      <c r="P1501">
        <f t="shared" si="69"/>
        <v>5</v>
      </c>
      <c r="S1501" s="13">
        <f t="shared" si="70"/>
        <v>42527.007326388892</v>
      </c>
      <c r="T1501" s="13">
        <f t="shared" si="71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5" t="s">
        <v>8284</v>
      </c>
      <c r="O1502" t="s">
        <v>8286</v>
      </c>
      <c r="P1502">
        <f t="shared" si="69"/>
        <v>46.73</v>
      </c>
      <c r="S1502" s="13">
        <f t="shared" si="70"/>
        <v>41365.904594907406</v>
      </c>
      <c r="T1502" s="13">
        <f t="shared" si="71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5" t="s">
        <v>8300</v>
      </c>
      <c r="O1503" t="s">
        <v>8301</v>
      </c>
      <c r="P1503">
        <f t="shared" si="69"/>
        <v>97.73</v>
      </c>
      <c r="S1503" s="13">
        <f t="shared" si="70"/>
        <v>42163.583599537036</v>
      </c>
      <c r="T1503" s="13">
        <f t="shared" si="71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5" t="s">
        <v>8300</v>
      </c>
      <c r="O1504" t="s">
        <v>8301</v>
      </c>
      <c r="P1504">
        <f t="shared" si="69"/>
        <v>67.84</v>
      </c>
      <c r="S1504" s="13">
        <f t="shared" si="70"/>
        <v>42426.542592592596</v>
      </c>
      <c r="T1504" s="13">
        <f t="shared" si="71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5" t="s">
        <v>8300</v>
      </c>
      <c r="O1505" t="s">
        <v>8301</v>
      </c>
      <c r="P1505">
        <f t="shared" si="69"/>
        <v>56.98</v>
      </c>
      <c r="S1505" s="13">
        <f t="shared" si="70"/>
        <v>42606.347233796296</v>
      </c>
      <c r="T1505" s="13">
        <f t="shared" si="71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5" t="s">
        <v>8300</v>
      </c>
      <c r="O1506" t="s">
        <v>8301</v>
      </c>
      <c r="P1506">
        <f t="shared" si="69"/>
        <v>67.16</v>
      </c>
      <c r="S1506" s="13">
        <f t="shared" si="70"/>
        <v>41772.657685185186</v>
      </c>
      <c r="T1506" s="13">
        <f t="shared" si="71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5" t="s">
        <v>8300</v>
      </c>
      <c r="O1507" t="s">
        <v>8301</v>
      </c>
      <c r="P1507">
        <f t="shared" si="69"/>
        <v>48.04</v>
      </c>
      <c r="S1507" s="13">
        <f t="shared" si="70"/>
        <v>42414.44332175926</v>
      </c>
      <c r="T1507" s="13">
        <f t="shared" si="71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5" t="s">
        <v>8300</v>
      </c>
      <c r="O1508" t="s">
        <v>8301</v>
      </c>
      <c r="P1508">
        <f t="shared" si="69"/>
        <v>38.86</v>
      </c>
      <c r="S1508" s="13">
        <f t="shared" si="70"/>
        <v>41814.785925925928</v>
      </c>
      <c r="T1508" s="13">
        <f t="shared" si="71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5" t="s">
        <v>8300</v>
      </c>
      <c r="O1509" t="s">
        <v>8301</v>
      </c>
      <c r="P1509">
        <f t="shared" si="69"/>
        <v>78.180000000000007</v>
      </c>
      <c r="S1509" s="13">
        <f t="shared" si="70"/>
        <v>40254.450335648151</v>
      </c>
      <c r="T1509" s="13">
        <f t="shared" si="71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5" t="s">
        <v>8300</v>
      </c>
      <c r="O1510" t="s">
        <v>8301</v>
      </c>
      <c r="P1510">
        <f t="shared" si="69"/>
        <v>97.11</v>
      </c>
      <c r="S1510" s="13">
        <f t="shared" si="70"/>
        <v>41786.614363425928</v>
      </c>
      <c r="T1510" s="13">
        <f t="shared" si="71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5" t="s">
        <v>8300</v>
      </c>
      <c r="O1511" t="s">
        <v>8301</v>
      </c>
      <c r="P1511">
        <f t="shared" si="69"/>
        <v>110.39</v>
      </c>
      <c r="S1511" s="13">
        <f t="shared" si="70"/>
        <v>42751.533391203702</v>
      </c>
      <c r="T1511" s="13">
        <f t="shared" si="71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5" t="s">
        <v>8300</v>
      </c>
      <c r="O1512" t="s">
        <v>8301</v>
      </c>
      <c r="P1512">
        <f t="shared" si="69"/>
        <v>39.92</v>
      </c>
      <c r="S1512" s="13">
        <f t="shared" si="70"/>
        <v>41809.385162037033</v>
      </c>
      <c r="T1512" s="13">
        <f t="shared" si="71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5" t="s">
        <v>8300</v>
      </c>
      <c r="O1513" t="s">
        <v>8301</v>
      </c>
      <c r="P1513">
        <f t="shared" si="69"/>
        <v>75.98</v>
      </c>
      <c r="S1513" s="13">
        <f t="shared" si="70"/>
        <v>42296.583379629628</v>
      </c>
      <c r="T1513" s="13">
        <f t="shared" si="71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5" t="s">
        <v>8300</v>
      </c>
      <c r="O1514" t="s">
        <v>8301</v>
      </c>
      <c r="P1514">
        <f t="shared" si="69"/>
        <v>58.38</v>
      </c>
      <c r="S1514" s="13">
        <f t="shared" si="70"/>
        <v>42741.684479166666</v>
      </c>
      <c r="T1514" s="13">
        <f t="shared" si="71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5" t="s">
        <v>8300</v>
      </c>
      <c r="O1515" t="s">
        <v>8301</v>
      </c>
      <c r="P1515">
        <f t="shared" si="69"/>
        <v>55.82</v>
      </c>
      <c r="S1515" s="13">
        <f t="shared" si="70"/>
        <v>41806.637337962966</v>
      </c>
      <c r="T1515" s="13">
        <f t="shared" si="71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5" t="s">
        <v>8300</v>
      </c>
      <c r="O1516" t="s">
        <v>8301</v>
      </c>
      <c r="P1516">
        <f t="shared" si="69"/>
        <v>151.24</v>
      </c>
      <c r="S1516" s="13">
        <f t="shared" si="70"/>
        <v>42234.597685185188</v>
      </c>
      <c r="T1516" s="13">
        <f t="shared" si="71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5" t="s">
        <v>8300</v>
      </c>
      <c r="O1517" t="s">
        <v>8301</v>
      </c>
      <c r="P1517">
        <f t="shared" si="69"/>
        <v>849.67</v>
      </c>
      <c r="S1517" s="13">
        <f t="shared" si="70"/>
        <v>42415.253437499996</v>
      </c>
      <c r="T1517" s="13">
        <f t="shared" si="71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5" t="s">
        <v>8300</v>
      </c>
      <c r="O1518" t="s">
        <v>8301</v>
      </c>
      <c r="P1518">
        <f t="shared" si="69"/>
        <v>159.24</v>
      </c>
      <c r="S1518" s="13">
        <f t="shared" si="70"/>
        <v>42619.466342592597</v>
      </c>
      <c r="T1518" s="13">
        <f t="shared" si="71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5" t="s">
        <v>8300</v>
      </c>
      <c r="O1519" t="s">
        <v>8301</v>
      </c>
      <c r="P1519">
        <f t="shared" si="69"/>
        <v>39.51</v>
      </c>
      <c r="S1519" s="13">
        <f t="shared" si="70"/>
        <v>41948.56658564815</v>
      </c>
      <c r="T1519" s="13">
        <f t="shared" si="71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5" t="s">
        <v>8300</v>
      </c>
      <c r="O1520" t="s">
        <v>8301</v>
      </c>
      <c r="P1520">
        <f t="shared" si="69"/>
        <v>130.53</v>
      </c>
      <c r="S1520" s="13">
        <f t="shared" si="70"/>
        <v>41760.8200462963</v>
      </c>
      <c r="T1520" s="13">
        <f t="shared" si="71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5" t="s">
        <v>8300</v>
      </c>
      <c r="O1521" t="s">
        <v>8301</v>
      </c>
      <c r="P1521">
        <f t="shared" si="69"/>
        <v>64.16</v>
      </c>
      <c r="S1521" s="13">
        <f t="shared" si="70"/>
        <v>41782.741701388892</v>
      </c>
      <c r="T1521" s="13">
        <f t="shared" si="71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5" t="s">
        <v>8300</v>
      </c>
      <c r="O1522" t="s">
        <v>8301</v>
      </c>
      <c r="P1522">
        <f t="shared" si="69"/>
        <v>111.53</v>
      </c>
      <c r="S1522" s="13">
        <f t="shared" si="70"/>
        <v>41955.857789351852</v>
      </c>
      <c r="T1522" s="13">
        <f t="shared" si="71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5" t="s">
        <v>8300</v>
      </c>
      <c r="O1523" t="s">
        <v>8301</v>
      </c>
      <c r="P1523">
        <f t="shared" si="69"/>
        <v>170.45</v>
      </c>
      <c r="S1523" s="13">
        <f t="shared" si="70"/>
        <v>42493.167719907404</v>
      </c>
      <c r="T1523" s="13">
        <f t="shared" si="71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5" t="s">
        <v>8300</v>
      </c>
      <c r="O1524" t="s">
        <v>8301</v>
      </c>
      <c r="P1524">
        <f t="shared" si="69"/>
        <v>133.74</v>
      </c>
      <c r="S1524" s="13">
        <f t="shared" si="70"/>
        <v>41899.830312500002</v>
      </c>
      <c r="T1524" s="13">
        <f t="shared" si="71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5" t="s">
        <v>8300</v>
      </c>
      <c r="O1525" t="s">
        <v>8301</v>
      </c>
      <c r="P1525">
        <f t="shared" si="69"/>
        <v>95.83</v>
      </c>
      <c r="S1525" s="13">
        <f t="shared" si="70"/>
        <v>41964.751342592594</v>
      </c>
      <c r="T1525" s="13">
        <f t="shared" si="71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5" t="s">
        <v>8300</v>
      </c>
      <c r="O1526" t="s">
        <v>8301</v>
      </c>
      <c r="P1526">
        <f t="shared" si="69"/>
        <v>221.79</v>
      </c>
      <c r="S1526" s="13">
        <f t="shared" si="70"/>
        <v>42756.501041666663</v>
      </c>
      <c r="T1526" s="13">
        <f t="shared" si="71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5" t="s">
        <v>8300</v>
      </c>
      <c r="O1527" t="s">
        <v>8301</v>
      </c>
      <c r="P1527">
        <f t="shared" si="69"/>
        <v>32.32</v>
      </c>
      <c r="S1527" s="13">
        <f t="shared" si="70"/>
        <v>42570.702986111108</v>
      </c>
      <c r="T1527" s="13">
        <f t="shared" si="71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5" t="s">
        <v>8300</v>
      </c>
      <c r="O1528" t="s">
        <v>8301</v>
      </c>
      <c r="P1528">
        <f t="shared" si="69"/>
        <v>98.84</v>
      </c>
      <c r="S1528" s="13">
        <f t="shared" si="70"/>
        <v>42339.276006944448</v>
      </c>
      <c r="T1528" s="13">
        <f t="shared" si="71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5" t="s">
        <v>8300</v>
      </c>
      <c r="O1529" t="s">
        <v>8301</v>
      </c>
      <c r="P1529">
        <f t="shared" si="69"/>
        <v>55.22</v>
      </c>
      <c r="S1529" s="13">
        <f t="shared" si="70"/>
        <v>42780.600532407407</v>
      </c>
      <c r="T1529" s="13">
        <f t="shared" si="71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5" t="s">
        <v>8300</v>
      </c>
      <c r="O1530" t="s">
        <v>8301</v>
      </c>
      <c r="P1530">
        <f t="shared" si="69"/>
        <v>52.79</v>
      </c>
      <c r="S1530" s="13">
        <f t="shared" si="70"/>
        <v>42736.732893518521</v>
      </c>
      <c r="T1530" s="13">
        <f t="shared" si="71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5" t="s">
        <v>8300</v>
      </c>
      <c r="O1531" t="s">
        <v>8301</v>
      </c>
      <c r="P1531">
        <f t="shared" si="69"/>
        <v>135.66999999999999</v>
      </c>
      <c r="S1531" s="13">
        <f t="shared" si="70"/>
        <v>42052.628703703704</v>
      </c>
      <c r="T1531" s="13">
        <f t="shared" si="71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5" t="s">
        <v>8300</v>
      </c>
      <c r="O1532" t="s">
        <v>8301</v>
      </c>
      <c r="P1532">
        <f t="shared" si="69"/>
        <v>53.99</v>
      </c>
      <c r="S1532" s="13">
        <f t="shared" si="70"/>
        <v>42275.767303240747</v>
      </c>
      <c r="T1532" s="13">
        <f t="shared" si="71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5" t="s">
        <v>8300</v>
      </c>
      <c r="O1533" t="s">
        <v>8301</v>
      </c>
      <c r="P1533">
        <f t="shared" si="69"/>
        <v>56.64</v>
      </c>
      <c r="S1533" s="13">
        <f t="shared" si="70"/>
        <v>41941.802384259259</v>
      </c>
      <c r="T1533" s="13">
        <f t="shared" si="71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5" t="s">
        <v>8300</v>
      </c>
      <c r="O1534" t="s">
        <v>8301</v>
      </c>
      <c r="P1534">
        <f t="shared" si="69"/>
        <v>82.32</v>
      </c>
      <c r="S1534" s="13">
        <f t="shared" si="70"/>
        <v>42391.475289351853</v>
      </c>
      <c r="T1534" s="13">
        <f t="shared" si="71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5" t="s">
        <v>8300</v>
      </c>
      <c r="O1535" t="s">
        <v>8301</v>
      </c>
      <c r="P1535">
        <f t="shared" si="69"/>
        <v>88.26</v>
      </c>
      <c r="S1535" s="13">
        <f t="shared" si="70"/>
        <v>42443.00204861111</v>
      </c>
      <c r="T1535" s="13">
        <f t="shared" si="71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5" t="s">
        <v>8300</v>
      </c>
      <c r="O1536" t="s">
        <v>8301</v>
      </c>
      <c r="P1536">
        <f t="shared" si="69"/>
        <v>84.91</v>
      </c>
      <c r="S1536" s="13">
        <f t="shared" si="70"/>
        <v>42221.67432870371</v>
      </c>
      <c r="T1536" s="13">
        <f t="shared" si="71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5" t="s">
        <v>8300</v>
      </c>
      <c r="O1537" t="s">
        <v>8301</v>
      </c>
      <c r="P1537">
        <f t="shared" si="69"/>
        <v>48.15</v>
      </c>
      <c r="S1537" s="13">
        <f t="shared" si="70"/>
        <v>42484.829062500001</v>
      </c>
      <c r="T1537" s="13">
        <f t="shared" si="71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5" t="s">
        <v>8300</v>
      </c>
      <c r="O1538" t="s">
        <v>8301</v>
      </c>
      <c r="P1538">
        <f t="shared" ref="P1538:P1601" si="72">IFERROR(ROUND(E1538/L1538,2),0)</f>
        <v>66.02</v>
      </c>
      <c r="S1538" s="13">
        <f t="shared" ref="S1538:S1601" si="73">(((J1538/60)/60)/24)+DATE(1970,1,1)</f>
        <v>42213.802199074074</v>
      </c>
      <c r="T1538" s="13">
        <f t="shared" ref="T1538:T1601" si="74"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5" t="s">
        <v>8300</v>
      </c>
      <c r="O1539" t="s">
        <v>8301</v>
      </c>
      <c r="P1539">
        <f t="shared" si="72"/>
        <v>96.38</v>
      </c>
      <c r="S1539" s="13">
        <f t="shared" si="73"/>
        <v>42552.315127314811</v>
      </c>
      <c r="T1539" s="13">
        <f t="shared" si="74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5" t="s">
        <v>8300</v>
      </c>
      <c r="O1540" t="s">
        <v>8301</v>
      </c>
      <c r="P1540">
        <f t="shared" si="72"/>
        <v>156.16999999999999</v>
      </c>
      <c r="S1540" s="13">
        <f t="shared" si="73"/>
        <v>41981.782060185185</v>
      </c>
      <c r="T1540" s="13">
        <f t="shared" si="74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5" t="s">
        <v>8300</v>
      </c>
      <c r="O1541" t="s">
        <v>8301</v>
      </c>
      <c r="P1541">
        <f t="shared" si="72"/>
        <v>95.76</v>
      </c>
      <c r="S1541" s="13">
        <f t="shared" si="73"/>
        <v>42705.919201388882</v>
      </c>
      <c r="T1541" s="13">
        <f t="shared" si="74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5" t="s">
        <v>8300</v>
      </c>
      <c r="O1542" t="s">
        <v>8301</v>
      </c>
      <c r="P1542">
        <f t="shared" si="72"/>
        <v>180.41</v>
      </c>
      <c r="S1542" s="13">
        <f t="shared" si="73"/>
        <v>41939.00712962963</v>
      </c>
      <c r="T1542" s="13">
        <f t="shared" si="74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5" t="s">
        <v>8300</v>
      </c>
      <c r="O1543" t="s">
        <v>8305</v>
      </c>
      <c r="P1543">
        <f t="shared" si="72"/>
        <v>3</v>
      </c>
      <c r="S1543" s="13">
        <f t="shared" si="73"/>
        <v>41974.712245370371</v>
      </c>
      <c r="T1543" s="13">
        <f t="shared" si="74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5" t="s">
        <v>8300</v>
      </c>
      <c r="O1544" t="s">
        <v>8305</v>
      </c>
      <c r="P1544">
        <f t="shared" si="72"/>
        <v>20</v>
      </c>
      <c r="S1544" s="13">
        <f t="shared" si="73"/>
        <v>42170.996527777781</v>
      </c>
      <c r="T1544" s="13">
        <f t="shared" si="74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5" t="s">
        <v>8300</v>
      </c>
      <c r="O1545" t="s">
        <v>8305</v>
      </c>
      <c r="P1545">
        <f t="shared" si="72"/>
        <v>10</v>
      </c>
      <c r="S1545" s="13">
        <f t="shared" si="73"/>
        <v>41935.509652777779</v>
      </c>
      <c r="T1545" s="13">
        <f t="shared" si="74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5" t="s">
        <v>8300</v>
      </c>
      <c r="O1546" t="s">
        <v>8305</v>
      </c>
      <c r="P1546">
        <f t="shared" si="72"/>
        <v>0</v>
      </c>
      <c r="S1546" s="13">
        <f t="shared" si="73"/>
        <v>42053.051203703704</v>
      </c>
      <c r="T1546" s="13">
        <f t="shared" si="74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5" t="s">
        <v>8300</v>
      </c>
      <c r="O1547" t="s">
        <v>8305</v>
      </c>
      <c r="P1547">
        <f t="shared" si="72"/>
        <v>1</v>
      </c>
      <c r="S1547" s="13">
        <f t="shared" si="73"/>
        <v>42031.884652777779</v>
      </c>
      <c r="T1547" s="13">
        <f t="shared" si="74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5" t="s">
        <v>8300</v>
      </c>
      <c r="O1548" t="s">
        <v>8305</v>
      </c>
      <c r="P1548">
        <f t="shared" si="72"/>
        <v>26.27</v>
      </c>
      <c r="S1548" s="13">
        <f t="shared" si="73"/>
        <v>41839.212951388887</v>
      </c>
      <c r="T1548" s="13">
        <f t="shared" si="74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5" t="s">
        <v>8300</v>
      </c>
      <c r="O1549" t="s">
        <v>8305</v>
      </c>
      <c r="P1549">
        <f t="shared" si="72"/>
        <v>0</v>
      </c>
      <c r="S1549" s="13">
        <f t="shared" si="73"/>
        <v>42782.426875000005</v>
      </c>
      <c r="T1549" s="13">
        <f t="shared" si="74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5" t="s">
        <v>8300</v>
      </c>
      <c r="O1550" t="s">
        <v>8305</v>
      </c>
      <c r="P1550">
        <f t="shared" si="72"/>
        <v>60</v>
      </c>
      <c r="S1550" s="13">
        <f t="shared" si="73"/>
        <v>42286.88217592593</v>
      </c>
      <c r="T1550" s="13">
        <f t="shared" si="74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5" t="s">
        <v>8300</v>
      </c>
      <c r="O1551" t="s">
        <v>8305</v>
      </c>
      <c r="P1551">
        <f t="shared" si="72"/>
        <v>28.33</v>
      </c>
      <c r="S1551" s="13">
        <f t="shared" si="73"/>
        <v>42281.136099537034</v>
      </c>
      <c r="T1551" s="13">
        <f t="shared" si="74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5" t="s">
        <v>8300</v>
      </c>
      <c r="O1552" t="s">
        <v>8305</v>
      </c>
      <c r="P1552">
        <f t="shared" si="72"/>
        <v>14.43</v>
      </c>
      <c r="S1552" s="13">
        <f t="shared" si="73"/>
        <v>42472.449467592596</v>
      </c>
      <c r="T1552" s="13">
        <f t="shared" si="74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5" t="s">
        <v>8300</v>
      </c>
      <c r="O1553" t="s">
        <v>8305</v>
      </c>
      <c r="P1553">
        <f t="shared" si="72"/>
        <v>0</v>
      </c>
      <c r="S1553" s="13">
        <f t="shared" si="73"/>
        <v>42121.824525462958</v>
      </c>
      <c r="T1553" s="13">
        <f t="shared" si="74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5" t="s">
        <v>8300</v>
      </c>
      <c r="O1554" t="s">
        <v>8305</v>
      </c>
      <c r="P1554">
        <f t="shared" si="72"/>
        <v>132.19</v>
      </c>
      <c r="S1554" s="13">
        <f t="shared" si="73"/>
        <v>41892.688750000001</v>
      </c>
      <c r="T1554" s="13">
        <f t="shared" si="74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5" t="s">
        <v>8300</v>
      </c>
      <c r="O1555" t="s">
        <v>8305</v>
      </c>
      <c r="P1555">
        <f t="shared" si="72"/>
        <v>0</v>
      </c>
      <c r="S1555" s="13">
        <f t="shared" si="73"/>
        <v>42219.282951388886</v>
      </c>
      <c r="T1555" s="13">
        <f t="shared" si="74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5" t="s">
        <v>8300</v>
      </c>
      <c r="O1556" t="s">
        <v>8305</v>
      </c>
      <c r="P1556">
        <f t="shared" si="72"/>
        <v>0</v>
      </c>
      <c r="S1556" s="13">
        <f t="shared" si="73"/>
        <v>42188.252199074079</v>
      </c>
      <c r="T1556" s="13">
        <f t="shared" si="74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5" t="s">
        <v>8300</v>
      </c>
      <c r="O1557" t="s">
        <v>8305</v>
      </c>
      <c r="P1557">
        <f t="shared" si="72"/>
        <v>0</v>
      </c>
      <c r="S1557" s="13">
        <f t="shared" si="73"/>
        <v>42241.613796296297</v>
      </c>
      <c r="T1557" s="13">
        <f t="shared" si="74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5" t="s">
        <v>8300</v>
      </c>
      <c r="O1558" t="s">
        <v>8305</v>
      </c>
      <c r="P1558">
        <f t="shared" si="72"/>
        <v>56.42</v>
      </c>
      <c r="S1558" s="13">
        <f t="shared" si="73"/>
        <v>42525.153055555551</v>
      </c>
      <c r="T1558" s="13">
        <f t="shared" si="74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5" t="s">
        <v>8300</v>
      </c>
      <c r="O1559" t="s">
        <v>8305</v>
      </c>
      <c r="P1559">
        <f t="shared" si="72"/>
        <v>100</v>
      </c>
      <c r="S1559" s="13">
        <f t="shared" si="73"/>
        <v>41871.65315972222</v>
      </c>
      <c r="T1559" s="13">
        <f t="shared" si="74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5" t="s">
        <v>8300</v>
      </c>
      <c r="O1560" t="s">
        <v>8305</v>
      </c>
      <c r="P1560">
        <f t="shared" si="72"/>
        <v>11.67</v>
      </c>
      <c r="S1560" s="13">
        <f t="shared" si="73"/>
        <v>42185.397673611107</v>
      </c>
      <c r="T1560" s="13">
        <f t="shared" si="74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5" t="s">
        <v>8300</v>
      </c>
      <c r="O1561" t="s">
        <v>8305</v>
      </c>
      <c r="P1561">
        <f t="shared" si="72"/>
        <v>50</v>
      </c>
      <c r="S1561" s="13">
        <f t="shared" si="73"/>
        <v>42108.05322916666</v>
      </c>
      <c r="T1561" s="13">
        <f t="shared" si="74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5" t="s">
        <v>8300</v>
      </c>
      <c r="O1562" t="s">
        <v>8305</v>
      </c>
      <c r="P1562">
        <f t="shared" si="72"/>
        <v>23.5</v>
      </c>
      <c r="S1562" s="13">
        <f t="shared" si="73"/>
        <v>41936.020752314813</v>
      </c>
      <c r="T1562" s="13">
        <f t="shared" si="74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5" t="s">
        <v>8284</v>
      </c>
      <c r="O1563" t="s">
        <v>8306</v>
      </c>
      <c r="P1563">
        <f t="shared" si="72"/>
        <v>67</v>
      </c>
      <c r="S1563" s="13">
        <f t="shared" si="73"/>
        <v>41555.041701388887</v>
      </c>
      <c r="T1563" s="13">
        <f t="shared" si="74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5" t="s">
        <v>8284</v>
      </c>
      <c r="O1564" t="s">
        <v>8306</v>
      </c>
      <c r="P1564">
        <f t="shared" si="72"/>
        <v>0</v>
      </c>
      <c r="S1564" s="13">
        <f t="shared" si="73"/>
        <v>40079.566157407404</v>
      </c>
      <c r="T1564" s="13">
        <f t="shared" si="74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5" t="s">
        <v>8284</v>
      </c>
      <c r="O1565" t="s">
        <v>8306</v>
      </c>
      <c r="P1565">
        <f t="shared" si="72"/>
        <v>42.5</v>
      </c>
      <c r="S1565" s="13">
        <f t="shared" si="73"/>
        <v>41652.742488425924</v>
      </c>
      <c r="T1565" s="13">
        <f t="shared" si="74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5" t="s">
        <v>8284</v>
      </c>
      <c r="O1566" t="s">
        <v>8306</v>
      </c>
      <c r="P1566">
        <f t="shared" si="72"/>
        <v>10</v>
      </c>
      <c r="S1566" s="13">
        <f t="shared" si="73"/>
        <v>42121.367002314815</v>
      </c>
      <c r="T1566" s="13">
        <f t="shared" si="74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5" t="s">
        <v>8284</v>
      </c>
      <c r="O1567" t="s">
        <v>8306</v>
      </c>
      <c r="P1567">
        <f t="shared" si="72"/>
        <v>100</v>
      </c>
      <c r="S1567" s="13">
        <f t="shared" si="73"/>
        <v>40672.729872685188</v>
      </c>
      <c r="T1567" s="13">
        <f t="shared" si="74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5" t="s">
        <v>8284</v>
      </c>
      <c r="O1568" t="s">
        <v>8306</v>
      </c>
      <c r="P1568">
        <f t="shared" si="72"/>
        <v>108.05</v>
      </c>
      <c r="S1568" s="13">
        <f t="shared" si="73"/>
        <v>42549.916712962964</v>
      </c>
      <c r="T1568" s="13">
        <f t="shared" si="74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5" t="s">
        <v>8284</v>
      </c>
      <c r="O1569" t="s">
        <v>8306</v>
      </c>
      <c r="P1569">
        <f t="shared" si="72"/>
        <v>26.92</v>
      </c>
      <c r="S1569" s="13">
        <f t="shared" si="73"/>
        <v>41671.936863425923</v>
      </c>
      <c r="T1569" s="13">
        <f t="shared" si="74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5" t="s">
        <v>8284</v>
      </c>
      <c r="O1570" t="s">
        <v>8306</v>
      </c>
      <c r="P1570">
        <f t="shared" si="72"/>
        <v>155</v>
      </c>
      <c r="S1570" s="13">
        <f t="shared" si="73"/>
        <v>41962.062326388885</v>
      </c>
      <c r="T1570" s="13">
        <f t="shared" si="74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5" t="s">
        <v>8284</v>
      </c>
      <c r="O1571" t="s">
        <v>8306</v>
      </c>
      <c r="P1571">
        <f t="shared" si="72"/>
        <v>0</v>
      </c>
      <c r="S1571" s="13">
        <f t="shared" si="73"/>
        <v>41389.679560185185</v>
      </c>
      <c r="T1571" s="13">
        <f t="shared" si="74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5" t="s">
        <v>8284</v>
      </c>
      <c r="O1572" t="s">
        <v>8306</v>
      </c>
      <c r="P1572">
        <f t="shared" si="72"/>
        <v>47.77</v>
      </c>
      <c r="S1572" s="13">
        <f t="shared" si="73"/>
        <v>42438.813449074078</v>
      </c>
      <c r="T1572" s="13">
        <f t="shared" si="74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5" t="s">
        <v>8284</v>
      </c>
      <c r="O1573" t="s">
        <v>8306</v>
      </c>
      <c r="P1573">
        <f t="shared" si="72"/>
        <v>20</v>
      </c>
      <c r="S1573" s="13">
        <f t="shared" si="73"/>
        <v>42144.769479166673</v>
      </c>
      <c r="T1573" s="13">
        <f t="shared" si="74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5" t="s">
        <v>8284</v>
      </c>
      <c r="O1574" t="s">
        <v>8306</v>
      </c>
      <c r="P1574">
        <f t="shared" si="72"/>
        <v>41.67</v>
      </c>
      <c r="S1574" s="13">
        <f t="shared" si="73"/>
        <v>42404.033090277779</v>
      </c>
      <c r="T1574" s="13">
        <f t="shared" si="74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5" t="s">
        <v>8284</v>
      </c>
      <c r="O1575" t="s">
        <v>8306</v>
      </c>
      <c r="P1575">
        <f t="shared" si="72"/>
        <v>74.33</v>
      </c>
      <c r="S1575" s="13">
        <f t="shared" si="73"/>
        <v>42786.000023148154</v>
      </c>
      <c r="T1575" s="13">
        <f t="shared" si="74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5" t="s">
        <v>8284</v>
      </c>
      <c r="O1576" t="s">
        <v>8306</v>
      </c>
      <c r="P1576">
        <f t="shared" si="72"/>
        <v>84.33</v>
      </c>
      <c r="S1576" s="13">
        <f t="shared" si="73"/>
        <v>42017.927418981482</v>
      </c>
      <c r="T1576" s="13">
        <f t="shared" si="74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5" t="s">
        <v>8284</v>
      </c>
      <c r="O1577" t="s">
        <v>8306</v>
      </c>
      <c r="P1577">
        <f t="shared" si="72"/>
        <v>65.459999999999994</v>
      </c>
      <c r="S1577" s="13">
        <f t="shared" si="73"/>
        <v>41799.524259259262</v>
      </c>
      <c r="T1577" s="13">
        <f t="shared" si="74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5" t="s">
        <v>8284</v>
      </c>
      <c r="O1578" t="s">
        <v>8306</v>
      </c>
      <c r="P1578">
        <f t="shared" si="72"/>
        <v>65</v>
      </c>
      <c r="S1578" s="13">
        <f t="shared" si="73"/>
        <v>42140.879259259258</v>
      </c>
      <c r="T1578" s="13">
        <f t="shared" si="74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5" t="s">
        <v>8284</v>
      </c>
      <c r="O1579" t="s">
        <v>8306</v>
      </c>
      <c r="P1579">
        <f t="shared" si="72"/>
        <v>27.5</v>
      </c>
      <c r="S1579" s="13">
        <f t="shared" si="73"/>
        <v>41054.847777777781</v>
      </c>
      <c r="T1579" s="13">
        <f t="shared" si="74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5" t="s">
        <v>8284</v>
      </c>
      <c r="O1580" t="s">
        <v>8306</v>
      </c>
      <c r="P1580">
        <f t="shared" si="72"/>
        <v>51.25</v>
      </c>
      <c r="S1580" s="13">
        <f t="shared" si="73"/>
        <v>40399.065868055557</v>
      </c>
      <c r="T1580" s="13">
        <f t="shared" si="74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5" t="s">
        <v>8284</v>
      </c>
      <c r="O1581" t="s">
        <v>8306</v>
      </c>
      <c r="P1581">
        <f t="shared" si="72"/>
        <v>14</v>
      </c>
      <c r="S1581" s="13">
        <f t="shared" si="73"/>
        <v>41481.996423611112</v>
      </c>
      <c r="T1581" s="13">
        <f t="shared" si="74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5" t="s">
        <v>8284</v>
      </c>
      <c r="O1582" t="s">
        <v>8306</v>
      </c>
      <c r="P1582">
        <f t="shared" si="72"/>
        <v>0</v>
      </c>
      <c r="S1582" s="13">
        <f t="shared" si="73"/>
        <v>40990.050069444449</v>
      </c>
      <c r="T1582" s="13">
        <f t="shared" si="74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5" t="s">
        <v>8300</v>
      </c>
      <c r="O1583" t="s">
        <v>8307</v>
      </c>
      <c r="P1583">
        <f t="shared" si="72"/>
        <v>5</v>
      </c>
      <c r="S1583" s="13">
        <f t="shared" si="73"/>
        <v>42325.448958333334</v>
      </c>
      <c r="T1583" s="13">
        <f t="shared" si="74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5" t="s">
        <v>8300</v>
      </c>
      <c r="O1584" t="s">
        <v>8307</v>
      </c>
      <c r="P1584">
        <f t="shared" si="72"/>
        <v>31</v>
      </c>
      <c r="S1584" s="13">
        <f t="shared" si="73"/>
        <v>42246.789965277778</v>
      </c>
      <c r="T1584" s="13">
        <f t="shared" si="74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5" t="s">
        <v>8300</v>
      </c>
      <c r="O1585" t="s">
        <v>8307</v>
      </c>
      <c r="P1585">
        <f t="shared" si="72"/>
        <v>15</v>
      </c>
      <c r="S1585" s="13">
        <f t="shared" si="73"/>
        <v>41877.904988425929</v>
      </c>
      <c r="T1585" s="13">
        <f t="shared" si="74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5" t="s">
        <v>8300</v>
      </c>
      <c r="O1586" t="s">
        <v>8307</v>
      </c>
      <c r="P1586">
        <f t="shared" si="72"/>
        <v>0</v>
      </c>
      <c r="S1586" s="13">
        <f t="shared" si="73"/>
        <v>41779.649317129632</v>
      </c>
      <c r="T1586" s="13">
        <f t="shared" si="74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5" t="s">
        <v>8300</v>
      </c>
      <c r="O1587" t="s">
        <v>8307</v>
      </c>
      <c r="P1587">
        <f t="shared" si="72"/>
        <v>131.66999999999999</v>
      </c>
      <c r="S1587" s="13">
        <f t="shared" si="73"/>
        <v>42707.895462962959</v>
      </c>
      <c r="T1587" s="13">
        <f t="shared" si="74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5" t="s">
        <v>8300</v>
      </c>
      <c r="O1588" t="s">
        <v>8307</v>
      </c>
      <c r="P1588">
        <f t="shared" si="72"/>
        <v>0</v>
      </c>
      <c r="S1588" s="13">
        <f t="shared" si="73"/>
        <v>42069.104421296302</v>
      </c>
      <c r="T1588" s="13">
        <f t="shared" si="74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5" t="s">
        <v>8300</v>
      </c>
      <c r="O1589" t="s">
        <v>8307</v>
      </c>
      <c r="P1589">
        <f t="shared" si="72"/>
        <v>1</v>
      </c>
      <c r="S1589" s="13">
        <f t="shared" si="73"/>
        <v>41956.950983796298</v>
      </c>
      <c r="T1589" s="13">
        <f t="shared" si="74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5" t="s">
        <v>8300</v>
      </c>
      <c r="O1590" t="s">
        <v>8307</v>
      </c>
      <c r="P1590">
        <f t="shared" si="72"/>
        <v>0</v>
      </c>
      <c r="S1590" s="13">
        <f t="shared" si="73"/>
        <v>42005.24998842593</v>
      </c>
      <c r="T1590" s="13">
        <f t="shared" si="74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5" t="s">
        <v>8300</v>
      </c>
      <c r="O1591" t="s">
        <v>8307</v>
      </c>
      <c r="P1591">
        <f t="shared" si="72"/>
        <v>0</v>
      </c>
      <c r="S1591" s="13">
        <f t="shared" si="73"/>
        <v>42256.984791666662</v>
      </c>
      <c r="T1591" s="13">
        <f t="shared" si="74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5" t="s">
        <v>8300</v>
      </c>
      <c r="O1592" t="s">
        <v>8307</v>
      </c>
      <c r="P1592">
        <f t="shared" si="72"/>
        <v>510</v>
      </c>
      <c r="S1592" s="13">
        <f t="shared" si="73"/>
        <v>42240.857222222221</v>
      </c>
      <c r="T1592" s="13">
        <f t="shared" si="74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5" t="s">
        <v>8300</v>
      </c>
      <c r="O1593" t="s">
        <v>8307</v>
      </c>
      <c r="P1593">
        <f t="shared" si="72"/>
        <v>44.48</v>
      </c>
      <c r="S1593" s="13">
        <f t="shared" si="73"/>
        <v>42433.726168981477</v>
      </c>
      <c r="T1593" s="13">
        <f t="shared" si="74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5" t="s">
        <v>8300</v>
      </c>
      <c r="O1594" t="s">
        <v>8307</v>
      </c>
      <c r="P1594">
        <f t="shared" si="72"/>
        <v>0</v>
      </c>
      <c r="S1594" s="13">
        <f t="shared" si="73"/>
        <v>42046.072743055556</v>
      </c>
      <c r="T1594" s="13">
        <f t="shared" si="74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5" t="s">
        <v>8300</v>
      </c>
      <c r="O1595" t="s">
        <v>8307</v>
      </c>
      <c r="P1595">
        <f t="shared" si="72"/>
        <v>1</v>
      </c>
      <c r="S1595" s="13">
        <f t="shared" si="73"/>
        <v>42033.845543981486</v>
      </c>
      <c r="T1595" s="13">
        <f t="shared" si="74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5" t="s">
        <v>8300</v>
      </c>
      <c r="O1596" t="s">
        <v>8307</v>
      </c>
      <c r="P1596">
        <f t="shared" si="72"/>
        <v>20.5</v>
      </c>
      <c r="S1596" s="13">
        <f t="shared" si="73"/>
        <v>42445.712754629625</v>
      </c>
      <c r="T1596" s="13">
        <f t="shared" si="74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5" t="s">
        <v>8300</v>
      </c>
      <c r="O1597" t="s">
        <v>8307</v>
      </c>
      <c r="P1597">
        <f t="shared" si="72"/>
        <v>40</v>
      </c>
      <c r="S1597" s="13">
        <f t="shared" si="73"/>
        <v>41780.050092592595</v>
      </c>
      <c r="T1597" s="13">
        <f t="shared" si="74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5" t="s">
        <v>8300</v>
      </c>
      <c r="O1598" t="s">
        <v>8307</v>
      </c>
      <c r="P1598">
        <f t="shared" si="72"/>
        <v>25</v>
      </c>
      <c r="S1598" s="13">
        <f t="shared" si="73"/>
        <v>41941.430196759262</v>
      </c>
      <c r="T1598" s="13">
        <f t="shared" si="74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5" t="s">
        <v>8300</v>
      </c>
      <c r="O1599" t="s">
        <v>8307</v>
      </c>
      <c r="P1599">
        <f t="shared" si="72"/>
        <v>0</v>
      </c>
      <c r="S1599" s="13">
        <f t="shared" si="73"/>
        <v>42603.354131944448</v>
      </c>
      <c r="T1599" s="13">
        <f t="shared" si="74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5" t="s">
        <v>8300</v>
      </c>
      <c r="O1600" t="s">
        <v>8307</v>
      </c>
      <c r="P1600">
        <f t="shared" si="72"/>
        <v>1</v>
      </c>
      <c r="S1600" s="13">
        <f t="shared" si="73"/>
        <v>42151.667337962965</v>
      </c>
      <c r="T1600" s="13">
        <f t="shared" si="74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5" t="s">
        <v>8300</v>
      </c>
      <c r="O1601" t="s">
        <v>8307</v>
      </c>
      <c r="P1601">
        <f t="shared" si="72"/>
        <v>0</v>
      </c>
      <c r="S1601" s="13">
        <f t="shared" si="73"/>
        <v>42438.53907407407</v>
      </c>
      <c r="T1601" s="13">
        <f t="shared" si="74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5" t="s">
        <v>8300</v>
      </c>
      <c r="O1602" t="s">
        <v>8307</v>
      </c>
      <c r="P1602">
        <f t="shared" ref="P1602:P1665" si="75">IFERROR(ROUND(E1602/L1602,2),0)</f>
        <v>40.78</v>
      </c>
      <c r="S1602" s="13">
        <f t="shared" ref="S1602:S1665" si="76">(((J1602/60)/60)/24)+DATE(1970,1,1)</f>
        <v>41791.057314814818</v>
      </c>
      <c r="T1602" s="13">
        <f t="shared" ref="T1602:T1665" si="77"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5" t="s">
        <v>8287</v>
      </c>
      <c r="O1603" t="s">
        <v>8288</v>
      </c>
      <c r="P1603">
        <f t="shared" si="75"/>
        <v>48.33</v>
      </c>
      <c r="S1603" s="13">
        <f t="shared" si="76"/>
        <v>40638.092974537038</v>
      </c>
      <c r="T1603" s="13">
        <f t="shared" si="77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5" t="s">
        <v>8287</v>
      </c>
      <c r="O1604" t="s">
        <v>8288</v>
      </c>
      <c r="P1604">
        <f t="shared" si="75"/>
        <v>46.95</v>
      </c>
      <c r="S1604" s="13">
        <f t="shared" si="76"/>
        <v>40788.297650462962</v>
      </c>
      <c r="T1604" s="13">
        <f t="shared" si="77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5" t="s">
        <v>8287</v>
      </c>
      <c r="O1605" t="s">
        <v>8288</v>
      </c>
      <c r="P1605">
        <f t="shared" si="75"/>
        <v>66.69</v>
      </c>
      <c r="S1605" s="13">
        <f t="shared" si="76"/>
        <v>40876.169664351852</v>
      </c>
      <c r="T1605" s="13">
        <f t="shared" si="77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5" t="s">
        <v>8287</v>
      </c>
      <c r="O1606" t="s">
        <v>8288</v>
      </c>
      <c r="P1606">
        <f t="shared" si="75"/>
        <v>48.84</v>
      </c>
      <c r="S1606" s="13">
        <f t="shared" si="76"/>
        <v>40945.845312500001</v>
      </c>
      <c r="T1606" s="13">
        <f t="shared" si="77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5" t="s">
        <v>8287</v>
      </c>
      <c r="O1607" t="s">
        <v>8288</v>
      </c>
      <c r="P1607">
        <f t="shared" si="75"/>
        <v>137.31</v>
      </c>
      <c r="S1607" s="13">
        <f t="shared" si="76"/>
        <v>40747.012881944444</v>
      </c>
      <c r="T1607" s="13">
        <f t="shared" si="77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5" t="s">
        <v>8287</v>
      </c>
      <c r="O1608" t="s">
        <v>8288</v>
      </c>
      <c r="P1608">
        <f t="shared" si="75"/>
        <v>87.83</v>
      </c>
      <c r="S1608" s="13">
        <f t="shared" si="76"/>
        <v>40536.111550925925</v>
      </c>
      <c r="T1608" s="13">
        <f t="shared" si="77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5" t="s">
        <v>8287</v>
      </c>
      <c r="O1609" t="s">
        <v>8288</v>
      </c>
      <c r="P1609">
        <f t="shared" si="75"/>
        <v>70.790000000000006</v>
      </c>
      <c r="S1609" s="13">
        <f t="shared" si="76"/>
        <v>41053.80846064815</v>
      </c>
      <c r="T1609" s="13">
        <f t="shared" si="77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5" t="s">
        <v>8287</v>
      </c>
      <c r="O1610" t="s">
        <v>8288</v>
      </c>
      <c r="P1610">
        <f t="shared" si="75"/>
        <v>52.83</v>
      </c>
      <c r="S1610" s="13">
        <f t="shared" si="76"/>
        <v>41607.83085648148</v>
      </c>
      <c r="T1610" s="13">
        <f t="shared" si="77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5" t="s">
        <v>8287</v>
      </c>
      <c r="O1611" t="s">
        <v>8288</v>
      </c>
      <c r="P1611">
        <f t="shared" si="75"/>
        <v>443.75</v>
      </c>
      <c r="S1611" s="13">
        <f t="shared" si="76"/>
        <v>40796.001261574071</v>
      </c>
      <c r="T1611" s="13">
        <f t="shared" si="77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5" t="s">
        <v>8287</v>
      </c>
      <c r="O1612" t="s">
        <v>8288</v>
      </c>
      <c r="P1612">
        <f t="shared" si="75"/>
        <v>48.54</v>
      </c>
      <c r="S1612" s="13">
        <f t="shared" si="76"/>
        <v>41228.924884259257</v>
      </c>
      <c r="T1612" s="13">
        <f t="shared" si="77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5" t="s">
        <v>8287</v>
      </c>
      <c r="O1613" t="s">
        <v>8288</v>
      </c>
      <c r="P1613">
        <f t="shared" si="75"/>
        <v>37.07</v>
      </c>
      <c r="S1613" s="13">
        <f t="shared" si="76"/>
        <v>41409.00037037037</v>
      </c>
      <c r="T1613" s="13">
        <f t="shared" si="77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5" t="s">
        <v>8287</v>
      </c>
      <c r="O1614" t="s">
        <v>8288</v>
      </c>
      <c r="P1614">
        <f t="shared" si="75"/>
        <v>50</v>
      </c>
      <c r="S1614" s="13">
        <f t="shared" si="76"/>
        <v>41246.874814814815</v>
      </c>
      <c r="T1614" s="13">
        <f t="shared" si="77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5" t="s">
        <v>8287</v>
      </c>
      <c r="O1615" t="s">
        <v>8288</v>
      </c>
      <c r="P1615">
        <f t="shared" si="75"/>
        <v>39.04</v>
      </c>
      <c r="S1615" s="13">
        <f t="shared" si="76"/>
        <v>41082.069467592592</v>
      </c>
      <c r="T1615" s="13">
        <f t="shared" si="77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5" t="s">
        <v>8287</v>
      </c>
      <c r="O1616" t="s">
        <v>8288</v>
      </c>
      <c r="P1616">
        <f t="shared" si="75"/>
        <v>66.69</v>
      </c>
      <c r="S1616" s="13">
        <f t="shared" si="76"/>
        <v>41794.981122685182</v>
      </c>
      <c r="T1616" s="13">
        <f t="shared" si="77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5" t="s">
        <v>8287</v>
      </c>
      <c r="O1617" t="s">
        <v>8288</v>
      </c>
      <c r="P1617">
        <f t="shared" si="75"/>
        <v>67.13</v>
      </c>
      <c r="S1617" s="13">
        <f t="shared" si="76"/>
        <v>40845.050879629627</v>
      </c>
      <c r="T1617" s="13">
        <f t="shared" si="77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5" t="s">
        <v>8287</v>
      </c>
      <c r="O1618" t="s">
        <v>8288</v>
      </c>
      <c r="P1618">
        <f t="shared" si="75"/>
        <v>66.37</v>
      </c>
      <c r="S1618" s="13">
        <f t="shared" si="76"/>
        <v>41194.715520833335</v>
      </c>
      <c r="T1618" s="13">
        <f t="shared" si="77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5" t="s">
        <v>8287</v>
      </c>
      <c r="O1619" t="s">
        <v>8288</v>
      </c>
      <c r="P1619">
        <f t="shared" si="75"/>
        <v>64.62</v>
      </c>
      <c r="S1619" s="13">
        <f t="shared" si="76"/>
        <v>41546.664212962962</v>
      </c>
      <c r="T1619" s="13">
        <f t="shared" si="77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5" t="s">
        <v>8287</v>
      </c>
      <c r="O1620" t="s">
        <v>8288</v>
      </c>
      <c r="P1620">
        <f t="shared" si="75"/>
        <v>58.37</v>
      </c>
      <c r="S1620" s="13">
        <f t="shared" si="76"/>
        <v>41301.654340277775</v>
      </c>
      <c r="T1620" s="13">
        <f t="shared" si="77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5" t="s">
        <v>8287</v>
      </c>
      <c r="O1621" t="s">
        <v>8288</v>
      </c>
      <c r="P1621">
        <f t="shared" si="75"/>
        <v>86.96</v>
      </c>
      <c r="S1621" s="13">
        <f t="shared" si="76"/>
        <v>41876.18618055556</v>
      </c>
      <c r="T1621" s="13">
        <f t="shared" si="77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5" t="s">
        <v>8287</v>
      </c>
      <c r="O1622" t="s">
        <v>8288</v>
      </c>
      <c r="P1622">
        <f t="shared" si="75"/>
        <v>66.47</v>
      </c>
      <c r="S1622" s="13">
        <f t="shared" si="76"/>
        <v>41321.339583333334</v>
      </c>
      <c r="T1622" s="13">
        <f t="shared" si="77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5" t="s">
        <v>8287</v>
      </c>
      <c r="O1623" t="s">
        <v>8288</v>
      </c>
      <c r="P1623">
        <f t="shared" si="75"/>
        <v>163.78</v>
      </c>
      <c r="S1623" s="13">
        <f t="shared" si="76"/>
        <v>41003.60665509259</v>
      </c>
      <c r="T1623" s="13">
        <f t="shared" si="77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5" t="s">
        <v>8287</v>
      </c>
      <c r="O1624" t="s">
        <v>8288</v>
      </c>
      <c r="P1624">
        <f t="shared" si="75"/>
        <v>107.98</v>
      </c>
      <c r="S1624" s="13">
        <f t="shared" si="76"/>
        <v>41950.29483796296</v>
      </c>
      <c r="T1624" s="13">
        <f t="shared" si="77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5" t="s">
        <v>8287</v>
      </c>
      <c r="O1625" t="s">
        <v>8288</v>
      </c>
      <c r="P1625">
        <f t="shared" si="75"/>
        <v>42.11</v>
      </c>
      <c r="S1625" s="13">
        <f t="shared" si="76"/>
        <v>41453.688530092593</v>
      </c>
      <c r="T1625" s="13">
        <f t="shared" si="77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5" t="s">
        <v>8287</v>
      </c>
      <c r="O1626" t="s">
        <v>8288</v>
      </c>
      <c r="P1626">
        <f t="shared" si="75"/>
        <v>47.2</v>
      </c>
      <c r="S1626" s="13">
        <f t="shared" si="76"/>
        <v>41243.367303240739</v>
      </c>
      <c r="T1626" s="13">
        <f t="shared" si="77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5" t="s">
        <v>8287</v>
      </c>
      <c r="O1627" t="s">
        <v>8288</v>
      </c>
      <c r="P1627">
        <f t="shared" si="75"/>
        <v>112.02</v>
      </c>
      <c r="S1627" s="13">
        <f t="shared" si="76"/>
        <v>41135.699687500004</v>
      </c>
      <c r="T1627" s="13">
        <f t="shared" si="77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5" t="s">
        <v>8287</v>
      </c>
      <c r="O1628" t="s">
        <v>8288</v>
      </c>
      <c r="P1628">
        <f t="shared" si="75"/>
        <v>74.95</v>
      </c>
      <c r="S1628" s="13">
        <f t="shared" si="76"/>
        <v>41579.847997685189</v>
      </c>
      <c r="T1628" s="13">
        <f t="shared" si="77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5" t="s">
        <v>8287</v>
      </c>
      <c r="O1629" t="s">
        <v>8288</v>
      </c>
      <c r="P1629">
        <f t="shared" si="75"/>
        <v>61.58</v>
      </c>
      <c r="S1629" s="13">
        <f t="shared" si="76"/>
        <v>41205.707048611112</v>
      </c>
      <c r="T1629" s="13">
        <f t="shared" si="77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5" t="s">
        <v>8287</v>
      </c>
      <c r="O1630" t="s">
        <v>8288</v>
      </c>
      <c r="P1630">
        <f t="shared" si="75"/>
        <v>45.88</v>
      </c>
      <c r="S1630" s="13">
        <f t="shared" si="76"/>
        <v>41774.737060185187</v>
      </c>
      <c r="T1630" s="13">
        <f t="shared" si="77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5" t="s">
        <v>8287</v>
      </c>
      <c r="O1631" t="s">
        <v>8288</v>
      </c>
      <c r="P1631">
        <f t="shared" si="75"/>
        <v>75.849999999999994</v>
      </c>
      <c r="S1631" s="13">
        <f t="shared" si="76"/>
        <v>41645.867280092592</v>
      </c>
      <c r="T1631" s="13">
        <f t="shared" si="77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5" t="s">
        <v>8287</v>
      </c>
      <c r="O1632" t="s">
        <v>8288</v>
      </c>
      <c r="P1632">
        <f t="shared" si="75"/>
        <v>84.21</v>
      </c>
      <c r="S1632" s="13">
        <f t="shared" si="76"/>
        <v>40939.837673611109</v>
      </c>
      <c r="T1632" s="13">
        <f t="shared" si="77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5" t="s">
        <v>8287</v>
      </c>
      <c r="O1633" t="s">
        <v>8288</v>
      </c>
      <c r="P1633">
        <f t="shared" si="75"/>
        <v>117.23</v>
      </c>
      <c r="S1633" s="13">
        <f t="shared" si="76"/>
        <v>41164.859502314815</v>
      </c>
      <c r="T1633" s="13">
        <f t="shared" si="77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5" t="s">
        <v>8287</v>
      </c>
      <c r="O1634" t="s">
        <v>8288</v>
      </c>
      <c r="P1634">
        <f t="shared" si="75"/>
        <v>86.49</v>
      </c>
      <c r="S1634" s="13">
        <f t="shared" si="76"/>
        <v>40750.340902777774</v>
      </c>
      <c r="T1634" s="13">
        <f t="shared" si="77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5" t="s">
        <v>8287</v>
      </c>
      <c r="O1635" t="s">
        <v>8288</v>
      </c>
      <c r="P1635">
        <f t="shared" si="75"/>
        <v>172.41</v>
      </c>
      <c r="S1635" s="13">
        <f t="shared" si="76"/>
        <v>40896.883750000001</v>
      </c>
      <c r="T1635" s="13">
        <f t="shared" si="77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5" t="s">
        <v>8287</v>
      </c>
      <c r="O1636" t="s">
        <v>8288</v>
      </c>
      <c r="P1636">
        <f t="shared" si="75"/>
        <v>62.81</v>
      </c>
      <c r="S1636" s="13">
        <f t="shared" si="76"/>
        <v>40658.189826388887</v>
      </c>
      <c r="T1636" s="13">
        <f t="shared" si="77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5" t="s">
        <v>8287</v>
      </c>
      <c r="O1637" t="s">
        <v>8288</v>
      </c>
      <c r="P1637">
        <f t="shared" si="75"/>
        <v>67.73</v>
      </c>
      <c r="S1637" s="13">
        <f t="shared" si="76"/>
        <v>42502.868761574078</v>
      </c>
      <c r="T1637" s="13">
        <f t="shared" si="77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5" t="s">
        <v>8287</v>
      </c>
      <c r="O1638" t="s">
        <v>8288</v>
      </c>
      <c r="P1638">
        <f t="shared" si="75"/>
        <v>53.56</v>
      </c>
      <c r="S1638" s="13">
        <f t="shared" si="76"/>
        <v>40663.08666666667</v>
      </c>
      <c r="T1638" s="13">
        <f t="shared" si="77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5" t="s">
        <v>8287</v>
      </c>
      <c r="O1639" t="s">
        <v>8288</v>
      </c>
      <c r="P1639">
        <f t="shared" si="75"/>
        <v>34.6</v>
      </c>
      <c r="S1639" s="13">
        <f t="shared" si="76"/>
        <v>40122.751620370371</v>
      </c>
      <c r="T1639" s="13">
        <f t="shared" si="77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5" t="s">
        <v>8287</v>
      </c>
      <c r="O1640" t="s">
        <v>8288</v>
      </c>
      <c r="P1640">
        <f t="shared" si="75"/>
        <v>38.89</v>
      </c>
      <c r="S1640" s="13">
        <f t="shared" si="76"/>
        <v>41288.68712962963</v>
      </c>
      <c r="T1640" s="13">
        <f t="shared" si="77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5" t="s">
        <v>8287</v>
      </c>
      <c r="O1641" t="s">
        <v>8288</v>
      </c>
      <c r="P1641">
        <f t="shared" si="75"/>
        <v>94.74</v>
      </c>
      <c r="S1641" s="13">
        <f t="shared" si="76"/>
        <v>40941.652372685188</v>
      </c>
      <c r="T1641" s="13">
        <f t="shared" si="77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5" t="s">
        <v>8287</v>
      </c>
      <c r="O1642" t="s">
        <v>8288</v>
      </c>
      <c r="P1642">
        <f t="shared" si="75"/>
        <v>39.97</v>
      </c>
      <c r="S1642" s="13">
        <f t="shared" si="76"/>
        <v>40379.23096064815</v>
      </c>
      <c r="T1642" s="13">
        <f t="shared" si="77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5" t="s">
        <v>8287</v>
      </c>
      <c r="O1643" t="s">
        <v>8308</v>
      </c>
      <c r="P1643">
        <f t="shared" si="75"/>
        <v>97.5</v>
      </c>
      <c r="S1643" s="13">
        <f t="shared" si="76"/>
        <v>41962.596574074079</v>
      </c>
      <c r="T1643" s="13">
        <f t="shared" si="77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5" t="s">
        <v>8287</v>
      </c>
      <c r="O1644" t="s">
        <v>8308</v>
      </c>
      <c r="P1644">
        <f t="shared" si="75"/>
        <v>42.86</v>
      </c>
      <c r="S1644" s="13">
        <f t="shared" si="76"/>
        <v>40688.024618055555</v>
      </c>
      <c r="T1644" s="13">
        <f t="shared" si="77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5" t="s">
        <v>8287</v>
      </c>
      <c r="O1645" t="s">
        <v>8308</v>
      </c>
      <c r="P1645">
        <f t="shared" si="75"/>
        <v>168.51</v>
      </c>
      <c r="S1645" s="13">
        <f t="shared" si="76"/>
        <v>41146.824212962965</v>
      </c>
      <c r="T1645" s="13">
        <f t="shared" si="77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5" t="s">
        <v>8287</v>
      </c>
      <c r="O1646" t="s">
        <v>8308</v>
      </c>
      <c r="P1646">
        <f t="shared" si="75"/>
        <v>85.55</v>
      </c>
      <c r="S1646" s="13">
        <f t="shared" si="76"/>
        <v>41175.05972222222</v>
      </c>
      <c r="T1646" s="13">
        <f t="shared" si="77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5" t="s">
        <v>8287</v>
      </c>
      <c r="O1647" t="s">
        <v>8308</v>
      </c>
      <c r="P1647">
        <f t="shared" si="75"/>
        <v>554</v>
      </c>
      <c r="S1647" s="13">
        <f t="shared" si="76"/>
        <v>41521.617361111108</v>
      </c>
      <c r="T1647" s="13">
        <f t="shared" si="77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5" t="s">
        <v>8287</v>
      </c>
      <c r="O1648" t="s">
        <v>8308</v>
      </c>
      <c r="P1648">
        <f t="shared" si="75"/>
        <v>26.55</v>
      </c>
      <c r="S1648" s="13">
        <f t="shared" si="76"/>
        <v>41833.450266203705</v>
      </c>
      <c r="T1648" s="13">
        <f t="shared" si="77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5" t="s">
        <v>8287</v>
      </c>
      <c r="O1649" t="s">
        <v>8308</v>
      </c>
      <c r="P1649">
        <f t="shared" si="75"/>
        <v>113.83</v>
      </c>
      <c r="S1649" s="13">
        <f t="shared" si="76"/>
        <v>41039.409456018519</v>
      </c>
      <c r="T1649" s="13">
        <f t="shared" si="77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5" t="s">
        <v>8287</v>
      </c>
      <c r="O1650" t="s">
        <v>8308</v>
      </c>
      <c r="P1650">
        <f t="shared" si="75"/>
        <v>32.01</v>
      </c>
      <c r="S1650" s="13">
        <f t="shared" si="76"/>
        <v>40592.704652777778</v>
      </c>
      <c r="T1650" s="13">
        <f t="shared" si="77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5" t="s">
        <v>8287</v>
      </c>
      <c r="O1651" t="s">
        <v>8308</v>
      </c>
      <c r="P1651">
        <f t="shared" si="75"/>
        <v>47.19</v>
      </c>
      <c r="S1651" s="13">
        <f t="shared" si="76"/>
        <v>41737.684664351851</v>
      </c>
      <c r="T1651" s="13">
        <f t="shared" si="77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5" t="s">
        <v>8287</v>
      </c>
      <c r="O1652" t="s">
        <v>8308</v>
      </c>
      <c r="P1652">
        <f t="shared" si="75"/>
        <v>88.47</v>
      </c>
      <c r="S1652" s="13">
        <f t="shared" si="76"/>
        <v>41526.435613425929</v>
      </c>
      <c r="T1652" s="13">
        <f t="shared" si="77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5" t="s">
        <v>8287</v>
      </c>
      <c r="O1653" t="s">
        <v>8308</v>
      </c>
      <c r="P1653">
        <f t="shared" si="75"/>
        <v>100.75</v>
      </c>
      <c r="S1653" s="13">
        <f t="shared" si="76"/>
        <v>40625.900694444441</v>
      </c>
      <c r="T1653" s="13">
        <f t="shared" si="77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5" t="s">
        <v>8287</v>
      </c>
      <c r="O1654" t="s">
        <v>8308</v>
      </c>
      <c r="P1654">
        <f t="shared" si="75"/>
        <v>64.709999999999994</v>
      </c>
      <c r="S1654" s="13">
        <f t="shared" si="76"/>
        <v>41572.492974537039</v>
      </c>
      <c r="T1654" s="13">
        <f t="shared" si="77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5" t="s">
        <v>8287</v>
      </c>
      <c r="O1655" t="s">
        <v>8308</v>
      </c>
      <c r="P1655">
        <f t="shared" si="75"/>
        <v>51.85</v>
      </c>
      <c r="S1655" s="13">
        <f t="shared" si="76"/>
        <v>40626.834444444445</v>
      </c>
      <c r="T1655" s="13">
        <f t="shared" si="77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5" t="s">
        <v>8287</v>
      </c>
      <c r="O1656" t="s">
        <v>8308</v>
      </c>
      <c r="P1656">
        <f t="shared" si="75"/>
        <v>38.79</v>
      </c>
      <c r="S1656" s="13">
        <f t="shared" si="76"/>
        <v>40987.890740740739</v>
      </c>
      <c r="T1656" s="13">
        <f t="shared" si="77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5" t="s">
        <v>8287</v>
      </c>
      <c r="O1657" t="s">
        <v>8308</v>
      </c>
      <c r="P1657">
        <f t="shared" si="75"/>
        <v>44.65</v>
      </c>
      <c r="S1657" s="13">
        <f t="shared" si="76"/>
        <v>40974.791898148149</v>
      </c>
      <c r="T1657" s="13">
        <f t="shared" si="77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5" t="s">
        <v>8287</v>
      </c>
      <c r="O1658" t="s">
        <v>8308</v>
      </c>
      <c r="P1658">
        <f t="shared" si="75"/>
        <v>156.77000000000001</v>
      </c>
      <c r="S1658" s="13">
        <f t="shared" si="76"/>
        <v>41226.928842592592</v>
      </c>
      <c r="T1658" s="13">
        <f t="shared" si="77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5" t="s">
        <v>8287</v>
      </c>
      <c r="O1659" t="s">
        <v>8308</v>
      </c>
      <c r="P1659">
        <f t="shared" si="75"/>
        <v>118.7</v>
      </c>
      <c r="S1659" s="13">
        <f t="shared" si="76"/>
        <v>41023.782037037039</v>
      </c>
      <c r="T1659" s="13">
        <f t="shared" si="77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5" t="s">
        <v>8287</v>
      </c>
      <c r="O1660" t="s">
        <v>8308</v>
      </c>
      <c r="P1660">
        <f t="shared" si="75"/>
        <v>74.150000000000006</v>
      </c>
      <c r="S1660" s="13">
        <f t="shared" si="76"/>
        <v>41223.22184027778</v>
      </c>
      <c r="T1660" s="13">
        <f t="shared" si="77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5" t="s">
        <v>8287</v>
      </c>
      <c r="O1661" t="s">
        <v>8308</v>
      </c>
      <c r="P1661">
        <f t="shared" si="75"/>
        <v>12.53</v>
      </c>
      <c r="S1661" s="13">
        <f t="shared" si="76"/>
        <v>41596.913437499999</v>
      </c>
      <c r="T1661" s="13">
        <f t="shared" si="77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5" t="s">
        <v>8287</v>
      </c>
      <c r="O1662" t="s">
        <v>8308</v>
      </c>
      <c r="P1662">
        <f t="shared" si="75"/>
        <v>27.86</v>
      </c>
      <c r="S1662" s="13">
        <f t="shared" si="76"/>
        <v>42459.693865740745</v>
      </c>
      <c r="T1662" s="13">
        <f t="shared" si="77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5" t="s">
        <v>8287</v>
      </c>
      <c r="O1663" t="s">
        <v>8308</v>
      </c>
      <c r="P1663">
        <f t="shared" si="75"/>
        <v>80.180000000000007</v>
      </c>
      <c r="S1663" s="13">
        <f t="shared" si="76"/>
        <v>42343.998043981483</v>
      </c>
      <c r="T1663" s="13">
        <f t="shared" si="77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5" t="s">
        <v>8287</v>
      </c>
      <c r="O1664" t="s">
        <v>8308</v>
      </c>
      <c r="P1664">
        <f t="shared" si="75"/>
        <v>132.44</v>
      </c>
      <c r="S1664" s="13">
        <f t="shared" si="76"/>
        <v>40848.198333333334</v>
      </c>
      <c r="T1664" s="13">
        <f t="shared" si="77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5" t="s">
        <v>8287</v>
      </c>
      <c r="O1665" t="s">
        <v>8308</v>
      </c>
      <c r="P1665">
        <f t="shared" si="75"/>
        <v>33.75</v>
      </c>
      <c r="S1665" s="13">
        <f t="shared" si="76"/>
        <v>42006.02207175926</v>
      </c>
      <c r="T1665" s="13">
        <f t="shared" si="77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5" t="s">
        <v>8287</v>
      </c>
      <c r="O1666" t="s">
        <v>8308</v>
      </c>
      <c r="P1666">
        <f t="shared" ref="P1666:P1729" si="78">IFERROR(ROUND(E1666/L1666,2),0)</f>
        <v>34.380000000000003</v>
      </c>
      <c r="S1666" s="13">
        <f t="shared" ref="S1666:S1729" si="79">(((J1666/60)/60)/24)+DATE(1970,1,1)</f>
        <v>40939.761782407404</v>
      </c>
      <c r="T1666" s="13">
        <f t="shared" ref="T1666:T1729" si="80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5" t="s">
        <v>8287</v>
      </c>
      <c r="O1667" t="s">
        <v>8308</v>
      </c>
      <c r="P1667">
        <f t="shared" si="78"/>
        <v>44.96</v>
      </c>
      <c r="S1667" s="13">
        <f t="shared" si="79"/>
        <v>40564.649456018517</v>
      </c>
      <c r="T1667" s="13">
        <f t="shared" si="80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5" t="s">
        <v>8287</v>
      </c>
      <c r="O1668" t="s">
        <v>8308</v>
      </c>
      <c r="P1668">
        <f t="shared" si="78"/>
        <v>41.04</v>
      </c>
      <c r="S1668" s="13">
        <f t="shared" si="79"/>
        <v>41331.253159722226</v>
      </c>
      <c r="T1668" s="13">
        <f t="shared" si="80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5" t="s">
        <v>8287</v>
      </c>
      <c r="O1669" t="s">
        <v>8308</v>
      </c>
      <c r="P1669">
        <f t="shared" si="78"/>
        <v>52.6</v>
      </c>
      <c r="S1669" s="13">
        <f t="shared" si="79"/>
        <v>41682.0705787037</v>
      </c>
      <c r="T1669" s="13">
        <f t="shared" si="80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5" t="s">
        <v>8287</v>
      </c>
      <c r="O1670" t="s">
        <v>8308</v>
      </c>
      <c r="P1670">
        <f t="shared" si="78"/>
        <v>70.78</v>
      </c>
      <c r="S1670" s="13">
        <f t="shared" si="79"/>
        <v>40845.14975694444</v>
      </c>
      <c r="T1670" s="13">
        <f t="shared" si="80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5" t="s">
        <v>8287</v>
      </c>
      <c r="O1671" t="s">
        <v>8308</v>
      </c>
      <c r="P1671">
        <f t="shared" si="78"/>
        <v>53.75</v>
      </c>
      <c r="S1671" s="13">
        <f t="shared" si="79"/>
        <v>42461.885138888887</v>
      </c>
      <c r="T1671" s="13">
        <f t="shared" si="80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5" t="s">
        <v>8287</v>
      </c>
      <c r="O1672" t="s">
        <v>8308</v>
      </c>
      <c r="P1672">
        <f t="shared" si="78"/>
        <v>44.61</v>
      </c>
      <c r="S1672" s="13">
        <f t="shared" si="79"/>
        <v>40313.930543981485</v>
      </c>
      <c r="T1672" s="13">
        <f t="shared" si="80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5" t="s">
        <v>8287</v>
      </c>
      <c r="O1673" t="s">
        <v>8308</v>
      </c>
      <c r="P1673">
        <f t="shared" si="78"/>
        <v>26.15</v>
      </c>
      <c r="S1673" s="13">
        <f t="shared" si="79"/>
        <v>42553.54414351852</v>
      </c>
      <c r="T1673" s="13">
        <f t="shared" si="80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5" t="s">
        <v>8287</v>
      </c>
      <c r="O1674" t="s">
        <v>8308</v>
      </c>
      <c r="P1674">
        <f t="shared" si="78"/>
        <v>39.18</v>
      </c>
      <c r="S1674" s="13">
        <f t="shared" si="79"/>
        <v>41034.656597222223</v>
      </c>
      <c r="T1674" s="13">
        <f t="shared" si="80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5" t="s">
        <v>8287</v>
      </c>
      <c r="O1675" t="s">
        <v>8308</v>
      </c>
      <c r="P1675">
        <f t="shared" si="78"/>
        <v>45.59</v>
      </c>
      <c r="S1675" s="13">
        <f t="shared" si="79"/>
        <v>42039.878379629634</v>
      </c>
      <c r="T1675" s="13">
        <f t="shared" si="80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5" t="s">
        <v>8287</v>
      </c>
      <c r="O1676" t="s">
        <v>8308</v>
      </c>
      <c r="P1676">
        <f t="shared" si="78"/>
        <v>89.25</v>
      </c>
      <c r="S1676" s="13">
        <f t="shared" si="79"/>
        <v>42569.605393518519</v>
      </c>
      <c r="T1676" s="13">
        <f t="shared" si="80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5" t="s">
        <v>8287</v>
      </c>
      <c r="O1677" t="s">
        <v>8308</v>
      </c>
      <c r="P1677">
        <f t="shared" si="78"/>
        <v>40.42</v>
      </c>
      <c r="S1677" s="13">
        <f t="shared" si="79"/>
        <v>40802.733101851853</v>
      </c>
      <c r="T1677" s="13">
        <f t="shared" si="80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5" t="s">
        <v>8287</v>
      </c>
      <c r="O1678" t="s">
        <v>8308</v>
      </c>
      <c r="P1678">
        <f t="shared" si="78"/>
        <v>82.38</v>
      </c>
      <c r="S1678" s="13">
        <f t="shared" si="79"/>
        <v>40973.72623842593</v>
      </c>
      <c r="T1678" s="13">
        <f t="shared" si="80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5" t="s">
        <v>8287</v>
      </c>
      <c r="O1679" t="s">
        <v>8308</v>
      </c>
      <c r="P1679">
        <f t="shared" si="78"/>
        <v>159.52000000000001</v>
      </c>
      <c r="S1679" s="13">
        <f t="shared" si="79"/>
        <v>42416.407129629632</v>
      </c>
      <c r="T1679" s="13">
        <f t="shared" si="80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5" t="s">
        <v>8287</v>
      </c>
      <c r="O1680" t="s">
        <v>8308</v>
      </c>
      <c r="P1680">
        <f t="shared" si="78"/>
        <v>36.24</v>
      </c>
      <c r="S1680" s="13">
        <f t="shared" si="79"/>
        <v>41662.854988425926</v>
      </c>
      <c r="T1680" s="13">
        <f t="shared" si="80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5" t="s">
        <v>8287</v>
      </c>
      <c r="O1681" t="s">
        <v>8308</v>
      </c>
      <c r="P1681">
        <f t="shared" si="78"/>
        <v>62.5</v>
      </c>
      <c r="S1681" s="13">
        <f t="shared" si="79"/>
        <v>40723.068807870368</v>
      </c>
      <c r="T1681" s="13">
        <f t="shared" si="80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5" t="s">
        <v>8287</v>
      </c>
      <c r="O1682" t="s">
        <v>8308</v>
      </c>
      <c r="P1682">
        <f t="shared" si="78"/>
        <v>47</v>
      </c>
      <c r="S1682" s="13">
        <f t="shared" si="79"/>
        <v>41802.757719907408</v>
      </c>
      <c r="T1682" s="13">
        <f t="shared" si="80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5" t="s">
        <v>8287</v>
      </c>
      <c r="O1683" t="s">
        <v>8309</v>
      </c>
      <c r="P1683">
        <f t="shared" si="78"/>
        <v>74.58</v>
      </c>
      <c r="S1683" s="13">
        <f t="shared" si="79"/>
        <v>42774.121342592596</v>
      </c>
      <c r="T1683" s="13">
        <f t="shared" si="80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5" t="s">
        <v>8287</v>
      </c>
      <c r="O1684" t="s">
        <v>8309</v>
      </c>
      <c r="P1684">
        <f t="shared" si="78"/>
        <v>0</v>
      </c>
      <c r="S1684" s="13">
        <f t="shared" si="79"/>
        <v>42779.21365740741</v>
      </c>
      <c r="T1684" s="13">
        <f t="shared" si="80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5" t="s">
        <v>8287</v>
      </c>
      <c r="O1685" t="s">
        <v>8309</v>
      </c>
      <c r="P1685">
        <f t="shared" si="78"/>
        <v>76</v>
      </c>
      <c r="S1685" s="13">
        <f t="shared" si="79"/>
        <v>42808.781689814816</v>
      </c>
      <c r="T1685" s="13">
        <f t="shared" si="80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5" t="s">
        <v>8287</v>
      </c>
      <c r="O1686" t="s">
        <v>8309</v>
      </c>
      <c r="P1686">
        <f t="shared" si="78"/>
        <v>86.44</v>
      </c>
      <c r="S1686" s="13">
        <f t="shared" si="79"/>
        <v>42783.815289351856</v>
      </c>
      <c r="T1686" s="13">
        <f t="shared" si="80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5" t="s">
        <v>8287</v>
      </c>
      <c r="O1687" t="s">
        <v>8309</v>
      </c>
      <c r="P1687">
        <f t="shared" si="78"/>
        <v>24</v>
      </c>
      <c r="S1687" s="13">
        <f t="shared" si="79"/>
        <v>42788.2502662037</v>
      </c>
      <c r="T1687" s="13">
        <f t="shared" si="80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5" t="s">
        <v>8287</v>
      </c>
      <c r="O1688" t="s">
        <v>8309</v>
      </c>
      <c r="P1688">
        <f t="shared" si="78"/>
        <v>18</v>
      </c>
      <c r="S1688" s="13">
        <f t="shared" si="79"/>
        <v>42792.843969907408</v>
      </c>
      <c r="T1688" s="13">
        <f t="shared" si="80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5" t="s">
        <v>8287</v>
      </c>
      <c r="O1689" t="s">
        <v>8309</v>
      </c>
      <c r="P1689">
        <f t="shared" si="78"/>
        <v>80.13</v>
      </c>
      <c r="S1689" s="13">
        <f t="shared" si="79"/>
        <v>42802.046817129631</v>
      </c>
      <c r="T1689" s="13">
        <f t="shared" si="80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5" t="s">
        <v>8287</v>
      </c>
      <c r="O1690" t="s">
        <v>8309</v>
      </c>
      <c r="P1690">
        <f t="shared" si="78"/>
        <v>253.14</v>
      </c>
      <c r="S1690" s="13">
        <f t="shared" si="79"/>
        <v>42804.534652777773</v>
      </c>
      <c r="T1690" s="13">
        <f t="shared" si="80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5" t="s">
        <v>8287</v>
      </c>
      <c r="O1691" t="s">
        <v>8309</v>
      </c>
      <c r="P1691">
        <f t="shared" si="78"/>
        <v>171.43</v>
      </c>
      <c r="S1691" s="13">
        <f t="shared" si="79"/>
        <v>42780.942476851851</v>
      </c>
      <c r="T1691" s="13">
        <f t="shared" si="80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5" t="s">
        <v>8287</v>
      </c>
      <c r="O1692" t="s">
        <v>8309</v>
      </c>
      <c r="P1692">
        <f t="shared" si="78"/>
        <v>57.73</v>
      </c>
      <c r="S1692" s="13">
        <f t="shared" si="79"/>
        <v>42801.43104166667</v>
      </c>
      <c r="T1692" s="13">
        <f t="shared" si="80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5" t="s">
        <v>8287</v>
      </c>
      <c r="O1693" t="s">
        <v>8309</v>
      </c>
      <c r="P1693">
        <f t="shared" si="78"/>
        <v>264.26</v>
      </c>
      <c r="S1693" s="13">
        <f t="shared" si="79"/>
        <v>42795.701481481476</v>
      </c>
      <c r="T1693" s="13">
        <f t="shared" si="80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5" t="s">
        <v>8287</v>
      </c>
      <c r="O1694" t="s">
        <v>8309</v>
      </c>
      <c r="P1694">
        <f t="shared" si="78"/>
        <v>159.33000000000001</v>
      </c>
      <c r="S1694" s="13">
        <f t="shared" si="79"/>
        <v>42788.151238425926</v>
      </c>
      <c r="T1694" s="13">
        <f t="shared" si="80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5" t="s">
        <v>8287</v>
      </c>
      <c r="O1695" t="s">
        <v>8309</v>
      </c>
      <c r="P1695">
        <f t="shared" si="78"/>
        <v>35</v>
      </c>
      <c r="S1695" s="13">
        <f t="shared" si="79"/>
        <v>42803.920277777783</v>
      </c>
      <c r="T1695" s="13">
        <f t="shared" si="80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5" t="s">
        <v>8287</v>
      </c>
      <c r="O1696" t="s">
        <v>8309</v>
      </c>
      <c r="P1696">
        <f t="shared" si="78"/>
        <v>5</v>
      </c>
      <c r="S1696" s="13">
        <f t="shared" si="79"/>
        <v>42791.669837962967</v>
      </c>
      <c r="T1696" s="13">
        <f t="shared" si="80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5" t="s">
        <v>8287</v>
      </c>
      <c r="O1697" t="s">
        <v>8309</v>
      </c>
      <c r="P1697">
        <f t="shared" si="78"/>
        <v>61.09</v>
      </c>
      <c r="S1697" s="13">
        <f t="shared" si="79"/>
        <v>42801.031412037039</v>
      </c>
      <c r="T1697" s="13">
        <f t="shared" si="80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5" t="s">
        <v>8287</v>
      </c>
      <c r="O1698" t="s">
        <v>8309</v>
      </c>
      <c r="P1698">
        <f t="shared" si="78"/>
        <v>0</v>
      </c>
      <c r="S1698" s="13">
        <f t="shared" si="79"/>
        <v>42796.069571759261</v>
      </c>
      <c r="T1698" s="13">
        <f t="shared" si="80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5" t="s">
        <v>8287</v>
      </c>
      <c r="O1699" t="s">
        <v>8309</v>
      </c>
      <c r="P1699">
        <f t="shared" si="78"/>
        <v>114.82</v>
      </c>
      <c r="S1699" s="13">
        <f t="shared" si="79"/>
        <v>42805.032962962956</v>
      </c>
      <c r="T1699" s="13">
        <f t="shared" si="80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5" t="s">
        <v>8287</v>
      </c>
      <c r="O1700" t="s">
        <v>8309</v>
      </c>
      <c r="P1700">
        <f t="shared" si="78"/>
        <v>0</v>
      </c>
      <c r="S1700" s="13">
        <f t="shared" si="79"/>
        <v>42796.207870370374</v>
      </c>
      <c r="T1700" s="13">
        <f t="shared" si="80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5" t="s">
        <v>8287</v>
      </c>
      <c r="O1701" t="s">
        <v>8309</v>
      </c>
      <c r="P1701">
        <f t="shared" si="78"/>
        <v>54</v>
      </c>
      <c r="S1701" s="13">
        <f t="shared" si="79"/>
        <v>42806.863946759258</v>
      </c>
      <c r="T1701" s="13">
        <f t="shared" si="80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5" t="s">
        <v>8287</v>
      </c>
      <c r="O1702" t="s">
        <v>8309</v>
      </c>
      <c r="P1702">
        <f t="shared" si="78"/>
        <v>65.97</v>
      </c>
      <c r="S1702" s="13">
        <f t="shared" si="79"/>
        <v>42796.071643518517</v>
      </c>
      <c r="T1702" s="13">
        <f t="shared" si="80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5" t="s">
        <v>8287</v>
      </c>
      <c r="O1703" t="s">
        <v>8309</v>
      </c>
      <c r="P1703">
        <f t="shared" si="78"/>
        <v>5</v>
      </c>
      <c r="S1703" s="13">
        <f t="shared" si="79"/>
        <v>41989.664409722223</v>
      </c>
      <c r="T1703" s="13">
        <f t="shared" si="80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5" t="s">
        <v>8287</v>
      </c>
      <c r="O1704" t="s">
        <v>8309</v>
      </c>
      <c r="P1704">
        <f t="shared" si="78"/>
        <v>1</v>
      </c>
      <c r="S1704" s="13">
        <f t="shared" si="79"/>
        <v>42063.869791666672</v>
      </c>
      <c r="T1704" s="13">
        <f t="shared" si="80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5" t="s">
        <v>8287</v>
      </c>
      <c r="O1705" t="s">
        <v>8309</v>
      </c>
      <c r="P1705">
        <f t="shared" si="78"/>
        <v>25.5</v>
      </c>
      <c r="S1705" s="13">
        <f t="shared" si="79"/>
        <v>42187.281678240746</v>
      </c>
      <c r="T1705" s="13">
        <f t="shared" si="80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5" t="s">
        <v>8287</v>
      </c>
      <c r="O1706" t="s">
        <v>8309</v>
      </c>
      <c r="P1706">
        <f t="shared" si="78"/>
        <v>118.36</v>
      </c>
      <c r="S1706" s="13">
        <f t="shared" si="79"/>
        <v>42021.139733796299</v>
      </c>
      <c r="T1706" s="13">
        <f t="shared" si="80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5" t="s">
        <v>8287</v>
      </c>
      <c r="O1707" t="s">
        <v>8309</v>
      </c>
      <c r="P1707">
        <f t="shared" si="78"/>
        <v>0</v>
      </c>
      <c r="S1707" s="13">
        <f t="shared" si="79"/>
        <v>42245.016736111109</v>
      </c>
      <c r="T1707" s="13">
        <f t="shared" si="80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5" t="s">
        <v>8287</v>
      </c>
      <c r="O1708" t="s">
        <v>8309</v>
      </c>
      <c r="P1708">
        <f t="shared" si="78"/>
        <v>0</v>
      </c>
      <c r="S1708" s="13">
        <f t="shared" si="79"/>
        <v>42179.306388888886</v>
      </c>
      <c r="T1708" s="13">
        <f t="shared" si="80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5" t="s">
        <v>8287</v>
      </c>
      <c r="O1709" t="s">
        <v>8309</v>
      </c>
      <c r="P1709">
        <f t="shared" si="78"/>
        <v>54.11</v>
      </c>
      <c r="S1709" s="13">
        <f t="shared" si="79"/>
        <v>42427.721006944441</v>
      </c>
      <c r="T1709" s="13">
        <f t="shared" si="80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5" t="s">
        <v>8287</v>
      </c>
      <c r="O1710" t="s">
        <v>8309</v>
      </c>
      <c r="P1710">
        <f t="shared" si="78"/>
        <v>0</v>
      </c>
      <c r="S1710" s="13">
        <f t="shared" si="79"/>
        <v>42451.866967592592</v>
      </c>
      <c r="T1710" s="13">
        <f t="shared" si="80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5" t="s">
        <v>8287</v>
      </c>
      <c r="O1711" t="s">
        <v>8309</v>
      </c>
      <c r="P1711">
        <f t="shared" si="78"/>
        <v>21.25</v>
      </c>
      <c r="S1711" s="13">
        <f t="shared" si="79"/>
        <v>41841.56381944444</v>
      </c>
      <c r="T1711" s="13">
        <f t="shared" si="80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5" t="s">
        <v>8287</v>
      </c>
      <c r="O1712" t="s">
        <v>8309</v>
      </c>
      <c r="P1712">
        <f t="shared" si="78"/>
        <v>34</v>
      </c>
      <c r="S1712" s="13">
        <f t="shared" si="79"/>
        <v>42341.59129629629</v>
      </c>
      <c r="T1712" s="13">
        <f t="shared" si="80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5" t="s">
        <v>8287</v>
      </c>
      <c r="O1713" t="s">
        <v>8309</v>
      </c>
      <c r="P1713">
        <f t="shared" si="78"/>
        <v>525</v>
      </c>
      <c r="S1713" s="13">
        <f t="shared" si="79"/>
        <v>41852.646226851852</v>
      </c>
      <c r="T1713" s="13">
        <f t="shared" si="80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5" t="s">
        <v>8287</v>
      </c>
      <c r="O1714" t="s">
        <v>8309</v>
      </c>
      <c r="P1714">
        <f t="shared" si="78"/>
        <v>0</v>
      </c>
      <c r="S1714" s="13">
        <f t="shared" si="79"/>
        <v>42125.913807870369</v>
      </c>
      <c r="T1714" s="13">
        <f t="shared" si="80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5" t="s">
        <v>8287</v>
      </c>
      <c r="O1715" t="s">
        <v>8309</v>
      </c>
      <c r="P1715">
        <f t="shared" si="78"/>
        <v>50</v>
      </c>
      <c r="S1715" s="13">
        <f t="shared" si="79"/>
        <v>41887.801064814819</v>
      </c>
      <c r="T1715" s="13">
        <f t="shared" si="80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5" t="s">
        <v>8287</v>
      </c>
      <c r="O1716" t="s">
        <v>8309</v>
      </c>
      <c r="P1716">
        <f t="shared" si="78"/>
        <v>115.71</v>
      </c>
      <c r="S1716" s="13">
        <f t="shared" si="79"/>
        <v>42095.918530092589</v>
      </c>
      <c r="T1716" s="13">
        <f t="shared" si="80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5" t="s">
        <v>8287</v>
      </c>
      <c r="O1717" t="s">
        <v>8309</v>
      </c>
      <c r="P1717">
        <f t="shared" si="78"/>
        <v>5.5</v>
      </c>
      <c r="S1717" s="13">
        <f t="shared" si="79"/>
        <v>42064.217418981483</v>
      </c>
      <c r="T1717" s="13">
        <f t="shared" si="80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5" t="s">
        <v>8287</v>
      </c>
      <c r="O1718" t="s">
        <v>8309</v>
      </c>
      <c r="P1718">
        <f t="shared" si="78"/>
        <v>50</v>
      </c>
      <c r="S1718" s="13">
        <f t="shared" si="79"/>
        <v>42673.577534722222</v>
      </c>
      <c r="T1718" s="13">
        <f t="shared" si="80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5" t="s">
        <v>8287</v>
      </c>
      <c r="O1719" t="s">
        <v>8309</v>
      </c>
      <c r="P1719">
        <f t="shared" si="78"/>
        <v>34.020000000000003</v>
      </c>
      <c r="S1719" s="13">
        <f t="shared" si="79"/>
        <v>42460.98192129629</v>
      </c>
      <c r="T1719" s="13">
        <f t="shared" si="80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5" t="s">
        <v>8287</v>
      </c>
      <c r="O1720" t="s">
        <v>8309</v>
      </c>
      <c r="P1720">
        <f t="shared" si="78"/>
        <v>37.5</v>
      </c>
      <c r="S1720" s="13">
        <f t="shared" si="79"/>
        <v>42460.610520833332</v>
      </c>
      <c r="T1720" s="13">
        <f t="shared" si="80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5" t="s">
        <v>8287</v>
      </c>
      <c r="O1721" t="s">
        <v>8309</v>
      </c>
      <c r="P1721">
        <f t="shared" si="78"/>
        <v>11.67</v>
      </c>
      <c r="S1721" s="13">
        <f t="shared" si="79"/>
        <v>41869.534618055557</v>
      </c>
      <c r="T1721" s="13">
        <f t="shared" si="80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5" t="s">
        <v>8287</v>
      </c>
      <c r="O1722" t="s">
        <v>8309</v>
      </c>
      <c r="P1722">
        <f t="shared" si="78"/>
        <v>28.13</v>
      </c>
      <c r="S1722" s="13">
        <f t="shared" si="79"/>
        <v>41922.783229166671</v>
      </c>
      <c r="T1722" s="13">
        <f t="shared" si="80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5" t="s">
        <v>8287</v>
      </c>
      <c r="O1723" t="s">
        <v>8309</v>
      </c>
      <c r="P1723">
        <f t="shared" si="78"/>
        <v>0</v>
      </c>
      <c r="S1723" s="13">
        <f t="shared" si="79"/>
        <v>42319.461377314816</v>
      </c>
      <c r="T1723" s="13">
        <f t="shared" si="80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5" t="s">
        <v>8287</v>
      </c>
      <c r="O1724" t="s">
        <v>8309</v>
      </c>
      <c r="P1724">
        <f t="shared" si="78"/>
        <v>1</v>
      </c>
      <c r="S1724" s="13">
        <f t="shared" si="79"/>
        <v>42425.960983796293</v>
      </c>
      <c r="T1724" s="13">
        <f t="shared" si="80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5" t="s">
        <v>8287</v>
      </c>
      <c r="O1725" t="s">
        <v>8309</v>
      </c>
      <c r="P1725">
        <f t="shared" si="78"/>
        <v>216.67</v>
      </c>
      <c r="S1725" s="13">
        <f t="shared" si="79"/>
        <v>42129.82540509259</v>
      </c>
      <c r="T1725" s="13">
        <f t="shared" si="80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5" t="s">
        <v>8287</v>
      </c>
      <c r="O1726" t="s">
        <v>8309</v>
      </c>
      <c r="P1726">
        <f t="shared" si="78"/>
        <v>8.75</v>
      </c>
      <c r="S1726" s="13">
        <f t="shared" si="79"/>
        <v>41912.932430555556</v>
      </c>
      <c r="T1726" s="13">
        <f t="shared" si="80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5" t="s">
        <v>8287</v>
      </c>
      <c r="O1727" t="s">
        <v>8309</v>
      </c>
      <c r="P1727">
        <f t="shared" si="78"/>
        <v>62.22</v>
      </c>
      <c r="S1727" s="13">
        <f t="shared" si="79"/>
        <v>41845.968159722222</v>
      </c>
      <c r="T1727" s="13">
        <f t="shared" si="80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5" t="s">
        <v>8287</v>
      </c>
      <c r="O1728" t="s">
        <v>8309</v>
      </c>
      <c r="P1728">
        <f t="shared" si="78"/>
        <v>137.25</v>
      </c>
      <c r="S1728" s="13">
        <f t="shared" si="79"/>
        <v>41788.919722222221</v>
      </c>
      <c r="T1728" s="13">
        <f t="shared" si="80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5" t="s">
        <v>8287</v>
      </c>
      <c r="O1729" t="s">
        <v>8309</v>
      </c>
      <c r="P1729">
        <f t="shared" si="78"/>
        <v>1</v>
      </c>
      <c r="S1729" s="13">
        <f t="shared" si="79"/>
        <v>42044.927974537044</v>
      </c>
      <c r="T1729" s="13">
        <f t="shared" si="80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5" t="s">
        <v>8287</v>
      </c>
      <c r="O1730" t="s">
        <v>8309</v>
      </c>
      <c r="P1730">
        <f t="shared" ref="P1730:P1793" si="81">IFERROR(ROUND(E1730/L1730,2),0)</f>
        <v>122.14</v>
      </c>
      <c r="S1730" s="13">
        <f t="shared" ref="S1730:S1793" si="82">(((J1730/60)/60)/24)+DATE(1970,1,1)</f>
        <v>42268.625856481478</v>
      </c>
      <c r="T1730" s="13">
        <f t="shared" ref="T1730:T1793" si="83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5" t="s">
        <v>8287</v>
      </c>
      <c r="O1731" t="s">
        <v>8309</v>
      </c>
      <c r="P1731">
        <f t="shared" si="81"/>
        <v>0</v>
      </c>
      <c r="S1731" s="13">
        <f t="shared" si="82"/>
        <v>42471.052152777775</v>
      </c>
      <c r="T1731" s="13">
        <f t="shared" si="83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5" t="s">
        <v>8287</v>
      </c>
      <c r="O1732" t="s">
        <v>8309</v>
      </c>
      <c r="P1732">
        <f t="shared" si="81"/>
        <v>0</v>
      </c>
      <c r="S1732" s="13">
        <f t="shared" si="82"/>
        <v>42272.087766203709</v>
      </c>
      <c r="T1732" s="13">
        <f t="shared" si="83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5" t="s">
        <v>8287</v>
      </c>
      <c r="O1733" t="s">
        <v>8309</v>
      </c>
      <c r="P1733">
        <f t="shared" si="81"/>
        <v>0</v>
      </c>
      <c r="S1733" s="13">
        <f t="shared" si="82"/>
        <v>42152.906851851847</v>
      </c>
      <c r="T1733" s="13">
        <f t="shared" si="83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5" t="s">
        <v>8287</v>
      </c>
      <c r="O1734" t="s">
        <v>8309</v>
      </c>
      <c r="P1734">
        <f t="shared" si="81"/>
        <v>0</v>
      </c>
      <c r="S1734" s="13">
        <f t="shared" si="82"/>
        <v>42325.683807870373</v>
      </c>
      <c r="T1734" s="13">
        <f t="shared" si="83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5" t="s">
        <v>8287</v>
      </c>
      <c r="O1735" t="s">
        <v>8309</v>
      </c>
      <c r="P1735">
        <f t="shared" si="81"/>
        <v>0</v>
      </c>
      <c r="S1735" s="13">
        <f t="shared" si="82"/>
        <v>42614.675625000003</v>
      </c>
      <c r="T1735" s="13">
        <f t="shared" si="83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5" t="s">
        <v>8287</v>
      </c>
      <c r="O1736" t="s">
        <v>8309</v>
      </c>
      <c r="P1736">
        <f t="shared" si="81"/>
        <v>1</v>
      </c>
      <c r="S1736" s="13">
        <f t="shared" si="82"/>
        <v>42102.036527777775</v>
      </c>
      <c r="T1736" s="13">
        <f t="shared" si="83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5" t="s">
        <v>8287</v>
      </c>
      <c r="O1737" t="s">
        <v>8309</v>
      </c>
      <c r="P1737">
        <f t="shared" si="81"/>
        <v>55</v>
      </c>
      <c r="S1737" s="13">
        <f t="shared" si="82"/>
        <v>42559.814178240747</v>
      </c>
      <c r="T1737" s="13">
        <f t="shared" si="83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5" t="s">
        <v>8287</v>
      </c>
      <c r="O1738" t="s">
        <v>8309</v>
      </c>
      <c r="P1738">
        <f t="shared" si="81"/>
        <v>22</v>
      </c>
      <c r="S1738" s="13">
        <f t="shared" si="82"/>
        <v>42286.861493055556</v>
      </c>
      <c r="T1738" s="13">
        <f t="shared" si="83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5" t="s">
        <v>8287</v>
      </c>
      <c r="O1739" t="s">
        <v>8309</v>
      </c>
      <c r="P1739">
        <f t="shared" si="81"/>
        <v>56.67</v>
      </c>
      <c r="S1739" s="13">
        <f t="shared" si="82"/>
        <v>42175.948981481488</v>
      </c>
      <c r="T1739" s="13">
        <f t="shared" si="83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5" t="s">
        <v>8287</v>
      </c>
      <c r="O1740" t="s">
        <v>8309</v>
      </c>
      <c r="P1740">
        <f t="shared" si="81"/>
        <v>20</v>
      </c>
      <c r="S1740" s="13">
        <f t="shared" si="82"/>
        <v>41884.874328703707</v>
      </c>
      <c r="T1740" s="13">
        <f t="shared" si="83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5" t="s">
        <v>8287</v>
      </c>
      <c r="O1741" t="s">
        <v>8309</v>
      </c>
      <c r="P1741">
        <f t="shared" si="81"/>
        <v>1</v>
      </c>
      <c r="S1741" s="13">
        <f t="shared" si="82"/>
        <v>42435.874212962968</v>
      </c>
      <c r="T1741" s="13">
        <f t="shared" si="83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5" t="s">
        <v>8287</v>
      </c>
      <c r="O1742" t="s">
        <v>8309</v>
      </c>
      <c r="P1742">
        <f t="shared" si="81"/>
        <v>0</v>
      </c>
      <c r="S1742" s="13">
        <f t="shared" si="82"/>
        <v>42171.817384259266</v>
      </c>
      <c r="T1742" s="13">
        <f t="shared" si="83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5" t="s">
        <v>8300</v>
      </c>
      <c r="O1743" t="s">
        <v>8301</v>
      </c>
      <c r="P1743">
        <f t="shared" si="81"/>
        <v>25.58</v>
      </c>
      <c r="S1743" s="13">
        <f t="shared" si="82"/>
        <v>42120.628136574072</v>
      </c>
      <c r="T1743" s="13">
        <f t="shared" si="83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5" t="s">
        <v>8300</v>
      </c>
      <c r="O1744" t="s">
        <v>8301</v>
      </c>
      <c r="P1744">
        <f t="shared" si="81"/>
        <v>63.97</v>
      </c>
      <c r="S1744" s="13">
        <f t="shared" si="82"/>
        <v>42710.876967592587</v>
      </c>
      <c r="T1744" s="13">
        <f t="shared" si="83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5" t="s">
        <v>8300</v>
      </c>
      <c r="O1745" t="s">
        <v>8301</v>
      </c>
      <c r="P1745">
        <f t="shared" si="81"/>
        <v>89.93</v>
      </c>
      <c r="S1745" s="13">
        <f t="shared" si="82"/>
        <v>42586.925636574073</v>
      </c>
      <c r="T1745" s="13">
        <f t="shared" si="83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5" t="s">
        <v>8300</v>
      </c>
      <c r="O1746" t="s">
        <v>8301</v>
      </c>
      <c r="P1746">
        <f t="shared" si="81"/>
        <v>93.07</v>
      </c>
      <c r="S1746" s="13">
        <f t="shared" si="82"/>
        <v>42026.605057870373</v>
      </c>
      <c r="T1746" s="13">
        <f t="shared" si="83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5" t="s">
        <v>8300</v>
      </c>
      <c r="O1747" t="s">
        <v>8301</v>
      </c>
      <c r="P1747">
        <f t="shared" si="81"/>
        <v>89.67</v>
      </c>
      <c r="S1747" s="13">
        <f t="shared" si="82"/>
        <v>42690.259699074071</v>
      </c>
      <c r="T1747" s="13">
        <f t="shared" si="83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5" t="s">
        <v>8300</v>
      </c>
      <c r="O1748" t="s">
        <v>8301</v>
      </c>
      <c r="P1748">
        <f t="shared" si="81"/>
        <v>207.62</v>
      </c>
      <c r="S1748" s="13">
        <f t="shared" si="82"/>
        <v>42668.176701388889</v>
      </c>
      <c r="T1748" s="13">
        <f t="shared" si="83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5" t="s">
        <v>8300</v>
      </c>
      <c r="O1749" t="s">
        <v>8301</v>
      </c>
      <c r="P1749">
        <f t="shared" si="81"/>
        <v>59.41</v>
      </c>
      <c r="S1749" s="13">
        <f t="shared" si="82"/>
        <v>42292.435532407413</v>
      </c>
      <c r="T1749" s="13">
        <f t="shared" si="83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5" t="s">
        <v>8300</v>
      </c>
      <c r="O1750" t="s">
        <v>8301</v>
      </c>
      <c r="P1750">
        <f t="shared" si="81"/>
        <v>358.97</v>
      </c>
      <c r="S1750" s="13">
        <f t="shared" si="82"/>
        <v>42219.950729166667</v>
      </c>
      <c r="T1750" s="13">
        <f t="shared" si="83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5" t="s">
        <v>8300</v>
      </c>
      <c r="O1751" t="s">
        <v>8301</v>
      </c>
      <c r="P1751">
        <f t="shared" si="81"/>
        <v>94.74</v>
      </c>
      <c r="S1751" s="13">
        <f t="shared" si="82"/>
        <v>42758.975937499999</v>
      </c>
      <c r="T1751" s="13">
        <f t="shared" si="83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5" t="s">
        <v>8300</v>
      </c>
      <c r="O1752" t="s">
        <v>8301</v>
      </c>
      <c r="P1752">
        <f t="shared" si="81"/>
        <v>80.650000000000006</v>
      </c>
      <c r="S1752" s="13">
        <f t="shared" si="82"/>
        <v>42454.836851851855</v>
      </c>
      <c r="T1752" s="13">
        <f t="shared" si="83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5" t="s">
        <v>8300</v>
      </c>
      <c r="O1753" t="s">
        <v>8301</v>
      </c>
      <c r="P1753">
        <f t="shared" si="81"/>
        <v>168.69</v>
      </c>
      <c r="S1753" s="13">
        <f t="shared" si="82"/>
        <v>42052.7815162037</v>
      </c>
      <c r="T1753" s="13">
        <f t="shared" si="83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5" t="s">
        <v>8300</v>
      </c>
      <c r="O1754" t="s">
        <v>8301</v>
      </c>
      <c r="P1754">
        <f t="shared" si="81"/>
        <v>34.69</v>
      </c>
      <c r="S1754" s="13">
        <f t="shared" si="82"/>
        <v>42627.253263888888</v>
      </c>
      <c r="T1754" s="13">
        <f t="shared" si="83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5" t="s">
        <v>8300</v>
      </c>
      <c r="O1755" t="s">
        <v>8301</v>
      </c>
      <c r="P1755">
        <f t="shared" si="81"/>
        <v>462.86</v>
      </c>
      <c r="S1755" s="13">
        <f t="shared" si="82"/>
        <v>42420.74962962963</v>
      </c>
      <c r="T1755" s="13">
        <f t="shared" si="83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5" t="s">
        <v>8300</v>
      </c>
      <c r="O1756" t="s">
        <v>8301</v>
      </c>
      <c r="P1756">
        <f t="shared" si="81"/>
        <v>104.39</v>
      </c>
      <c r="S1756" s="13">
        <f t="shared" si="82"/>
        <v>42067.876770833333</v>
      </c>
      <c r="T1756" s="13">
        <f t="shared" si="83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5" t="s">
        <v>8300</v>
      </c>
      <c r="O1757" t="s">
        <v>8301</v>
      </c>
      <c r="P1757">
        <f t="shared" si="81"/>
        <v>7.5</v>
      </c>
      <c r="S1757" s="13">
        <f t="shared" si="82"/>
        <v>42252.788900462961</v>
      </c>
      <c r="T1757" s="13">
        <f t="shared" si="83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5" t="s">
        <v>8300</v>
      </c>
      <c r="O1758" t="s">
        <v>8301</v>
      </c>
      <c r="P1758">
        <f t="shared" si="81"/>
        <v>47.13</v>
      </c>
      <c r="S1758" s="13">
        <f t="shared" si="82"/>
        <v>42571.167465277773</v>
      </c>
      <c r="T1758" s="13">
        <f t="shared" si="83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5" t="s">
        <v>8300</v>
      </c>
      <c r="O1759" t="s">
        <v>8301</v>
      </c>
      <c r="P1759">
        <f t="shared" si="81"/>
        <v>414.29</v>
      </c>
      <c r="S1759" s="13">
        <f t="shared" si="82"/>
        <v>42733.827349537038</v>
      </c>
      <c r="T1759" s="13">
        <f t="shared" si="83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5" t="s">
        <v>8300</v>
      </c>
      <c r="O1760" t="s">
        <v>8301</v>
      </c>
      <c r="P1760">
        <f t="shared" si="81"/>
        <v>42.48</v>
      </c>
      <c r="S1760" s="13">
        <f t="shared" si="82"/>
        <v>42505.955925925926</v>
      </c>
      <c r="T1760" s="13">
        <f t="shared" si="83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5" t="s">
        <v>8300</v>
      </c>
      <c r="O1761" t="s">
        <v>8301</v>
      </c>
      <c r="P1761">
        <f t="shared" si="81"/>
        <v>108.78</v>
      </c>
      <c r="S1761" s="13">
        <f t="shared" si="82"/>
        <v>42068.829039351855</v>
      </c>
      <c r="T1761" s="13">
        <f t="shared" si="83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5" t="s">
        <v>8300</v>
      </c>
      <c r="O1762" t="s">
        <v>8301</v>
      </c>
      <c r="P1762">
        <f t="shared" si="81"/>
        <v>81.099999999999994</v>
      </c>
      <c r="S1762" s="13">
        <f t="shared" si="82"/>
        <v>42405.67260416667</v>
      </c>
      <c r="T1762" s="13">
        <f t="shared" si="83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5" t="s">
        <v>8300</v>
      </c>
      <c r="O1763" t="s">
        <v>8301</v>
      </c>
      <c r="P1763">
        <f t="shared" si="81"/>
        <v>51.67</v>
      </c>
      <c r="S1763" s="13">
        <f t="shared" si="82"/>
        <v>42209.567824074074</v>
      </c>
      <c r="T1763" s="13">
        <f t="shared" si="83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5" t="s">
        <v>8300</v>
      </c>
      <c r="O1764" t="s">
        <v>8301</v>
      </c>
      <c r="P1764">
        <f t="shared" si="81"/>
        <v>35.4</v>
      </c>
      <c r="S1764" s="13">
        <f t="shared" si="82"/>
        <v>42410.982002314813</v>
      </c>
      <c r="T1764" s="13">
        <f t="shared" si="83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5" t="s">
        <v>8300</v>
      </c>
      <c r="O1765" t="s">
        <v>8301</v>
      </c>
      <c r="P1765">
        <f t="shared" si="81"/>
        <v>103.64</v>
      </c>
      <c r="S1765" s="13">
        <f t="shared" si="82"/>
        <v>42636.868518518517</v>
      </c>
      <c r="T1765" s="13">
        <f t="shared" si="83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5" t="s">
        <v>8300</v>
      </c>
      <c r="O1766" t="s">
        <v>8301</v>
      </c>
      <c r="P1766">
        <f t="shared" si="81"/>
        <v>55.28</v>
      </c>
      <c r="S1766" s="13">
        <f t="shared" si="82"/>
        <v>41825.485868055555</v>
      </c>
      <c r="T1766" s="13">
        <f t="shared" si="83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5" t="s">
        <v>8300</v>
      </c>
      <c r="O1767" t="s">
        <v>8301</v>
      </c>
      <c r="P1767">
        <f t="shared" si="81"/>
        <v>72.17</v>
      </c>
      <c r="S1767" s="13">
        <f t="shared" si="82"/>
        <v>41834.980462962965</v>
      </c>
      <c r="T1767" s="13">
        <f t="shared" si="83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5" t="s">
        <v>8300</v>
      </c>
      <c r="O1768" t="s">
        <v>8301</v>
      </c>
      <c r="P1768">
        <f t="shared" si="81"/>
        <v>0</v>
      </c>
      <c r="S1768" s="13">
        <f t="shared" si="82"/>
        <v>41855.859814814816</v>
      </c>
      <c r="T1768" s="13">
        <f t="shared" si="83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5" t="s">
        <v>8300</v>
      </c>
      <c r="O1769" t="s">
        <v>8301</v>
      </c>
      <c r="P1769">
        <f t="shared" si="81"/>
        <v>58.62</v>
      </c>
      <c r="S1769" s="13">
        <f t="shared" si="82"/>
        <v>41824.658379629633</v>
      </c>
      <c r="T1769" s="13">
        <f t="shared" si="83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5" t="s">
        <v>8300</v>
      </c>
      <c r="O1770" t="s">
        <v>8301</v>
      </c>
      <c r="P1770">
        <f t="shared" si="81"/>
        <v>12.47</v>
      </c>
      <c r="S1770" s="13">
        <f t="shared" si="82"/>
        <v>41849.560694444444</v>
      </c>
      <c r="T1770" s="13">
        <f t="shared" si="83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5" t="s">
        <v>8300</v>
      </c>
      <c r="O1771" t="s">
        <v>8301</v>
      </c>
      <c r="P1771">
        <f t="shared" si="81"/>
        <v>49.14</v>
      </c>
      <c r="S1771" s="13">
        <f t="shared" si="82"/>
        <v>41987.818969907406</v>
      </c>
      <c r="T1771" s="13">
        <f t="shared" si="83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5" t="s">
        <v>8300</v>
      </c>
      <c r="O1772" t="s">
        <v>8301</v>
      </c>
      <c r="P1772">
        <f t="shared" si="81"/>
        <v>150.5</v>
      </c>
      <c r="S1772" s="13">
        <f t="shared" si="82"/>
        <v>41891.780023148152</v>
      </c>
      <c r="T1772" s="13">
        <f t="shared" si="83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5" t="s">
        <v>8300</v>
      </c>
      <c r="O1773" t="s">
        <v>8301</v>
      </c>
      <c r="P1773">
        <f t="shared" si="81"/>
        <v>35.799999999999997</v>
      </c>
      <c r="S1773" s="13">
        <f t="shared" si="82"/>
        <v>41905.979629629634</v>
      </c>
      <c r="T1773" s="13">
        <f t="shared" si="83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5" t="s">
        <v>8300</v>
      </c>
      <c r="O1774" t="s">
        <v>8301</v>
      </c>
      <c r="P1774">
        <f t="shared" si="81"/>
        <v>45.16</v>
      </c>
      <c r="S1774" s="13">
        <f t="shared" si="82"/>
        <v>41766.718009259261</v>
      </c>
      <c r="T1774" s="13">
        <f t="shared" si="83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5" t="s">
        <v>8300</v>
      </c>
      <c r="O1775" t="s">
        <v>8301</v>
      </c>
      <c r="P1775">
        <f t="shared" si="81"/>
        <v>98.79</v>
      </c>
      <c r="S1775" s="13">
        <f t="shared" si="82"/>
        <v>41978.760393518518</v>
      </c>
      <c r="T1775" s="13">
        <f t="shared" si="83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5" t="s">
        <v>8300</v>
      </c>
      <c r="O1776" t="s">
        <v>8301</v>
      </c>
      <c r="P1776">
        <f t="shared" si="81"/>
        <v>88.31</v>
      </c>
      <c r="S1776" s="13">
        <f t="shared" si="82"/>
        <v>41930.218657407408</v>
      </c>
      <c r="T1776" s="13">
        <f t="shared" si="83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5" t="s">
        <v>8300</v>
      </c>
      <c r="O1777" t="s">
        <v>8301</v>
      </c>
      <c r="P1777">
        <f t="shared" si="81"/>
        <v>170.63</v>
      </c>
      <c r="S1777" s="13">
        <f t="shared" si="82"/>
        <v>41891.976388888892</v>
      </c>
      <c r="T1777" s="13">
        <f t="shared" si="83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5" t="s">
        <v>8300</v>
      </c>
      <c r="O1778" t="s">
        <v>8301</v>
      </c>
      <c r="P1778">
        <f t="shared" si="81"/>
        <v>83.75</v>
      </c>
      <c r="S1778" s="13">
        <f t="shared" si="82"/>
        <v>41905.95684027778</v>
      </c>
      <c r="T1778" s="13">
        <f t="shared" si="83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5" t="s">
        <v>8300</v>
      </c>
      <c r="O1779" t="s">
        <v>8301</v>
      </c>
      <c r="P1779">
        <f t="shared" si="81"/>
        <v>65.099999999999994</v>
      </c>
      <c r="S1779" s="13">
        <f t="shared" si="82"/>
        <v>42025.357094907406</v>
      </c>
      <c r="T1779" s="13">
        <f t="shared" si="83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5" t="s">
        <v>8300</v>
      </c>
      <c r="O1780" t="s">
        <v>8301</v>
      </c>
      <c r="P1780">
        <f t="shared" si="81"/>
        <v>66.33</v>
      </c>
      <c r="S1780" s="13">
        <f t="shared" si="82"/>
        <v>42045.86336805555</v>
      </c>
      <c r="T1780" s="13">
        <f t="shared" si="83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5" t="s">
        <v>8300</v>
      </c>
      <c r="O1781" t="s">
        <v>8301</v>
      </c>
      <c r="P1781">
        <f t="shared" si="81"/>
        <v>104.89</v>
      </c>
      <c r="S1781" s="13">
        <f t="shared" si="82"/>
        <v>42585.691898148143</v>
      </c>
      <c r="T1781" s="13">
        <f t="shared" si="83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5" t="s">
        <v>8300</v>
      </c>
      <c r="O1782" t="s">
        <v>8301</v>
      </c>
      <c r="P1782">
        <f t="shared" si="81"/>
        <v>78.44</v>
      </c>
      <c r="S1782" s="13">
        <f t="shared" si="82"/>
        <v>42493.600810185191</v>
      </c>
      <c r="T1782" s="13">
        <f t="shared" si="83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5" t="s">
        <v>8300</v>
      </c>
      <c r="O1783" t="s">
        <v>8301</v>
      </c>
      <c r="P1783">
        <f t="shared" si="81"/>
        <v>59.04</v>
      </c>
      <c r="S1783" s="13">
        <f t="shared" si="82"/>
        <v>42597.617418981477</v>
      </c>
      <c r="T1783" s="13">
        <f t="shared" si="83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5" t="s">
        <v>8300</v>
      </c>
      <c r="O1784" t="s">
        <v>8301</v>
      </c>
      <c r="P1784">
        <f t="shared" si="81"/>
        <v>71.34</v>
      </c>
      <c r="S1784" s="13">
        <f t="shared" si="82"/>
        <v>42388.575104166666</v>
      </c>
      <c r="T1784" s="13">
        <f t="shared" si="83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5" t="s">
        <v>8300</v>
      </c>
      <c r="O1785" t="s">
        <v>8301</v>
      </c>
      <c r="P1785">
        <f t="shared" si="81"/>
        <v>51.23</v>
      </c>
      <c r="S1785" s="13">
        <f t="shared" si="82"/>
        <v>42115.949976851851</v>
      </c>
      <c r="T1785" s="13">
        <f t="shared" si="83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5" t="s">
        <v>8300</v>
      </c>
      <c r="O1786" t="s">
        <v>8301</v>
      </c>
      <c r="P1786">
        <f t="shared" si="81"/>
        <v>60.24</v>
      </c>
      <c r="S1786" s="13">
        <f t="shared" si="82"/>
        <v>42003.655555555553</v>
      </c>
      <c r="T1786" s="13">
        <f t="shared" si="83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5" t="s">
        <v>8300</v>
      </c>
      <c r="O1787" t="s">
        <v>8301</v>
      </c>
      <c r="P1787">
        <f t="shared" si="81"/>
        <v>44.94</v>
      </c>
      <c r="S1787" s="13">
        <f t="shared" si="82"/>
        <v>41897.134895833333</v>
      </c>
      <c r="T1787" s="13">
        <f t="shared" si="83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5" t="s">
        <v>8300</v>
      </c>
      <c r="O1788" t="s">
        <v>8301</v>
      </c>
      <c r="P1788">
        <f t="shared" si="81"/>
        <v>31.21</v>
      </c>
      <c r="S1788" s="13">
        <f t="shared" si="82"/>
        <v>41958.550659722227</v>
      </c>
      <c r="T1788" s="13">
        <f t="shared" si="83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5" t="s">
        <v>8300</v>
      </c>
      <c r="O1789" t="s">
        <v>8301</v>
      </c>
      <c r="P1789">
        <f t="shared" si="81"/>
        <v>63.88</v>
      </c>
      <c r="S1789" s="13">
        <f t="shared" si="82"/>
        <v>42068.65552083333</v>
      </c>
      <c r="T1789" s="13">
        <f t="shared" si="83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5" t="s">
        <v>8300</v>
      </c>
      <c r="O1790" t="s">
        <v>8301</v>
      </c>
      <c r="P1790">
        <f t="shared" si="81"/>
        <v>19</v>
      </c>
      <c r="S1790" s="13">
        <f t="shared" si="82"/>
        <v>41913.94840277778</v>
      </c>
      <c r="T1790" s="13">
        <f t="shared" si="83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5" t="s">
        <v>8300</v>
      </c>
      <c r="O1791" t="s">
        <v>8301</v>
      </c>
      <c r="P1791">
        <f t="shared" si="81"/>
        <v>10</v>
      </c>
      <c r="S1791" s="13">
        <f t="shared" si="82"/>
        <v>41956.250034722223</v>
      </c>
      <c r="T1791" s="13">
        <f t="shared" si="83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5" t="s">
        <v>8300</v>
      </c>
      <c r="O1792" t="s">
        <v>8301</v>
      </c>
      <c r="P1792">
        <f t="shared" si="81"/>
        <v>109.07</v>
      </c>
      <c r="S1792" s="13">
        <f t="shared" si="82"/>
        <v>42010.674513888895</v>
      </c>
      <c r="T1792" s="13">
        <f t="shared" si="83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5" t="s">
        <v>8300</v>
      </c>
      <c r="O1793" t="s">
        <v>8301</v>
      </c>
      <c r="P1793">
        <f t="shared" si="81"/>
        <v>26.75</v>
      </c>
      <c r="S1793" s="13">
        <f t="shared" si="82"/>
        <v>41973.740335648152</v>
      </c>
      <c r="T1793" s="13">
        <f t="shared" si="83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5" t="s">
        <v>8300</v>
      </c>
      <c r="O1794" t="s">
        <v>8301</v>
      </c>
      <c r="P1794">
        <f t="shared" ref="P1794:P1857" si="84">IFERROR(ROUND(E1794/L1794,2),0)</f>
        <v>109.94</v>
      </c>
      <c r="S1794" s="13">
        <f t="shared" ref="S1794:S1857" si="85">(((J1794/60)/60)/24)+DATE(1970,1,1)</f>
        <v>42189.031041666662</v>
      </c>
      <c r="T1794" s="13">
        <f t="shared" ref="T1794:T1857" si="86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5" t="s">
        <v>8300</v>
      </c>
      <c r="O1795" t="s">
        <v>8301</v>
      </c>
      <c r="P1795">
        <f t="shared" si="84"/>
        <v>20</v>
      </c>
      <c r="S1795" s="13">
        <f t="shared" si="85"/>
        <v>41940.89166666667</v>
      </c>
      <c r="T1795" s="13">
        <f t="shared" si="86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5" t="s">
        <v>8300</v>
      </c>
      <c r="O1796" t="s">
        <v>8301</v>
      </c>
      <c r="P1796">
        <f t="shared" si="84"/>
        <v>55.39</v>
      </c>
      <c r="S1796" s="13">
        <f t="shared" si="85"/>
        <v>42011.551180555558</v>
      </c>
      <c r="T1796" s="13">
        <f t="shared" si="86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5" t="s">
        <v>8300</v>
      </c>
      <c r="O1797" t="s">
        <v>8301</v>
      </c>
      <c r="P1797">
        <f t="shared" si="84"/>
        <v>133.9</v>
      </c>
      <c r="S1797" s="13">
        <f t="shared" si="85"/>
        <v>42628.288668981477</v>
      </c>
      <c r="T1797" s="13">
        <f t="shared" si="86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5" t="s">
        <v>8300</v>
      </c>
      <c r="O1798" t="s">
        <v>8301</v>
      </c>
      <c r="P1798">
        <f t="shared" si="84"/>
        <v>48.72</v>
      </c>
      <c r="S1798" s="13">
        <f t="shared" si="85"/>
        <v>42515.439421296294</v>
      </c>
      <c r="T1798" s="13">
        <f t="shared" si="86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5" t="s">
        <v>8300</v>
      </c>
      <c r="O1799" t="s">
        <v>8301</v>
      </c>
      <c r="P1799">
        <f t="shared" si="84"/>
        <v>48.25</v>
      </c>
      <c r="S1799" s="13">
        <f t="shared" si="85"/>
        <v>42689.56931712963</v>
      </c>
      <c r="T1799" s="13">
        <f t="shared" si="86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5" t="s">
        <v>8300</v>
      </c>
      <c r="O1800" t="s">
        <v>8301</v>
      </c>
      <c r="P1800">
        <f t="shared" si="84"/>
        <v>58.97</v>
      </c>
      <c r="S1800" s="13">
        <f t="shared" si="85"/>
        <v>42344.32677083333</v>
      </c>
      <c r="T1800" s="13">
        <f t="shared" si="86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5" t="s">
        <v>8300</v>
      </c>
      <c r="O1801" t="s">
        <v>8301</v>
      </c>
      <c r="P1801">
        <f t="shared" si="84"/>
        <v>11.64</v>
      </c>
      <c r="S1801" s="13">
        <f t="shared" si="85"/>
        <v>41934.842685185184</v>
      </c>
      <c r="T1801" s="13">
        <f t="shared" si="86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5" t="s">
        <v>8300</v>
      </c>
      <c r="O1802" t="s">
        <v>8301</v>
      </c>
      <c r="P1802">
        <f t="shared" si="84"/>
        <v>83.72</v>
      </c>
      <c r="S1802" s="13">
        <f t="shared" si="85"/>
        <v>42623.606134259258</v>
      </c>
      <c r="T1802" s="13">
        <f t="shared" si="86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5" t="s">
        <v>8300</v>
      </c>
      <c r="O1803" t="s">
        <v>8301</v>
      </c>
      <c r="P1803">
        <f t="shared" si="84"/>
        <v>63.65</v>
      </c>
      <c r="S1803" s="13">
        <f t="shared" si="85"/>
        <v>42321.660509259258</v>
      </c>
      <c r="T1803" s="13">
        <f t="shared" si="86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5" t="s">
        <v>8300</v>
      </c>
      <c r="O1804" t="s">
        <v>8301</v>
      </c>
      <c r="P1804">
        <f t="shared" si="84"/>
        <v>94.28</v>
      </c>
      <c r="S1804" s="13">
        <f t="shared" si="85"/>
        <v>42159.47256944445</v>
      </c>
      <c r="T1804" s="13">
        <f t="shared" si="86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5" t="s">
        <v>8300</v>
      </c>
      <c r="O1805" t="s">
        <v>8301</v>
      </c>
      <c r="P1805">
        <f t="shared" si="84"/>
        <v>71.87</v>
      </c>
      <c r="S1805" s="13">
        <f t="shared" si="85"/>
        <v>42018.071550925932</v>
      </c>
      <c r="T1805" s="13">
        <f t="shared" si="86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5" t="s">
        <v>8300</v>
      </c>
      <c r="O1806" t="s">
        <v>8301</v>
      </c>
      <c r="P1806">
        <f t="shared" si="84"/>
        <v>104.85</v>
      </c>
      <c r="S1806" s="13">
        <f t="shared" si="85"/>
        <v>42282.678287037037</v>
      </c>
      <c r="T1806" s="13">
        <f t="shared" si="86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5" t="s">
        <v>8300</v>
      </c>
      <c r="O1807" t="s">
        <v>8301</v>
      </c>
      <c r="P1807">
        <f t="shared" si="84"/>
        <v>67.14</v>
      </c>
      <c r="S1807" s="13">
        <f t="shared" si="85"/>
        <v>42247.803912037038</v>
      </c>
      <c r="T1807" s="13">
        <f t="shared" si="86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5" t="s">
        <v>8300</v>
      </c>
      <c r="O1808" t="s">
        <v>8301</v>
      </c>
      <c r="P1808">
        <f t="shared" si="84"/>
        <v>73.88</v>
      </c>
      <c r="S1808" s="13">
        <f t="shared" si="85"/>
        <v>41877.638298611113</v>
      </c>
      <c r="T1808" s="13">
        <f t="shared" si="86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5" t="s">
        <v>8300</v>
      </c>
      <c r="O1809" t="s">
        <v>8301</v>
      </c>
      <c r="P1809">
        <f t="shared" si="84"/>
        <v>69.13</v>
      </c>
      <c r="S1809" s="13">
        <f t="shared" si="85"/>
        <v>41880.068437499998</v>
      </c>
      <c r="T1809" s="13">
        <f t="shared" si="86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5" t="s">
        <v>8300</v>
      </c>
      <c r="O1810" t="s">
        <v>8301</v>
      </c>
      <c r="P1810">
        <f t="shared" si="84"/>
        <v>120.77</v>
      </c>
      <c r="S1810" s="13">
        <f t="shared" si="85"/>
        <v>42742.680902777778</v>
      </c>
      <c r="T1810" s="13">
        <f t="shared" si="86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5" t="s">
        <v>8300</v>
      </c>
      <c r="O1811" t="s">
        <v>8301</v>
      </c>
      <c r="P1811">
        <f t="shared" si="84"/>
        <v>42.22</v>
      </c>
      <c r="S1811" s="13">
        <f t="shared" si="85"/>
        <v>42029.907858796301</v>
      </c>
      <c r="T1811" s="13">
        <f t="shared" si="86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5" t="s">
        <v>8300</v>
      </c>
      <c r="O1812" t="s">
        <v>8301</v>
      </c>
      <c r="P1812">
        <f t="shared" si="84"/>
        <v>7.5</v>
      </c>
      <c r="S1812" s="13">
        <f t="shared" si="85"/>
        <v>41860.91002314815</v>
      </c>
      <c r="T1812" s="13">
        <f t="shared" si="86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5" t="s">
        <v>8300</v>
      </c>
      <c r="O1813" t="s">
        <v>8301</v>
      </c>
      <c r="P1813">
        <f t="shared" si="84"/>
        <v>1.54</v>
      </c>
      <c r="S1813" s="13">
        <f t="shared" si="85"/>
        <v>41876.433680555558</v>
      </c>
      <c r="T1813" s="13">
        <f t="shared" si="86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5" t="s">
        <v>8300</v>
      </c>
      <c r="O1814" t="s">
        <v>8301</v>
      </c>
      <c r="P1814">
        <f t="shared" si="84"/>
        <v>37.61</v>
      </c>
      <c r="S1814" s="13">
        <f t="shared" si="85"/>
        <v>42524.318703703699</v>
      </c>
      <c r="T1814" s="13">
        <f t="shared" si="86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5" t="s">
        <v>8300</v>
      </c>
      <c r="O1815" t="s">
        <v>8301</v>
      </c>
      <c r="P1815">
        <f t="shared" si="84"/>
        <v>0</v>
      </c>
      <c r="S1815" s="13">
        <f t="shared" si="85"/>
        <v>41829.889027777775</v>
      </c>
      <c r="T1815" s="13">
        <f t="shared" si="86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5" t="s">
        <v>8300</v>
      </c>
      <c r="O1816" t="s">
        <v>8301</v>
      </c>
      <c r="P1816">
        <f t="shared" si="84"/>
        <v>42.16</v>
      </c>
      <c r="S1816" s="13">
        <f t="shared" si="85"/>
        <v>42033.314074074078</v>
      </c>
      <c r="T1816" s="13">
        <f t="shared" si="86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5" t="s">
        <v>8300</v>
      </c>
      <c r="O1817" t="s">
        <v>8301</v>
      </c>
      <c r="P1817">
        <f t="shared" si="84"/>
        <v>0</v>
      </c>
      <c r="S1817" s="13">
        <f t="shared" si="85"/>
        <v>42172.906678240746</v>
      </c>
      <c r="T1817" s="13">
        <f t="shared" si="86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5" t="s">
        <v>8300</v>
      </c>
      <c r="O1818" t="s">
        <v>8301</v>
      </c>
      <c r="P1818">
        <f t="shared" si="84"/>
        <v>84.83</v>
      </c>
      <c r="S1818" s="13">
        <f t="shared" si="85"/>
        <v>42548.876192129625</v>
      </c>
      <c r="T1818" s="13">
        <f t="shared" si="86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5" t="s">
        <v>8300</v>
      </c>
      <c r="O1819" t="s">
        <v>8301</v>
      </c>
      <c r="P1819">
        <f t="shared" si="84"/>
        <v>94.19</v>
      </c>
      <c r="S1819" s="13">
        <f t="shared" si="85"/>
        <v>42705.662118055552</v>
      </c>
      <c r="T1819" s="13">
        <f t="shared" si="86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5" t="s">
        <v>8300</v>
      </c>
      <c r="O1820" t="s">
        <v>8301</v>
      </c>
      <c r="P1820">
        <f t="shared" si="84"/>
        <v>0</v>
      </c>
      <c r="S1820" s="13">
        <f t="shared" si="85"/>
        <v>42067.234375</v>
      </c>
      <c r="T1820" s="13">
        <f t="shared" si="86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5" t="s">
        <v>8300</v>
      </c>
      <c r="O1821" t="s">
        <v>8301</v>
      </c>
      <c r="P1821">
        <f t="shared" si="84"/>
        <v>6.25</v>
      </c>
      <c r="S1821" s="13">
        <f t="shared" si="85"/>
        <v>41820.752268518518</v>
      </c>
      <c r="T1821" s="13">
        <f t="shared" si="86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5" t="s">
        <v>8300</v>
      </c>
      <c r="O1822" t="s">
        <v>8301</v>
      </c>
      <c r="P1822">
        <f t="shared" si="84"/>
        <v>213.38</v>
      </c>
      <c r="S1822" s="13">
        <f t="shared" si="85"/>
        <v>42065.084375000006</v>
      </c>
      <c r="T1822" s="13">
        <f t="shared" si="86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5" t="s">
        <v>8287</v>
      </c>
      <c r="O1823" t="s">
        <v>8288</v>
      </c>
      <c r="P1823">
        <f t="shared" si="84"/>
        <v>59.16</v>
      </c>
      <c r="S1823" s="13">
        <f t="shared" si="85"/>
        <v>40926.319062499999</v>
      </c>
      <c r="T1823" s="13">
        <f t="shared" si="86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5" t="s">
        <v>8287</v>
      </c>
      <c r="O1824" t="s">
        <v>8288</v>
      </c>
      <c r="P1824">
        <f t="shared" si="84"/>
        <v>27.27</v>
      </c>
      <c r="S1824" s="13">
        <f t="shared" si="85"/>
        <v>41634.797013888885</v>
      </c>
      <c r="T1824" s="13">
        <f t="shared" si="86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5" t="s">
        <v>8287</v>
      </c>
      <c r="O1825" t="s">
        <v>8288</v>
      </c>
      <c r="P1825">
        <f t="shared" si="84"/>
        <v>24.58</v>
      </c>
      <c r="S1825" s="13">
        <f t="shared" si="85"/>
        <v>41176.684907407405</v>
      </c>
      <c r="T1825" s="13">
        <f t="shared" si="86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5" t="s">
        <v>8287</v>
      </c>
      <c r="O1826" t="s">
        <v>8288</v>
      </c>
      <c r="P1826">
        <f t="shared" si="84"/>
        <v>75.05</v>
      </c>
      <c r="S1826" s="13">
        <f t="shared" si="85"/>
        <v>41626.916284722225</v>
      </c>
      <c r="T1826" s="13">
        <f t="shared" si="86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5" t="s">
        <v>8287</v>
      </c>
      <c r="O1827" t="s">
        <v>8288</v>
      </c>
      <c r="P1827">
        <f t="shared" si="84"/>
        <v>42.02</v>
      </c>
      <c r="S1827" s="13">
        <f t="shared" si="85"/>
        <v>41443.83452546296</v>
      </c>
      <c r="T1827" s="13">
        <f t="shared" si="86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5" t="s">
        <v>8287</v>
      </c>
      <c r="O1828" t="s">
        <v>8288</v>
      </c>
      <c r="P1828">
        <f t="shared" si="84"/>
        <v>53.16</v>
      </c>
      <c r="S1828" s="13">
        <f t="shared" si="85"/>
        <v>41657.923807870371</v>
      </c>
      <c r="T1828" s="13">
        <f t="shared" si="86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5" t="s">
        <v>8287</v>
      </c>
      <c r="O1829" t="s">
        <v>8288</v>
      </c>
      <c r="P1829">
        <f t="shared" si="84"/>
        <v>83.89</v>
      </c>
      <c r="S1829" s="13">
        <f t="shared" si="85"/>
        <v>40555.325937499998</v>
      </c>
      <c r="T1829" s="13">
        <f t="shared" si="86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5" t="s">
        <v>8287</v>
      </c>
      <c r="O1830" t="s">
        <v>8288</v>
      </c>
      <c r="P1830">
        <f t="shared" si="84"/>
        <v>417.33</v>
      </c>
      <c r="S1830" s="13">
        <f t="shared" si="85"/>
        <v>41736.899652777778</v>
      </c>
      <c r="T1830" s="13">
        <f t="shared" si="86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5" t="s">
        <v>8287</v>
      </c>
      <c r="O1831" t="s">
        <v>8288</v>
      </c>
      <c r="P1831">
        <f t="shared" si="84"/>
        <v>75.77</v>
      </c>
      <c r="S1831" s="13">
        <f t="shared" si="85"/>
        <v>40516.087627314817</v>
      </c>
      <c r="T1831" s="13">
        <f t="shared" si="86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5" t="s">
        <v>8287</v>
      </c>
      <c r="O1832" t="s">
        <v>8288</v>
      </c>
      <c r="P1832">
        <f t="shared" si="84"/>
        <v>67.39</v>
      </c>
      <c r="S1832" s="13">
        <f t="shared" si="85"/>
        <v>41664.684108796297</v>
      </c>
      <c r="T1832" s="13">
        <f t="shared" si="86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5" t="s">
        <v>8287</v>
      </c>
      <c r="O1833" t="s">
        <v>8288</v>
      </c>
      <c r="P1833">
        <f t="shared" si="84"/>
        <v>73.569999999999993</v>
      </c>
      <c r="S1833" s="13">
        <f t="shared" si="85"/>
        <v>41026.996099537035</v>
      </c>
      <c r="T1833" s="13">
        <f t="shared" si="86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5" t="s">
        <v>8287</v>
      </c>
      <c r="O1834" t="s">
        <v>8288</v>
      </c>
      <c r="P1834">
        <f t="shared" si="84"/>
        <v>25</v>
      </c>
      <c r="S1834" s="13">
        <f t="shared" si="85"/>
        <v>40576.539664351854</v>
      </c>
      <c r="T1834" s="13">
        <f t="shared" si="86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5" t="s">
        <v>8287</v>
      </c>
      <c r="O1835" t="s">
        <v>8288</v>
      </c>
      <c r="P1835">
        <f t="shared" si="84"/>
        <v>42</v>
      </c>
      <c r="S1835" s="13">
        <f t="shared" si="85"/>
        <v>41303.044016203705</v>
      </c>
      <c r="T1835" s="13">
        <f t="shared" si="86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5" t="s">
        <v>8287</v>
      </c>
      <c r="O1836" t="s">
        <v>8288</v>
      </c>
      <c r="P1836">
        <f t="shared" si="84"/>
        <v>131.16999999999999</v>
      </c>
      <c r="S1836" s="13">
        <f t="shared" si="85"/>
        <v>41988.964062500003</v>
      </c>
      <c r="T1836" s="13">
        <f t="shared" si="86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5" t="s">
        <v>8287</v>
      </c>
      <c r="O1837" t="s">
        <v>8288</v>
      </c>
      <c r="P1837">
        <f t="shared" si="84"/>
        <v>47.27</v>
      </c>
      <c r="S1837" s="13">
        <f t="shared" si="85"/>
        <v>42430.702210648145</v>
      </c>
      <c r="T1837" s="13">
        <f t="shared" si="86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5" t="s">
        <v>8287</v>
      </c>
      <c r="O1838" t="s">
        <v>8288</v>
      </c>
      <c r="P1838">
        <f t="shared" si="84"/>
        <v>182.13</v>
      </c>
      <c r="S1838" s="13">
        <f t="shared" si="85"/>
        <v>41305.809363425928</v>
      </c>
      <c r="T1838" s="13">
        <f t="shared" si="86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5" t="s">
        <v>8287</v>
      </c>
      <c r="O1839" t="s">
        <v>8288</v>
      </c>
      <c r="P1839">
        <f t="shared" si="84"/>
        <v>61.37</v>
      </c>
      <c r="S1839" s="13">
        <f t="shared" si="85"/>
        <v>40926.047858796301</v>
      </c>
      <c r="T1839" s="13">
        <f t="shared" si="86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5" t="s">
        <v>8287</v>
      </c>
      <c r="O1840" t="s">
        <v>8288</v>
      </c>
      <c r="P1840">
        <f t="shared" si="84"/>
        <v>35.770000000000003</v>
      </c>
      <c r="S1840" s="13">
        <f t="shared" si="85"/>
        <v>40788.786539351851</v>
      </c>
      <c r="T1840" s="13">
        <f t="shared" si="86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5" t="s">
        <v>8287</v>
      </c>
      <c r="O1841" t="s">
        <v>8288</v>
      </c>
      <c r="P1841">
        <f t="shared" si="84"/>
        <v>45.62</v>
      </c>
      <c r="S1841" s="13">
        <f t="shared" si="85"/>
        <v>42614.722013888888</v>
      </c>
      <c r="T1841" s="13">
        <f t="shared" si="86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5" t="s">
        <v>8287</v>
      </c>
      <c r="O1842" t="s">
        <v>8288</v>
      </c>
      <c r="P1842">
        <f t="shared" si="84"/>
        <v>75.38</v>
      </c>
      <c r="S1842" s="13">
        <f t="shared" si="85"/>
        <v>41382.096180555556</v>
      </c>
      <c r="T1842" s="13">
        <f t="shared" si="86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5" t="s">
        <v>8287</v>
      </c>
      <c r="O1843" t="s">
        <v>8288</v>
      </c>
      <c r="P1843">
        <f t="shared" si="84"/>
        <v>50.88</v>
      </c>
      <c r="S1843" s="13">
        <f t="shared" si="85"/>
        <v>41745.84542824074</v>
      </c>
      <c r="T1843" s="13">
        <f t="shared" si="86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5" t="s">
        <v>8287</v>
      </c>
      <c r="O1844" t="s">
        <v>8288</v>
      </c>
      <c r="P1844">
        <f t="shared" si="84"/>
        <v>119.29</v>
      </c>
      <c r="S1844" s="13">
        <f t="shared" si="85"/>
        <v>42031.631724537037</v>
      </c>
      <c r="T1844" s="13">
        <f t="shared" si="86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5" t="s">
        <v>8287</v>
      </c>
      <c r="O1845" t="s">
        <v>8288</v>
      </c>
      <c r="P1845">
        <f t="shared" si="84"/>
        <v>92.54</v>
      </c>
      <c r="S1845" s="13">
        <f t="shared" si="85"/>
        <v>40564.994837962964</v>
      </c>
      <c r="T1845" s="13">
        <f t="shared" si="86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5" t="s">
        <v>8287</v>
      </c>
      <c r="O1846" t="s">
        <v>8288</v>
      </c>
      <c r="P1846">
        <f t="shared" si="84"/>
        <v>76.05</v>
      </c>
      <c r="S1846" s="13">
        <f t="shared" si="85"/>
        <v>40666.973541666666</v>
      </c>
      <c r="T1846" s="13">
        <f t="shared" si="86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5" t="s">
        <v>8287</v>
      </c>
      <c r="O1847" t="s">
        <v>8288</v>
      </c>
      <c r="P1847">
        <f t="shared" si="84"/>
        <v>52.63</v>
      </c>
      <c r="S1847" s="13">
        <f t="shared" si="85"/>
        <v>42523.333310185189</v>
      </c>
      <c r="T1847" s="13">
        <f t="shared" si="86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5" t="s">
        <v>8287</v>
      </c>
      <c r="O1848" t="s">
        <v>8288</v>
      </c>
      <c r="P1848">
        <f t="shared" si="84"/>
        <v>98.99</v>
      </c>
      <c r="S1848" s="13">
        <f t="shared" si="85"/>
        <v>41228.650196759263</v>
      </c>
      <c r="T1848" s="13">
        <f t="shared" si="86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5" t="s">
        <v>8287</v>
      </c>
      <c r="O1849" t="s">
        <v>8288</v>
      </c>
      <c r="P1849">
        <f t="shared" si="84"/>
        <v>79.53</v>
      </c>
      <c r="S1849" s="13">
        <f t="shared" si="85"/>
        <v>42094.236481481479</v>
      </c>
      <c r="T1849" s="13">
        <f t="shared" si="86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5" t="s">
        <v>8287</v>
      </c>
      <c r="O1850" t="s">
        <v>8288</v>
      </c>
      <c r="P1850">
        <f t="shared" si="84"/>
        <v>134.21</v>
      </c>
      <c r="S1850" s="13">
        <f t="shared" si="85"/>
        <v>40691.788055555553</v>
      </c>
      <c r="T1850" s="13">
        <f t="shared" si="86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5" t="s">
        <v>8287</v>
      </c>
      <c r="O1851" t="s">
        <v>8288</v>
      </c>
      <c r="P1851">
        <f t="shared" si="84"/>
        <v>37.630000000000003</v>
      </c>
      <c r="S1851" s="13">
        <f t="shared" si="85"/>
        <v>41169.845590277779</v>
      </c>
      <c r="T1851" s="13">
        <f t="shared" si="86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5" t="s">
        <v>8287</v>
      </c>
      <c r="O1852" t="s">
        <v>8288</v>
      </c>
      <c r="P1852">
        <f t="shared" si="84"/>
        <v>51.04</v>
      </c>
      <c r="S1852" s="13">
        <f t="shared" si="85"/>
        <v>41800.959490740745</v>
      </c>
      <c r="T1852" s="13">
        <f t="shared" si="86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5" t="s">
        <v>8287</v>
      </c>
      <c r="O1853" t="s">
        <v>8288</v>
      </c>
      <c r="P1853">
        <f t="shared" si="84"/>
        <v>50.04</v>
      </c>
      <c r="S1853" s="13">
        <f t="shared" si="85"/>
        <v>41827.906689814816</v>
      </c>
      <c r="T1853" s="13">
        <f t="shared" si="86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5" t="s">
        <v>8287</v>
      </c>
      <c r="O1854" t="s">
        <v>8288</v>
      </c>
      <c r="P1854">
        <f t="shared" si="84"/>
        <v>133.93</v>
      </c>
      <c r="S1854" s="13">
        <f t="shared" si="85"/>
        <v>42081.77143518519</v>
      </c>
      <c r="T1854" s="13">
        <f t="shared" si="86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5" t="s">
        <v>8287</v>
      </c>
      <c r="O1855" t="s">
        <v>8288</v>
      </c>
      <c r="P1855">
        <f t="shared" si="84"/>
        <v>58.21</v>
      </c>
      <c r="S1855" s="13">
        <f t="shared" si="85"/>
        <v>41177.060381944444</v>
      </c>
      <c r="T1855" s="13">
        <f t="shared" si="86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5" t="s">
        <v>8287</v>
      </c>
      <c r="O1856" t="s">
        <v>8288</v>
      </c>
      <c r="P1856">
        <f t="shared" si="84"/>
        <v>88.04</v>
      </c>
      <c r="S1856" s="13">
        <f t="shared" si="85"/>
        <v>41388.021261574075</v>
      </c>
      <c r="T1856" s="13">
        <f t="shared" si="86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5" t="s">
        <v>8287</v>
      </c>
      <c r="O1857" t="s">
        <v>8288</v>
      </c>
      <c r="P1857">
        <f t="shared" si="84"/>
        <v>70.58</v>
      </c>
      <c r="S1857" s="13">
        <f t="shared" si="85"/>
        <v>41600.538657407407</v>
      </c>
      <c r="T1857" s="13">
        <f t="shared" si="86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5" t="s">
        <v>8287</v>
      </c>
      <c r="O1858" t="s">
        <v>8288</v>
      </c>
      <c r="P1858">
        <f t="shared" ref="P1858:P1921" si="87">IFERROR(ROUND(E1858/L1858,2),0)</f>
        <v>53.29</v>
      </c>
      <c r="S1858" s="13">
        <f t="shared" ref="S1858:S1921" si="88">(((J1858/60)/60)/24)+DATE(1970,1,1)</f>
        <v>41817.854999999996</v>
      </c>
      <c r="T1858" s="13">
        <f t="shared" ref="T1858:T1921" si="89"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5" t="s">
        <v>8287</v>
      </c>
      <c r="O1859" t="s">
        <v>8288</v>
      </c>
      <c r="P1859">
        <f t="shared" si="87"/>
        <v>136.36000000000001</v>
      </c>
      <c r="S1859" s="13">
        <f t="shared" si="88"/>
        <v>41864.76866898148</v>
      </c>
      <c r="T1859" s="13">
        <f t="shared" si="89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5" t="s">
        <v>8287</v>
      </c>
      <c r="O1860" t="s">
        <v>8288</v>
      </c>
      <c r="P1860">
        <f t="shared" si="87"/>
        <v>40.549999999999997</v>
      </c>
      <c r="S1860" s="13">
        <f t="shared" si="88"/>
        <v>40833.200474537036</v>
      </c>
      <c r="T1860" s="13">
        <f t="shared" si="8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5" t="s">
        <v>8287</v>
      </c>
      <c r="O1861" t="s">
        <v>8288</v>
      </c>
      <c r="P1861">
        <f t="shared" si="87"/>
        <v>70.63</v>
      </c>
      <c r="S1861" s="13">
        <f t="shared" si="88"/>
        <v>40778.770011574074</v>
      </c>
      <c r="T1861" s="13">
        <f t="shared" si="8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5" t="s">
        <v>8287</v>
      </c>
      <c r="O1862" t="s">
        <v>8288</v>
      </c>
      <c r="P1862">
        <f t="shared" si="87"/>
        <v>52.68</v>
      </c>
      <c r="S1862" s="13">
        <f t="shared" si="88"/>
        <v>41655.709305555552</v>
      </c>
      <c r="T1862" s="13">
        <f t="shared" si="8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5" t="s">
        <v>8295</v>
      </c>
      <c r="O1863" t="s">
        <v>8297</v>
      </c>
      <c r="P1863">
        <f t="shared" si="87"/>
        <v>0</v>
      </c>
      <c r="S1863" s="13">
        <f t="shared" si="88"/>
        <v>42000.300243055557</v>
      </c>
      <c r="T1863" s="13">
        <f t="shared" si="8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5" t="s">
        <v>8295</v>
      </c>
      <c r="O1864" t="s">
        <v>8297</v>
      </c>
      <c r="P1864">
        <f t="shared" si="87"/>
        <v>90.94</v>
      </c>
      <c r="S1864" s="13">
        <f t="shared" si="88"/>
        <v>42755.492754629624</v>
      </c>
      <c r="T1864" s="13">
        <f t="shared" si="8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5" t="s">
        <v>8295</v>
      </c>
      <c r="O1865" t="s">
        <v>8297</v>
      </c>
      <c r="P1865">
        <f t="shared" si="87"/>
        <v>5</v>
      </c>
      <c r="S1865" s="13">
        <f t="shared" si="88"/>
        <v>41772.797280092593</v>
      </c>
      <c r="T1865" s="13">
        <f t="shared" si="8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5" t="s">
        <v>8295</v>
      </c>
      <c r="O1866" t="s">
        <v>8297</v>
      </c>
      <c r="P1866">
        <f t="shared" si="87"/>
        <v>58.08</v>
      </c>
      <c r="S1866" s="13">
        <f t="shared" si="88"/>
        <v>41733.716435185182</v>
      </c>
      <c r="T1866" s="13">
        <f t="shared" si="8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5" t="s">
        <v>8295</v>
      </c>
      <c r="O1867" t="s">
        <v>8297</v>
      </c>
      <c r="P1867">
        <f t="shared" si="87"/>
        <v>2</v>
      </c>
      <c r="S1867" s="13">
        <f t="shared" si="88"/>
        <v>42645.367442129631</v>
      </c>
      <c r="T1867" s="13">
        <f t="shared" si="8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5" t="s">
        <v>8295</v>
      </c>
      <c r="O1868" t="s">
        <v>8297</v>
      </c>
      <c r="P1868">
        <f t="shared" si="87"/>
        <v>62.5</v>
      </c>
      <c r="S1868" s="13">
        <f t="shared" si="88"/>
        <v>42742.246493055558</v>
      </c>
      <c r="T1868" s="13">
        <f t="shared" si="8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5" t="s">
        <v>8295</v>
      </c>
      <c r="O1869" t="s">
        <v>8297</v>
      </c>
      <c r="P1869">
        <f t="shared" si="87"/>
        <v>10</v>
      </c>
      <c r="S1869" s="13">
        <f t="shared" si="88"/>
        <v>42649.924907407403</v>
      </c>
      <c r="T1869" s="13">
        <f t="shared" si="8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5" t="s">
        <v>8295</v>
      </c>
      <c r="O1870" t="s">
        <v>8297</v>
      </c>
      <c r="P1870">
        <f t="shared" si="87"/>
        <v>71.59</v>
      </c>
      <c r="S1870" s="13">
        <f t="shared" si="88"/>
        <v>42328.779224537036</v>
      </c>
      <c r="T1870" s="13">
        <f t="shared" si="8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5" t="s">
        <v>8295</v>
      </c>
      <c r="O1871" t="s">
        <v>8297</v>
      </c>
      <c r="P1871">
        <f t="shared" si="87"/>
        <v>0</v>
      </c>
      <c r="S1871" s="13">
        <f t="shared" si="88"/>
        <v>42709.002881944441</v>
      </c>
      <c r="T1871" s="13">
        <f t="shared" si="8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5" t="s">
        <v>8295</v>
      </c>
      <c r="O1872" t="s">
        <v>8297</v>
      </c>
      <c r="P1872">
        <f t="shared" si="87"/>
        <v>32.82</v>
      </c>
      <c r="S1872" s="13">
        <f t="shared" si="88"/>
        <v>42371.355729166666</v>
      </c>
      <c r="T1872" s="13">
        <f t="shared" si="8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5" t="s">
        <v>8295</v>
      </c>
      <c r="O1873" t="s">
        <v>8297</v>
      </c>
      <c r="P1873">
        <f t="shared" si="87"/>
        <v>49.12</v>
      </c>
      <c r="S1873" s="13">
        <f t="shared" si="88"/>
        <v>41923.783576388887</v>
      </c>
      <c r="T1873" s="13">
        <f t="shared" si="8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5" t="s">
        <v>8295</v>
      </c>
      <c r="O1874" t="s">
        <v>8297</v>
      </c>
      <c r="P1874">
        <f t="shared" si="87"/>
        <v>16.309999999999999</v>
      </c>
      <c r="S1874" s="13">
        <f t="shared" si="88"/>
        <v>42155.129652777774</v>
      </c>
      <c r="T1874" s="13">
        <f t="shared" si="8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5" t="s">
        <v>8295</v>
      </c>
      <c r="O1875" t="s">
        <v>8297</v>
      </c>
      <c r="P1875">
        <f t="shared" si="87"/>
        <v>18</v>
      </c>
      <c r="S1875" s="13">
        <f t="shared" si="88"/>
        <v>42164.615856481483</v>
      </c>
      <c r="T1875" s="13">
        <f t="shared" si="8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5" t="s">
        <v>8295</v>
      </c>
      <c r="O1876" t="s">
        <v>8297</v>
      </c>
      <c r="P1876">
        <f t="shared" si="87"/>
        <v>13</v>
      </c>
      <c r="S1876" s="13">
        <f t="shared" si="88"/>
        <v>42529.969131944439</v>
      </c>
      <c r="T1876" s="13">
        <f t="shared" si="8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5" t="s">
        <v>8295</v>
      </c>
      <c r="O1877" t="s">
        <v>8297</v>
      </c>
      <c r="P1877">
        <f t="shared" si="87"/>
        <v>17</v>
      </c>
      <c r="S1877" s="13">
        <f t="shared" si="88"/>
        <v>42528.899398148147</v>
      </c>
      <c r="T1877" s="13">
        <f t="shared" si="8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5" t="s">
        <v>8295</v>
      </c>
      <c r="O1878" t="s">
        <v>8297</v>
      </c>
      <c r="P1878">
        <f t="shared" si="87"/>
        <v>0</v>
      </c>
      <c r="S1878" s="13">
        <f t="shared" si="88"/>
        <v>41776.284780092588</v>
      </c>
      <c r="T1878" s="13">
        <f t="shared" si="8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5" t="s">
        <v>8295</v>
      </c>
      <c r="O1879" t="s">
        <v>8297</v>
      </c>
      <c r="P1879">
        <f t="shared" si="87"/>
        <v>0</v>
      </c>
      <c r="S1879" s="13">
        <f t="shared" si="88"/>
        <v>42035.029224537036</v>
      </c>
      <c r="T1879" s="13">
        <f t="shared" si="8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5" t="s">
        <v>8295</v>
      </c>
      <c r="O1880" t="s">
        <v>8297</v>
      </c>
      <c r="P1880">
        <f t="shared" si="87"/>
        <v>0</v>
      </c>
      <c r="S1880" s="13">
        <f t="shared" si="88"/>
        <v>41773.008738425924</v>
      </c>
      <c r="T1880" s="13">
        <f t="shared" si="8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5" t="s">
        <v>8295</v>
      </c>
      <c r="O1881" t="s">
        <v>8297</v>
      </c>
      <c r="P1881">
        <f t="shared" si="87"/>
        <v>3</v>
      </c>
      <c r="S1881" s="13">
        <f t="shared" si="88"/>
        <v>42413.649641203709</v>
      </c>
      <c r="T1881" s="13">
        <f t="shared" si="8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5" t="s">
        <v>8295</v>
      </c>
      <c r="O1882" t="s">
        <v>8297</v>
      </c>
      <c r="P1882">
        <f t="shared" si="87"/>
        <v>41.83</v>
      </c>
      <c r="S1882" s="13">
        <f t="shared" si="88"/>
        <v>42430.566898148143</v>
      </c>
      <c r="T1882" s="13">
        <f t="shared" si="8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5" t="s">
        <v>8287</v>
      </c>
      <c r="O1883" t="s">
        <v>8291</v>
      </c>
      <c r="P1883">
        <f t="shared" si="87"/>
        <v>49.34</v>
      </c>
      <c r="S1883" s="13">
        <f t="shared" si="88"/>
        <v>42043.152650462958</v>
      </c>
      <c r="T1883" s="13">
        <f t="shared" si="8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5" t="s">
        <v>8287</v>
      </c>
      <c r="O1884" t="s">
        <v>8291</v>
      </c>
      <c r="P1884">
        <f t="shared" si="87"/>
        <v>41.73</v>
      </c>
      <c r="S1884" s="13">
        <f t="shared" si="88"/>
        <v>41067.949212962965</v>
      </c>
      <c r="T1884" s="13">
        <f t="shared" si="8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5" t="s">
        <v>8287</v>
      </c>
      <c r="O1885" t="s">
        <v>8291</v>
      </c>
      <c r="P1885">
        <f t="shared" si="87"/>
        <v>32.72</v>
      </c>
      <c r="S1885" s="13">
        <f t="shared" si="88"/>
        <v>40977.948009259257</v>
      </c>
      <c r="T1885" s="13">
        <f t="shared" si="8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5" t="s">
        <v>8287</v>
      </c>
      <c r="O1886" t="s">
        <v>8291</v>
      </c>
      <c r="P1886">
        <f t="shared" si="87"/>
        <v>51.96</v>
      </c>
      <c r="S1886" s="13">
        <f t="shared" si="88"/>
        <v>41205.198321759257</v>
      </c>
      <c r="T1886" s="13">
        <f t="shared" si="8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5" t="s">
        <v>8287</v>
      </c>
      <c r="O1887" t="s">
        <v>8291</v>
      </c>
      <c r="P1887">
        <f t="shared" si="87"/>
        <v>50.69</v>
      </c>
      <c r="S1887" s="13">
        <f t="shared" si="88"/>
        <v>41099.093865740739</v>
      </c>
      <c r="T1887" s="13">
        <f t="shared" si="8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5" t="s">
        <v>8287</v>
      </c>
      <c r="O1888" t="s">
        <v>8291</v>
      </c>
      <c r="P1888">
        <f t="shared" si="87"/>
        <v>42.24</v>
      </c>
      <c r="S1888" s="13">
        <f t="shared" si="88"/>
        <v>41925.906689814816</v>
      </c>
      <c r="T1888" s="13">
        <f t="shared" si="8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5" t="s">
        <v>8287</v>
      </c>
      <c r="O1889" t="s">
        <v>8291</v>
      </c>
      <c r="P1889">
        <f t="shared" si="87"/>
        <v>416.88</v>
      </c>
      <c r="S1889" s="13">
        <f t="shared" si="88"/>
        <v>42323.800138888888</v>
      </c>
      <c r="T1889" s="13">
        <f t="shared" si="8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5" t="s">
        <v>8287</v>
      </c>
      <c r="O1890" t="s">
        <v>8291</v>
      </c>
      <c r="P1890">
        <f t="shared" si="87"/>
        <v>46.65</v>
      </c>
      <c r="S1890" s="13">
        <f t="shared" si="88"/>
        <v>40299.239953703705</v>
      </c>
      <c r="T1890" s="13">
        <f t="shared" si="8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5" t="s">
        <v>8287</v>
      </c>
      <c r="O1891" t="s">
        <v>8291</v>
      </c>
      <c r="P1891">
        <f t="shared" si="87"/>
        <v>48.45</v>
      </c>
      <c r="S1891" s="13">
        <f t="shared" si="88"/>
        <v>41299.793356481481</v>
      </c>
      <c r="T1891" s="13">
        <f t="shared" si="8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5" t="s">
        <v>8287</v>
      </c>
      <c r="O1892" t="s">
        <v>8291</v>
      </c>
      <c r="P1892">
        <f t="shared" si="87"/>
        <v>70.53</v>
      </c>
      <c r="S1892" s="13">
        <f t="shared" si="88"/>
        <v>41228.786203703705</v>
      </c>
      <c r="T1892" s="13">
        <f t="shared" si="8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5" t="s">
        <v>8287</v>
      </c>
      <c r="O1893" t="s">
        <v>8291</v>
      </c>
      <c r="P1893">
        <f t="shared" si="87"/>
        <v>87.96</v>
      </c>
      <c r="S1893" s="13">
        <f t="shared" si="88"/>
        <v>40335.798078703701</v>
      </c>
      <c r="T1893" s="13">
        <f t="shared" si="8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5" t="s">
        <v>8287</v>
      </c>
      <c r="O1894" t="s">
        <v>8291</v>
      </c>
      <c r="P1894">
        <f t="shared" si="87"/>
        <v>26.27</v>
      </c>
      <c r="S1894" s="13">
        <f t="shared" si="88"/>
        <v>40671.637511574074</v>
      </c>
      <c r="T1894" s="13">
        <f t="shared" si="8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5" t="s">
        <v>8287</v>
      </c>
      <c r="O1895" t="s">
        <v>8291</v>
      </c>
      <c r="P1895">
        <f t="shared" si="87"/>
        <v>57.78</v>
      </c>
      <c r="S1895" s="13">
        <f t="shared" si="88"/>
        <v>40632.94195601852</v>
      </c>
      <c r="T1895" s="13">
        <f t="shared" si="8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5" t="s">
        <v>8287</v>
      </c>
      <c r="O1896" t="s">
        <v>8291</v>
      </c>
      <c r="P1896">
        <f t="shared" si="87"/>
        <v>57.25</v>
      </c>
      <c r="S1896" s="13">
        <f t="shared" si="88"/>
        <v>40920.904895833337</v>
      </c>
      <c r="T1896" s="13">
        <f t="shared" si="8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5" t="s">
        <v>8287</v>
      </c>
      <c r="O1897" t="s">
        <v>8291</v>
      </c>
      <c r="P1897">
        <f t="shared" si="87"/>
        <v>196.34</v>
      </c>
      <c r="S1897" s="13">
        <f t="shared" si="88"/>
        <v>42267.746782407412</v>
      </c>
      <c r="T1897" s="13">
        <f t="shared" si="8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5" t="s">
        <v>8287</v>
      </c>
      <c r="O1898" t="s">
        <v>8291</v>
      </c>
      <c r="P1898">
        <f t="shared" si="87"/>
        <v>43</v>
      </c>
      <c r="S1898" s="13">
        <f t="shared" si="88"/>
        <v>40981.710243055553</v>
      </c>
      <c r="T1898" s="13">
        <f t="shared" si="8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5" t="s">
        <v>8287</v>
      </c>
      <c r="O1899" t="s">
        <v>8291</v>
      </c>
      <c r="P1899">
        <f t="shared" si="87"/>
        <v>35.549999999999997</v>
      </c>
      <c r="S1899" s="13">
        <f t="shared" si="88"/>
        <v>41680.583402777782</v>
      </c>
      <c r="T1899" s="13">
        <f t="shared" si="8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5" t="s">
        <v>8287</v>
      </c>
      <c r="O1900" t="s">
        <v>8291</v>
      </c>
      <c r="P1900">
        <f t="shared" si="87"/>
        <v>68.81</v>
      </c>
      <c r="S1900" s="13">
        <f t="shared" si="88"/>
        <v>42366.192974537036</v>
      </c>
      <c r="T1900" s="13">
        <f t="shared" si="8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5" t="s">
        <v>8287</v>
      </c>
      <c r="O1901" t="s">
        <v>8291</v>
      </c>
      <c r="P1901">
        <f t="shared" si="87"/>
        <v>28.57</v>
      </c>
      <c r="S1901" s="13">
        <f t="shared" si="88"/>
        <v>42058.941736111112</v>
      </c>
      <c r="T1901" s="13">
        <f t="shared" si="8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5" t="s">
        <v>8287</v>
      </c>
      <c r="O1902" t="s">
        <v>8291</v>
      </c>
      <c r="P1902">
        <f t="shared" si="87"/>
        <v>50.63</v>
      </c>
      <c r="S1902" s="13">
        <f t="shared" si="88"/>
        <v>41160.871886574074</v>
      </c>
      <c r="T1902" s="13">
        <f t="shared" si="8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5" t="s">
        <v>8281</v>
      </c>
      <c r="O1903" t="s">
        <v>8310</v>
      </c>
      <c r="P1903">
        <f t="shared" si="87"/>
        <v>106.8</v>
      </c>
      <c r="S1903" s="13">
        <f t="shared" si="88"/>
        <v>42116.54315972222</v>
      </c>
      <c r="T1903" s="13">
        <f t="shared" si="8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5" t="s">
        <v>8281</v>
      </c>
      <c r="O1904" t="s">
        <v>8310</v>
      </c>
      <c r="P1904">
        <f t="shared" si="87"/>
        <v>4</v>
      </c>
      <c r="S1904" s="13">
        <f t="shared" si="88"/>
        <v>42037.789895833332</v>
      </c>
      <c r="T1904" s="13">
        <f t="shared" si="8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5" t="s">
        <v>8281</v>
      </c>
      <c r="O1905" t="s">
        <v>8310</v>
      </c>
      <c r="P1905">
        <f t="shared" si="87"/>
        <v>34.1</v>
      </c>
      <c r="S1905" s="13">
        <f t="shared" si="88"/>
        <v>42702.770729166667</v>
      </c>
      <c r="T1905" s="13">
        <f t="shared" si="8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5" t="s">
        <v>8281</v>
      </c>
      <c r="O1906" t="s">
        <v>8310</v>
      </c>
      <c r="P1906">
        <f t="shared" si="87"/>
        <v>25</v>
      </c>
      <c r="S1906" s="13">
        <f t="shared" si="88"/>
        <v>42326.685428240744</v>
      </c>
      <c r="T1906" s="13">
        <f t="shared" si="8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5" t="s">
        <v>8281</v>
      </c>
      <c r="O1907" t="s">
        <v>8310</v>
      </c>
      <c r="P1907">
        <f t="shared" si="87"/>
        <v>10.5</v>
      </c>
      <c r="S1907" s="13">
        <f t="shared" si="88"/>
        <v>41859.925856481481</v>
      </c>
      <c r="T1907" s="13">
        <f t="shared" si="8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5" t="s">
        <v>8281</v>
      </c>
      <c r="O1908" t="s">
        <v>8310</v>
      </c>
      <c r="P1908">
        <f t="shared" si="87"/>
        <v>215.96</v>
      </c>
      <c r="S1908" s="13">
        <f t="shared" si="88"/>
        <v>42514.671099537038</v>
      </c>
      <c r="T1908" s="13">
        <f t="shared" si="8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5" t="s">
        <v>8281</v>
      </c>
      <c r="O1909" t="s">
        <v>8310</v>
      </c>
      <c r="P1909">
        <f t="shared" si="87"/>
        <v>21.25</v>
      </c>
      <c r="S1909" s="13">
        <f t="shared" si="88"/>
        <v>41767.587094907409</v>
      </c>
      <c r="T1909" s="13">
        <f t="shared" si="8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5" t="s">
        <v>8281</v>
      </c>
      <c r="O1910" t="s">
        <v>8310</v>
      </c>
      <c r="P1910">
        <f t="shared" si="87"/>
        <v>108.25</v>
      </c>
      <c r="S1910" s="13">
        <f t="shared" si="88"/>
        <v>42703.917824074073</v>
      </c>
      <c r="T1910" s="13">
        <f t="shared" si="8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5" t="s">
        <v>8281</v>
      </c>
      <c r="O1911" t="s">
        <v>8310</v>
      </c>
      <c r="P1911">
        <f t="shared" si="87"/>
        <v>129.97</v>
      </c>
      <c r="S1911" s="13">
        <f t="shared" si="88"/>
        <v>41905.429155092592</v>
      </c>
      <c r="T1911" s="13">
        <f t="shared" si="8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5" t="s">
        <v>8281</v>
      </c>
      <c r="O1912" t="s">
        <v>8310</v>
      </c>
      <c r="P1912">
        <f t="shared" si="87"/>
        <v>117.49</v>
      </c>
      <c r="S1912" s="13">
        <f t="shared" si="88"/>
        <v>42264.963159722218</v>
      </c>
      <c r="T1912" s="13">
        <f t="shared" si="8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5" t="s">
        <v>8281</v>
      </c>
      <c r="O1913" t="s">
        <v>8310</v>
      </c>
      <c r="P1913">
        <f t="shared" si="87"/>
        <v>10</v>
      </c>
      <c r="S1913" s="13">
        <f t="shared" si="88"/>
        <v>41830.033958333333</v>
      </c>
      <c r="T1913" s="13">
        <f t="shared" si="8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5" t="s">
        <v>8281</v>
      </c>
      <c r="O1914" t="s">
        <v>8310</v>
      </c>
      <c r="P1914">
        <f t="shared" si="87"/>
        <v>70.599999999999994</v>
      </c>
      <c r="S1914" s="13">
        <f t="shared" si="88"/>
        <v>42129.226388888885</v>
      </c>
      <c r="T1914" s="13">
        <f t="shared" si="8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5" t="s">
        <v>8281</v>
      </c>
      <c r="O1915" t="s">
        <v>8310</v>
      </c>
      <c r="P1915">
        <f t="shared" si="87"/>
        <v>24.5</v>
      </c>
      <c r="S1915" s="13">
        <f t="shared" si="88"/>
        <v>41890.511319444442</v>
      </c>
      <c r="T1915" s="13">
        <f t="shared" si="8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5" t="s">
        <v>8281</v>
      </c>
      <c r="O1916" t="s">
        <v>8310</v>
      </c>
      <c r="P1916">
        <f t="shared" si="87"/>
        <v>30</v>
      </c>
      <c r="S1916" s="13">
        <f t="shared" si="88"/>
        <v>41929.174456018518</v>
      </c>
      <c r="T1916" s="13">
        <f t="shared" si="8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5" t="s">
        <v>8281</v>
      </c>
      <c r="O1917" t="s">
        <v>8310</v>
      </c>
      <c r="P1917">
        <f t="shared" si="87"/>
        <v>2</v>
      </c>
      <c r="S1917" s="13">
        <f t="shared" si="88"/>
        <v>41864.04886574074</v>
      </c>
      <c r="T1917" s="13">
        <f t="shared" si="8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5" t="s">
        <v>8281</v>
      </c>
      <c r="O1918" t="s">
        <v>8310</v>
      </c>
      <c r="P1918">
        <f t="shared" si="87"/>
        <v>17</v>
      </c>
      <c r="S1918" s="13">
        <f t="shared" si="88"/>
        <v>42656.717303240745</v>
      </c>
      <c r="T1918" s="13">
        <f t="shared" si="8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5" t="s">
        <v>8281</v>
      </c>
      <c r="O1919" t="s">
        <v>8310</v>
      </c>
      <c r="P1919">
        <f t="shared" si="87"/>
        <v>2928.93</v>
      </c>
      <c r="S1919" s="13">
        <f t="shared" si="88"/>
        <v>42746.270057870366</v>
      </c>
      <c r="T1919" s="13">
        <f t="shared" si="8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5" t="s">
        <v>8281</v>
      </c>
      <c r="O1920" t="s">
        <v>8310</v>
      </c>
      <c r="P1920">
        <f t="shared" si="87"/>
        <v>28.89</v>
      </c>
      <c r="S1920" s="13">
        <f t="shared" si="88"/>
        <v>41828.789942129632</v>
      </c>
      <c r="T1920" s="13">
        <f t="shared" si="8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5" t="s">
        <v>8281</v>
      </c>
      <c r="O1921" t="s">
        <v>8310</v>
      </c>
      <c r="P1921">
        <f t="shared" si="87"/>
        <v>29.63</v>
      </c>
      <c r="S1921" s="13">
        <f t="shared" si="88"/>
        <v>42113.875567129624</v>
      </c>
      <c r="T1921" s="13">
        <f t="shared" si="8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5" t="s">
        <v>8281</v>
      </c>
      <c r="O1922" t="s">
        <v>8310</v>
      </c>
      <c r="P1922">
        <f t="shared" ref="P1922:P1985" si="90">IFERROR(ROUND(E1922/L1922,2),0)</f>
        <v>40.98</v>
      </c>
      <c r="S1922" s="13">
        <f t="shared" ref="S1922:S1985" si="91">(((J1922/60)/60)/24)+DATE(1970,1,1)</f>
        <v>42270.875706018516</v>
      </c>
      <c r="T1922" s="13">
        <f t="shared" ref="T1922:T1985" si="92"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5" t="s">
        <v>8287</v>
      </c>
      <c r="O1923" t="s">
        <v>8291</v>
      </c>
      <c r="P1923">
        <f t="shared" si="90"/>
        <v>54</v>
      </c>
      <c r="S1923" s="13">
        <f t="shared" si="91"/>
        <v>41074.221562500003</v>
      </c>
      <c r="T1923" s="13">
        <f t="shared" si="92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5" t="s">
        <v>8287</v>
      </c>
      <c r="O1924" t="s">
        <v>8291</v>
      </c>
      <c r="P1924">
        <f t="shared" si="90"/>
        <v>36.11</v>
      </c>
      <c r="S1924" s="13">
        <f t="shared" si="91"/>
        <v>41590.255868055552</v>
      </c>
      <c r="T1924" s="13">
        <f t="shared" si="92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5" t="s">
        <v>8287</v>
      </c>
      <c r="O1925" t="s">
        <v>8291</v>
      </c>
      <c r="P1925">
        <f t="shared" si="90"/>
        <v>23.15</v>
      </c>
      <c r="S1925" s="13">
        <f t="shared" si="91"/>
        <v>40772.848749999997</v>
      </c>
      <c r="T1925" s="13">
        <f t="shared" si="92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5" t="s">
        <v>8287</v>
      </c>
      <c r="O1926" t="s">
        <v>8291</v>
      </c>
      <c r="P1926">
        <f t="shared" si="90"/>
        <v>104</v>
      </c>
      <c r="S1926" s="13">
        <f t="shared" si="91"/>
        <v>41626.761053240742</v>
      </c>
      <c r="T1926" s="13">
        <f t="shared" si="92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5" t="s">
        <v>8287</v>
      </c>
      <c r="O1927" t="s">
        <v>8291</v>
      </c>
      <c r="P1927">
        <f t="shared" si="90"/>
        <v>31.83</v>
      </c>
      <c r="S1927" s="13">
        <f t="shared" si="91"/>
        <v>41535.90148148148</v>
      </c>
      <c r="T1927" s="13">
        <f t="shared" si="92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5" t="s">
        <v>8287</v>
      </c>
      <c r="O1928" t="s">
        <v>8291</v>
      </c>
      <c r="P1928">
        <f t="shared" si="90"/>
        <v>27.39</v>
      </c>
      <c r="S1928" s="13">
        <f t="shared" si="91"/>
        <v>40456.954351851848</v>
      </c>
      <c r="T1928" s="13">
        <f t="shared" si="92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5" t="s">
        <v>8287</v>
      </c>
      <c r="O1929" t="s">
        <v>8291</v>
      </c>
      <c r="P1929">
        <f t="shared" si="90"/>
        <v>56.36</v>
      </c>
      <c r="S1929" s="13">
        <f t="shared" si="91"/>
        <v>40960.861562500002</v>
      </c>
      <c r="T1929" s="13">
        <f t="shared" si="92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5" t="s">
        <v>8287</v>
      </c>
      <c r="O1930" t="s">
        <v>8291</v>
      </c>
      <c r="P1930">
        <f t="shared" si="90"/>
        <v>77.349999999999994</v>
      </c>
      <c r="S1930" s="13">
        <f t="shared" si="91"/>
        <v>41371.648078703707</v>
      </c>
      <c r="T1930" s="13">
        <f t="shared" si="92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5" t="s">
        <v>8287</v>
      </c>
      <c r="O1931" t="s">
        <v>8291</v>
      </c>
      <c r="P1931">
        <f t="shared" si="90"/>
        <v>42.8</v>
      </c>
      <c r="S1931" s="13">
        <f t="shared" si="91"/>
        <v>40687.021597222221</v>
      </c>
      <c r="T1931" s="13">
        <f t="shared" si="92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5" t="s">
        <v>8287</v>
      </c>
      <c r="O1932" t="s">
        <v>8291</v>
      </c>
      <c r="P1932">
        <f t="shared" si="90"/>
        <v>48.85</v>
      </c>
      <c r="S1932" s="13">
        <f t="shared" si="91"/>
        <v>41402.558819444443</v>
      </c>
      <c r="T1932" s="13">
        <f t="shared" si="92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5" t="s">
        <v>8287</v>
      </c>
      <c r="O1933" t="s">
        <v>8291</v>
      </c>
      <c r="P1933">
        <f t="shared" si="90"/>
        <v>48.24</v>
      </c>
      <c r="S1933" s="13">
        <f t="shared" si="91"/>
        <v>41037.892465277779</v>
      </c>
      <c r="T1933" s="13">
        <f t="shared" si="92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5" t="s">
        <v>8287</v>
      </c>
      <c r="O1934" t="s">
        <v>8291</v>
      </c>
      <c r="P1934">
        <f t="shared" si="90"/>
        <v>70.209999999999994</v>
      </c>
      <c r="S1934" s="13">
        <f t="shared" si="91"/>
        <v>40911.809872685182</v>
      </c>
      <c r="T1934" s="13">
        <f t="shared" si="92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5" t="s">
        <v>8287</v>
      </c>
      <c r="O1935" t="s">
        <v>8291</v>
      </c>
      <c r="P1935">
        <f t="shared" si="90"/>
        <v>94.05</v>
      </c>
      <c r="S1935" s="13">
        <f t="shared" si="91"/>
        <v>41879.130868055552</v>
      </c>
      <c r="T1935" s="13">
        <f t="shared" si="92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5" t="s">
        <v>8287</v>
      </c>
      <c r="O1936" t="s">
        <v>8291</v>
      </c>
      <c r="P1936">
        <f t="shared" si="90"/>
        <v>80.27</v>
      </c>
      <c r="S1936" s="13">
        <f t="shared" si="91"/>
        <v>40865.867141203707</v>
      </c>
      <c r="T1936" s="13">
        <f t="shared" si="92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5" t="s">
        <v>8287</v>
      </c>
      <c r="O1937" t="s">
        <v>8291</v>
      </c>
      <c r="P1937">
        <f t="shared" si="90"/>
        <v>54.2</v>
      </c>
      <c r="S1937" s="13">
        <f t="shared" si="91"/>
        <v>41773.932534722226</v>
      </c>
      <c r="T1937" s="13">
        <f t="shared" si="92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5" t="s">
        <v>8287</v>
      </c>
      <c r="O1938" t="s">
        <v>8291</v>
      </c>
      <c r="P1938">
        <f t="shared" si="90"/>
        <v>60.27</v>
      </c>
      <c r="S1938" s="13">
        <f t="shared" si="91"/>
        <v>40852.889699074076</v>
      </c>
      <c r="T1938" s="13">
        <f t="shared" si="92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5" t="s">
        <v>8287</v>
      </c>
      <c r="O1939" t="s">
        <v>8291</v>
      </c>
      <c r="P1939">
        <f t="shared" si="90"/>
        <v>38.74</v>
      </c>
      <c r="S1939" s="13">
        <f t="shared" si="91"/>
        <v>41059.118993055556</v>
      </c>
      <c r="T1939" s="13">
        <f t="shared" si="92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5" t="s">
        <v>8287</v>
      </c>
      <c r="O1940" t="s">
        <v>8291</v>
      </c>
      <c r="P1940">
        <f t="shared" si="90"/>
        <v>152.54</v>
      </c>
      <c r="S1940" s="13">
        <f t="shared" si="91"/>
        <v>41426.259618055556</v>
      </c>
      <c r="T1940" s="13">
        <f t="shared" si="92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5" t="s">
        <v>8287</v>
      </c>
      <c r="O1941" t="s">
        <v>8291</v>
      </c>
      <c r="P1941">
        <f t="shared" si="90"/>
        <v>115.31</v>
      </c>
      <c r="S1941" s="13">
        <f t="shared" si="91"/>
        <v>41313.985046296293</v>
      </c>
      <c r="T1941" s="13">
        <f t="shared" si="92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5" t="s">
        <v>8287</v>
      </c>
      <c r="O1942" t="s">
        <v>8291</v>
      </c>
      <c r="P1942">
        <f t="shared" si="90"/>
        <v>35.840000000000003</v>
      </c>
      <c r="S1942" s="13">
        <f t="shared" si="91"/>
        <v>40670.507326388892</v>
      </c>
      <c r="T1942" s="13">
        <f t="shared" si="92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5" t="s">
        <v>8281</v>
      </c>
      <c r="O1943" t="s">
        <v>8311</v>
      </c>
      <c r="P1943">
        <f t="shared" si="90"/>
        <v>64.569999999999993</v>
      </c>
      <c r="S1943" s="13">
        <f t="shared" si="91"/>
        <v>41744.290868055556</v>
      </c>
      <c r="T1943" s="13">
        <f t="shared" si="92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5" t="s">
        <v>8281</v>
      </c>
      <c r="O1944" t="s">
        <v>8311</v>
      </c>
      <c r="P1944">
        <f t="shared" si="90"/>
        <v>87.44</v>
      </c>
      <c r="S1944" s="13">
        <f t="shared" si="91"/>
        <v>40638.828009259261</v>
      </c>
      <c r="T1944" s="13">
        <f t="shared" si="92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5" t="s">
        <v>8281</v>
      </c>
      <c r="O1945" t="s">
        <v>8311</v>
      </c>
      <c r="P1945">
        <f t="shared" si="90"/>
        <v>68.819999999999993</v>
      </c>
      <c r="S1945" s="13">
        <f t="shared" si="91"/>
        <v>42548.269861111112</v>
      </c>
      <c r="T1945" s="13">
        <f t="shared" si="92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5" t="s">
        <v>8281</v>
      </c>
      <c r="O1946" t="s">
        <v>8311</v>
      </c>
      <c r="P1946">
        <f t="shared" si="90"/>
        <v>176.2</v>
      </c>
      <c r="S1946" s="13">
        <f t="shared" si="91"/>
        <v>41730.584374999999</v>
      </c>
      <c r="T1946" s="13">
        <f t="shared" si="92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5" t="s">
        <v>8281</v>
      </c>
      <c r="O1947" t="s">
        <v>8311</v>
      </c>
      <c r="P1947">
        <f t="shared" si="90"/>
        <v>511.79</v>
      </c>
      <c r="S1947" s="13">
        <f t="shared" si="91"/>
        <v>42157.251828703709</v>
      </c>
      <c r="T1947" s="13">
        <f t="shared" si="92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5" t="s">
        <v>8281</v>
      </c>
      <c r="O1948" t="s">
        <v>8311</v>
      </c>
      <c r="P1948">
        <f t="shared" si="90"/>
        <v>160.44</v>
      </c>
      <c r="S1948" s="13">
        <f t="shared" si="91"/>
        <v>41689.150011574071</v>
      </c>
      <c r="T1948" s="13">
        <f t="shared" si="92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5" t="s">
        <v>8281</v>
      </c>
      <c r="O1949" t="s">
        <v>8311</v>
      </c>
      <c r="P1949">
        <f t="shared" si="90"/>
        <v>35</v>
      </c>
      <c r="S1949" s="13">
        <f t="shared" si="91"/>
        <v>40102.918055555558</v>
      </c>
      <c r="T1949" s="13">
        <f t="shared" si="92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5" t="s">
        <v>8281</v>
      </c>
      <c r="O1950" t="s">
        <v>8311</v>
      </c>
      <c r="P1950">
        <f t="shared" si="90"/>
        <v>188.51</v>
      </c>
      <c r="S1950" s="13">
        <f t="shared" si="91"/>
        <v>42473.604270833333</v>
      </c>
      <c r="T1950" s="13">
        <f t="shared" si="92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5" t="s">
        <v>8281</v>
      </c>
      <c r="O1951" t="s">
        <v>8311</v>
      </c>
      <c r="P1951">
        <f t="shared" si="90"/>
        <v>56.2</v>
      </c>
      <c r="S1951" s="13">
        <f t="shared" si="91"/>
        <v>41800.423043981478</v>
      </c>
      <c r="T1951" s="13">
        <f t="shared" si="92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5" t="s">
        <v>8281</v>
      </c>
      <c r="O1952" t="s">
        <v>8311</v>
      </c>
      <c r="P1952">
        <f t="shared" si="90"/>
        <v>51.31</v>
      </c>
      <c r="S1952" s="13">
        <f t="shared" si="91"/>
        <v>40624.181400462963</v>
      </c>
      <c r="T1952" s="13">
        <f t="shared" si="92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5" t="s">
        <v>8281</v>
      </c>
      <c r="O1953" t="s">
        <v>8311</v>
      </c>
      <c r="P1953">
        <f t="shared" si="90"/>
        <v>127.36</v>
      </c>
      <c r="S1953" s="13">
        <f t="shared" si="91"/>
        <v>42651.420567129629</v>
      </c>
      <c r="T1953" s="13">
        <f t="shared" si="92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5" t="s">
        <v>8281</v>
      </c>
      <c r="O1954" t="s">
        <v>8311</v>
      </c>
      <c r="P1954">
        <f t="shared" si="90"/>
        <v>101.86</v>
      </c>
      <c r="S1954" s="13">
        <f t="shared" si="91"/>
        <v>41526.60665509259</v>
      </c>
      <c r="T1954" s="13">
        <f t="shared" si="92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5" t="s">
        <v>8281</v>
      </c>
      <c r="O1955" t="s">
        <v>8311</v>
      </c>
      <c r="P1955">
        <f t="shared" si="90"/>
        <v>230.56</v>
      </c>
      <c r="S1955" s="13">
        <f t="shared" si="91"/>
        <v>40941.199826388889</v>
      </c>
      <c r="T1955" s="13">
        <f t="shared" si="92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5" t="s">
        <v>8281</v>
      </c>
      <c r="O1956" t="s">
        <v>8311</v>
      </c>
      <c r="P1956">
        <f t="shared" si="90"/>
        <v>842.11</v>
      </c>
      <c r="S1956" s="13">
        <f t="shared" si="91"/>
        <v>42394.580740740741</v>
      </c>
      <c r="T1956" s="13">
        <f t="shared" si="92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5" t="s">
        <v>8281</v>
      </c>
      <c r="O1957" t="s">
        <v>8311</v>
      </c>
      <c r="P1957">
        <f t="shared" si="90"/>
        <v>577.28</v>
      </c>
      <c r="S1957" s="13">
        <f t="shared" si="91"/>
        <v>41020.271770833337</v>
      </c>
      <c r="T1957" s="13">
        <f t="shared" si="92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5" t="s">
        <v>8281</v>
      </c>
      <c r="O1958" t="s">
        <v>8311</v>
      </c>
      <c r="P1958">
        <f t="shared" si="90"/>
        <v>483.34</v>
      </c>
      <c r="S1958" s="13">
        <f t="shared" si="91"/>
        <v>42067.923668981486</v>
      </c>
      <c r="T1958" s="13">
        <f t="shared" si="92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5" t="s">
        <v>8281</v>
      </c>
      <c r="O1959" t="s">
        <v>8311</v>
      </c>
      <c r="P1959">
        <f t="shared" si="90"/>
        <v>76.14</v>
      </c>
      <c r="S1959" s="13">
        <f t="shared" si="91"/>
        <v>41179.098530092589</v>
      </c>
      <c r="T1959" s="13">
        <f t="shared" si="92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5" t="s">
        <v>8281</v>
      </c>
      <c r="O1960" t="s">
        <v>8311</v>
      </c>
      <c r="P1960">
        <f t="shared" si="90"/>
        <v>74.11</v>
      </c>
      <c r="S1960" s="13">
        <f t="shared" si="91"/>
        <v>41326.987974537034</v>
      </c>
      <c r="T1960" s="13">
        <f t="shared" si="92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5" t="s">
        <v>8281</v>
      </c>
      <c r="O1961" t="s">
        <v>8311</v>
      </c>
      <c r="P1961">
        <f t="shared" si="90"/>
        <v>36.97</v>
      </c>
      <c r="S1961" s="13">
        <f t="shared" si="91"/>
        <v>41871.845601851855</v>
      </c>
      <c r="T1961" s="13">
        <f t="shared" si="92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5" t="s">
        <v>8281</v>
      </c>
      <c r="O1962" t="s">
        <v>8311</v>
      </c>
      <c r="P1962">
        <f t="shared" si="90"/>
        <v>2500.9699999999998</v>
      </c>
      <c r="S1962" s="13">
        <f t="shared" si="91"/>
        <v>41964.362743055557</v>
      </c>
      <c r="T1962" s="13">
        <f t="shared" si="92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5" t="s">
        <v>8281</v>
      </c>
      <c r="O1963" t="s">
        <v>8311</v>
      </c>
      <c r="P1963">
        <f t="shared" si="90"/>
        <v>67.69</v>
      </c>
      <c r="S1963" s="13">
        <f t="shared" si="91"/>
        <v>41148.194641203707</v>
      </c>
      <c r="T1963" s="13">
        <f t="shared" si="92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5" t="s">
        <v>8281</v>
      </c>
      <c r="O1964" t="s">
        <v>8311</v>
      </c>
      <c r="P1964">
        <f t="shared" si="90"/>
        <v>63.05</v>
      </c>
      <c r="S1964" s="13">
        <f t="shared" si="91"/>
        <v>41742.780509259261</v>
      </c>
      <c r="T1964" s="13">
        <f t="shared" si="92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5" t="s">
        <v>8281</v>
      </c>
      <c r="O1965" t="s">
        <v>8311</v>
      </c>
      <c r="P1965">
        <f t="shared" si="90"/>
        <v>117.6</v>
      </c>
      <c r="S1965" s="13">
        <f t="shared" si="91"/>
        <v>41863.429791666669</v>
      </c>
      <c r="T1965" s="13">
        <f t="shared" si="92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5" t="s">
        <v>8281</v>
      </c>
      <c r="O1966" t="s">
        <v>8311</v>
      </c>
      <c r="P1966">
        <f t="shared" si="90"/>
        <v>180.75</v>
      </c>
      <c r="S1966" s="13">
        <f t="shared" si="91"/>
        <v>42452.272824074069</v>
      </c>
      <c r="T1966" s="13">
        <f t="shared" si="92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5" t="s">
        <v>8281</v>
      </c>
      <c r="O1967" t="s">
        <v>8311</v>
      </c>
      <c r="P1967">
        <f t="shared" si="90"/>
        <v>127.32</v>
      </c>
      <c r="S1967" s="13">
        <f t="shared" si="91"/>
        <v>40898.089236111111</v>
      </c>
      <c r="T1967" s="13">
        <f t="shared" si="92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5" t="s">
        <v>8281</v>
      </c>
      <c r="O1968" t="s">
        <v>8311</v>
      </c>
      <c r="P1968">
        <f t="shared" si="90"/>
        <v>136.63999999999999</v>
      </c>
      <c r="S1968" s="13">
        <f t="shared" si="91"/>
        <v>41835.540486111109</v>
      </c>
      <c r="T1968" s="13">
        <f t="shared" si="92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5" t="s">
        <v>8281</v>
      </c>
      <c r="O1969" t="s">
        <v>8311</v>
      </c>
      <c r="P1969">
        <f t="shared" si="90"/>
        <v>182.78</v>
      </c>
      <c r="S1969" s="13">
        <f t="shared" si="91"/>
        <v>41730.663530092592</v>
      </c>
      <c r="T1969" s="13">
        <f t="shared" si="92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5" t="s">
        <v>8281</v>
      </c>
      <c r="O1970" t="s">
        <v>8311</v>
      </c>
      <c r="P1970">
        <f t="shared" si="90"/>
        <v>279.38</v>
      </c>
      <c r="S1970" s="13">
        <f t="shared" si="91"/>
        <v>42676.586979166663</v>
      </c>
      <c r="T1970" s="13">
        <f t="shared" si="92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5" t="s">
        <v>8281</v>
      </c>
      <c r="O1971" t="s">
        <v>8311</v>
      </c>
      <c r="P1971">
        <f t="shared" si="90"/>
        <v>61.38</v>
      </c>
      <c r="S1971" s="13">
        <f t="shared" si="91"/>
        <v>42557.792453703703</v>
      </c>
      <c r="T1971" s="13">
        <f t="shared" si="92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5" t="s">
        <v>8281</v>
      </c>
      <c r="O1972" t="s">
        <v>8311</v>
      </c>
      <c r="P1972">
        <f t="shared" si="90"/>
        <v>80.73</v>
      </c>
      <c r="S1972" s="13">
        <f t="shared" si="91"/>
        <v>41324.193298611113</v>
      </c>
      <c r="T1972" s="13">
        <f t="shared" si="92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5" t="s">
        <v>8281</v>
      </c>
      <c r="O1973" t="s">
        <v>8311</v>
      </c>
      <c r="P1973">
        <f t="shared" si="90"/>
        <v>272.36</v>
      </c>
      <c r="S1973" s="13">
        <f t="shared" si="91"/>
        <v>41561.500706018516</v>
      </c>
      <c r="T1973" s="13">
        <f t="shared" si="92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5" t="s">
        <v>8281</v>
      </c>
      <c r="O1974" t="s">
        <v>8311</v>
      </c>
      <c r="P1974">
        <f t="shared" si="90"/>
        <v>70.849999999999994</v>
      </c>
      <c r="S1974" s="13">
        <f t="shared" si="91"/>
        <v>41201.012083333335</v>
      </c>
      <c r="T1974" s="13">
        <f t="shared" si="92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5" t="s">
        <v>8281</v>
      </c>
      <c r="O1975" t="s">
        <v>8311</v>
      </c>
      <c r="P1975">
        <f t="shared" si="90"/>
        <v>247.94</v>
      </c>
      <c r="S1975" s="13">
        <f t="shared" si="91"/>
        <v>42549.722962962958</v>
      </c>
      <c r="T1975" s="13">
        <f t="shared" si="92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5" t="s">
        <v>8281</v>
      </c>
      <c r="O1976" t="s">
        <v>8311</v>
      </c>
      <c r="P1976">
        <f t="shared" si="90"/>
        <v>186.81</v>
      </c>
      <c r="S1976" s="13">
        <f t="shared" si="91"/>
        <v>41445.334131944444</v>
      </c>
      <c r="T1976" s="13">
        <f t="shared" si="92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5" t="s">
        <v>8281</v>
      </c>
      <c r="O1977" t="s">
        <v>8311</v>
      </c>
      <c r="P1977">
        <f t="shared" si="90"/>
        <v>131.99</v>
      </c>
      <c r="S1977" s="13">
        <f t="shared" si="91"/>
        <v>41313.755219907405</v>
      </c>
      <c r="T1977" s="13">
        <f t="shared" si="92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5" t="s">
        <v>8281</v>
      </c>
      <c r="O1978" t="s">
        <v>8311</v>
      </c>
      <c r="P1978">
        <f t="shared" si="90"/>
        <v>29.31</v>
      </c>
      <c r="S1978" s="13">
        <f t="shared" si="91"/>
        <v>41438.899594907409</v>
      </c>
      <c r="T1978" s="13">
        <f t="shared" si="92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5" t="s">
        <v>8281</v>
      </c>
      <c r="O1979" t="s">
        <v>8311</v>
      </c>
      <c r="P1979">
        <f t="shared" si="90"/>
        <v>245.02</v>
      </c>
      <c r="S1979" s="13">
        <f t="shared" si="91"/>
        <v>42311.216898148152</v>
      </c>
      <c r="T1979" s="13">
        <f t="shared" si="92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5" t="s">
        <v>8281</v>
      </c>
      <c r="O1980" t="s">
        <v>8311</v>
      </c>
      <c r="P1980">
        <f t="shared" si="90"/>
        <v>1323.25</v>
      </c>
      <c r="S1980" s="13">
        <f t="shared" si="91"/>
        <v>41039.225601851853</v>
      </c>
      <c r="T1980" s="13">
        <f t="shared" si="92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5" t="s">
        <v>8281</v>
      </c>
      <c r="O1981" t="s">
        <v>8311</v>
      </c>
      <c r="P1981">
        <f t="shared" si="90"/>
        <v>282.66000000000003</v>
      </c>
      <c r="S1981" s="13">
        <f t="shared" si="91"/>
        <v>42290.460023148145</v>
      </c>
      <c r="T1981" s="13">
        <f t="shared" si="92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5" t="s">
        <v>8281</v>
      </c>
      <c r="O1982" t="s">
        <v>8311</v>
      </c>
      <c r="P1982">
        <f t="shared" si="90"/>
        <v>91.21</v>
      </c>
      <c r="S1982" s="13">
        <f t="shared" si="91"/>
        <v>42423.542384259257</v>
      </c>
      <c r="T1982" s="13">
        <f t="shared" si="92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5" t="s">
        <v>8300</v>
      </c>
      <c r="O1983" t="s">
        <v>8312</v>
      </c>
      <c r="P1983">
        <f t="shared" si="90"/>
        <v>31.75</v>
      </c>
      <c r="S1983" s="13">
        <f t="shared" si="91"/>
        <v>41799.725289351853</v>
      </c>
      <c r="T1983" s="13">
        <f t="shared" si="92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5" t="s">
        <v>8300</v>
      </c>
      <c r="O1984" t="s">
        <v>8312</v>
      </c>
      <c r="P1984">
        <f t="shared" si="90"/>
        <v>0</v>
      </c>
      <c r="S1984" s="13">
        <f t="shared" si="91"/>
        <v>42678.586655092593</v>
      </c>
      <c r="T1984" s="13">
        <f t="shared" si="92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5" t="s">
        <v>8300</v>
      </c>
      <c r="O1985" t="s">
        <v>8312</v>
      </c>
      <c r="P1985">
        <f t="shared" si="90"/>
        <v>88.69</v>
      </c>
      <c r="S1985" s="13">
        <f t="shared" si="91"/>
        <v>42593.011782407411</v>
      </c>
      <c r="T1985" s="13">
        <f t="shared" si="92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5" t="s">
        <v>8300</v>
      </c>
      <c r="O1986" t="s">
        <v>8312</v>
      </c>
      <c r="P1986">
        <f t="shared" ref="P1986:P2049" si="93">IFERROR(ROUND(E1986/L1986,2),0)</f>
        <v>453.14</v>
      </c>
      <c r="S1986" s="13">
        <f t="shared" ref="S1986:S2049" si="94">(((J1986/60)/60)/24)+DATE(1970,1,1)</f>
        <v>41913.790289351848</v>
      </c>
      <c r="T1986" s="13">
        <f t="shared" ref="T1986:T2049" si="95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5" t="s">
        <v>8300</v>
      </c>
      <c r="O1987" t="s">
        <v>8312</v>
      </c>
      <c r="P1987">
        <f t="shared" si="93"/>
        <v>12.75</v>
      </c>
      <c r="S1987" s="13">
        <f t="shared" si="94"/>
        <v>42555.698738425926</v>
      </c>
      <c r="T1987" s="13">
        <f t="shared" si="95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5" t="s">
        <v>8300</v>
      </c>
      <c r="O1988" t="s">
        <v>8312</v>
      </c>
      <c r="P1988">
        <f t="shared" si="93"/>
        <v>1</v>
      </c>
      <c r="S1988" s="13">
        <f t="shared" si="94"/>
        <v>42413.433831018512</v>
      </c>
      <c r="T1988" s="13">
        <f t="shared" si="95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5" t="s">
        <v>8300</v>
      </c>
      <c r="O1989" t="s">
        <v>8312</v>
      </c>
      <c r="P1989">
        <f t="shared" si="93"/>
        <v>83.43</v>
      </c>
      <c r="S1989" s="13">
        <f t="shared" si="94"/>
        <v>42034.639768518522</v>
      </c>
      <c r="T1989" s="13">
        <f t="shared" si="95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5" t="s">
        <v>8300</v>
      </c>
      <c r="O1990" t="s">
        <v>8312</v>
      </c>
      <c r="P1990">
        <f t="shared" si="93"/>
        <v>25</v>
      </c>
      <c r="S1990" s="13">
        <f t="shared" si="94"/>
        <v>42206.763217592597</v>
      </c>
      <c r="T1990" s="13">
        <f t="shared" si="95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5" t="s">
        <v>8300</v>
      </c>
      <c r="O1991" t="s">
        <v>8312</v>
      </c>
      <c r="P1991">
        <f t="shared" si="93"/>
        <v>50</v>
      </c>
      <c r="S1991" s="13">
        <f t="shared" si="94"/>
        <v>42685.680648148147</v>
      </c>
      <c r="T1991" s="13">
        <f t="shared" si="95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5" t="s">
        <v>8300</v>
      </c>
      <c r="O1992" t="s">
        <v>8312</v>
      </c>
      <c r="P1992">
        <f t="shared" si="93"/>
        <v>101.8</v>
      </c>
      <c r="S1992" s="13">
        <f t="shared" si="94"/>
        <v>42398.195972222224</v>
      </c>
      <c r="T1992" s="13">
        <f t="shared" si="95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5" t="s">
        <v>8300</v>
      </c>
      <c r="O1993" t="s">
        <v>8312</v>
      </c>
      <c r="P1993">
        <f t="shared" si="93"/>
        <v>46.67</v>
      </c>
      <c r="S1993" s="13">
        <f t="shared" si="94"/>
        <v>42167.89335648148</v>
      </c>
      <c r="T1993" s="13">
        <f t="shared" si="95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5" t="s">
        <v>8300</v>
      </c>
      <c r="O1994" t="s">
        <v>8312</v>
      </c>
      <c r="P1994">
        <f t="shared" si="93"/>
        <v>1</v>
      </c>
      <c r="S1994" s="13">
        <f t="shared" si="94"/>
        <v>42023.143414351856</v>
      </c>
      <c r="T1994" s="13">
        <f t="shared" si="95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5" t="s">
        <v>8300</v>
      </c>
      <c r="O1995" t="s">
        <v>8312</v>
      </c>
      <c r="P1995">
        <f t="shared" si="93"/>
        <v>0</v>
      </c>
      <c r="S1995" s="13">
        <f t="shared" si="94"/>
        <v>42329.58839120371</v>
      </c>
      <c r="T1995" s="13">
        <f t="shared" si="95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5" t="s">
        <v>8300</v>
      </c>
      <c r="O1996" t="s">
        <v>8312</v>
      </c>
      <c r="P1996">
        <f t="shared" si="93"/>
        <v>0</v>
      </c>
      <c r="S1996" s="13">
        <f t="shared" si="94"/>
        <v>42651.006273148145</v>
      </c>
      <c r="T1996" s="13">
        <f t="shared" si="95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5" t="s">
        <v>8300</v>
      </c>
      <c r="O1997" t="s">
        <v>8312</v>
      </c>
      <c r="P1997">
        <f t="shared" si="93"/>
        <v>26</v>
      </c>
      <c r="S1997" s="13">
        <f t="shared" si="94"/>
        <v>42181.902037037042</v>
      </c>
      <c r="T1997" s="13">
        <f t="shared" si="95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5" t="s">
        <v>8300</v>
      </c>
      <c r="O1998" t="s">
        <v>8312</v>
      </c>
      <c r="P1998">
        <f t="shared" si="93"/>
        <v>0</v>
      </c>
      <c r="S1998" s="13">
        <f t="shared" si="94"/>
        <v>41800.819571759261</v>
      </c>
      <c r="T1998" s="13">
        <f t="shared" si="95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5" t="s">
        <v>8300</v>
      </c>
      <c r="O1999" t="s">
        <v>8312</v>
      </c>
      <c r="P1999">
        <f t="shared" si="93"/>
        <v>0</v>
      </c>
      <c r="S1999" s="13">
        <f t="shared" si="94"/>
        <v>41847.930694444447</v>
      </c>
      <c r="T1999" s="13">
        <f t="shared" si="95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5" t="s">
        <v>8300</v>
      </c>
      <c r="O2000" t="s">
        <v>8312</v>
      </c>
      <c r="P2000">
        <f t="shared" si="93"/>
        <v>218.33</v>
      </c>
      <c r="S2000" s="13">
        <f t="shared" si="94"/>
        <v>41807.118495370371</v>
      </c>
      <c r="T2000" s="13">
        <f t="shared" si="95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5" t="s">
        <v>8300</v>
      </c>
      <c r="O2001" t="s">
        <v>8312</v>
      </c>
      <c r="P2001">
        <f t="shared" si="93"/>
        <v>33.71</v>
      </c>
      <c r="S2001" s="13">
        <f t="shared" si="94"/>
        <v>41926.482731481483</v>
      </c>
      <c r="T2001" s="13">
        <f t="shared" si="95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5" t="s">
        <v>8300</v>
      </c>
      <c r="O2002" t="s">
        <v>8312</v>
      </c>
      <c r="P2002">
        <f t="shared" si="93"/>
        <v>25</v>
      </c>
      <c r="S2002" s="13">
        <f t="shared" si="94"/>
        <v>42345.951539351852</v>
      </c>
      <c r="T2002" s="13">
        <f t="shared" si="95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5" t="s">
        <v>8281</v>
      </c>
      <c r="O2003" t="s">
        <v>8311</v>
      </c>
      <c r="P2003">
        <f t="shared" si="93"/>
        <v>128.38999999999999</v>
      </c>
      <c r="S2003" s="13">
        <f t="shared" si="94"/>
        <v>42136.209675925929</v>
      </c>
      <c r="T2003" s="13">
        <f t="shared" si="95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5" t="s">
        <v>8281</v>
      </c>
      <c r="O2004" t="s">
        <v>8311</v>
      </c>
      <c r="P2004">
        <f t="shared" si="93"/>
        <v>78.83</v>
      </c>
      <c r="S2004" s="13">
        <f t="shared" si="94"/>
        <v>42728.71230324074</v>
      </c>
      <c r="T2004" s="13">
        <f t="shared" si="95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5" t="s">
        <v>8281</v>
      </c>
      <c r="O2005" t="s">
        <v>8311</v>
      </c>
      <c r="P2005">
        <f t="shared" si="93"/>
        <v>91.76</v>
      </c>
      <c r="S2005" s="13">
        <f t="shared" si="94"/>
        <v>40347.125601851854</v>
      </c>
      <c r="T2005" s="13">
        <f t="shared" si="95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5" t="s">
        <v>8281</v>
      </c>
      <c r="O2006" t="s">
        <v>8311</v>
      </c>
      <c r="P2006">
        <f t="shared" si="93"/>
        <v>331.1</v>
      </c>
      <c r="S2006" s="13">
        <f t="shared" si="94"/>
        <v>41800.604895833334</v>
      </c>
      <c r="T2006" s="13">
        <f t="shared" si="95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5" t="s">
        <v>8281</v>
      </c>
      <c r="O2007" t="s">
        <v>8311</v>
      </c>
      <c r="P2007">
        <f t="shared" si="93"/>
        <v>194.26</v>
      </c>
      <c r="S2007" s="13">
        <f t="shared" si="94"/>
        <v>41535.812708333331</v>
      </c>
      <c r="T2007" s="13">
        <f t="shared" si="95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5" t="s">
        <v>8281</v>
      </c>
      <c r="O2008" t="s">
        <v>8311</v>
      </c>
      <c r="P2008">
        <f t="shared" si="93"/>
        <v>408.98</v>
      </c>
      <c r="S2008" s="13">
        <f t="shared" si="94"/>
        <v>41941.500520833331</v>
      </c>
      <c r="T2008" s="13">
        <f t="shared" si="95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5" t="s">
        <v>8281</v>
      </c>
      <c r="O2009" t="s">
        <v>8311</v>
      </c>
      <c r="P2009">
        <f t="shared" si="93"/>
        <v>84.46</v>
      </c>
      <c r="S2009" s="13">
        <f t="shared" si="94"/>
        <v>40347.837800925925</v>
      </c>
      <c r="T2009" s="13">
        <f t="shared" si="95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5" t="s">
        <v>8281</v>
      </c>
      <c r="O2010" t="s">
        <v>8311</v>
      </c>
      <c r="P2010">
        <f t="shared" si="93"/>
        <v>44.85</v>
      </c>
      <c r="S2010" s="13">
        <f t="shared" si="94"/>
        <v>40761.604421296295</v>
      </c>
      <c r="T2010" s="13">
        <f t="shared" si="95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5" t="s">
        <v>8281</v>
      </c>
      <c r="O2011" t="s">
        <v>8311</v>
      </c>
      <c r="P2011">
        <f t="shared" si="93"/>
        <v>383.36</v>
      </c>
      <c r="S2011" s="13">
        <f t="shared" si="94"/>
        <v>42661.323414351849</v>
      </c>
      <c r="T2011" s="13">
        <f t="shared" si="95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5" t="s">
        <v>8281</v>
      </c>
      <c r="O2012" t="s">
        <v>8311</v>
      </c>
      <c r="P2012">
        <f t="shared" si="93"/>
        <v>55.28</v>
      </c>
      <c r="S2012" s="13">
        <f t="shared" si="94"/>
        <v>42570.996423611112</v>
      </c>
      <c r="T2012" s="13">
        <f t="shared" si="95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5" t="s">
        <v>8281</v>
      </c>
      <c r="O2013" t="s">
        <v>8311</v>
      </c>
      <c r="P2013">
        <f t="shared" si="93"/>
        <v>422.02</v>
      </c>
      <c r="S2013" s="13">
        <f t="shared" si="94"/>
        <v>42347.358483796299</v>
      </c>
      <c r="T2013" s="13">
        <f t="shared" si="95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5" t="s">
        <v>8281</v>
      </c>
      <c r="O2014" t="s">
        <v>8311</v>
      </c>
      <c r="P2014">
        <f t="shared" si="93"/>
        <v>64.180000000000007</v>
      </c>
      <c r="S2014" s="13">
        <f t="shared" si="94"/>
        <v>42010.822233796294</v>
      </c>
      <c r="T2014" s="13">
        <f t="shared" si="95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5" t="s">
        <v>8281</v>
      </c>
      <c r="O2015" t="s">
        <v>8311</v>
      </c>
      <c r="P2015">
        <f t="shared" si="93"/>
        <v>173.58</v>
      </c>
      <c r="S2015" s="13">
        <f t="shared" si="94"/>
        <v>42499.960810185185</v>
      </c>
      <c r="T2015" s="13">
        <f t="shared" si="95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5" t="s">
        <v>8281</v>
      </c>
      <c r="O2016" t="s">
        <v>8311</v>
      </c>
      <c r="P2016">
        <f t="shared" si="93"/>
        <v>88.6</v>
      </c>
      <c r="S2016" s="13">
        <f t="shared" si="94"/>
        <v>41324.214571759258</v>
      </c>
      <c r="T2016" s="13">
        <f t="shared" si="95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5" t="s">
        <v>8281</v>
      </c>
      <c r="O2017" t="s">
        <v>8311</v>
      </c>
      <c r="P2017">
        <f t="shared" si="93"/>
        <v>50.22</v>
      </c>
      <c r="S2017" s="13">
        <f t="shared" si="94"/>
        <v>40765.876886574071</v>
      </c>
      <c r="T2017" s="13">
        <f t="shared" si="95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5" t="s">
        <v>8281</v>
      </c>
      <c r="O2018" t="s">
        <v>8311</v>
      </c>
      <c r="P2018">
        <f t="shared" si="93"/>
        <v>192.39</v>
      </c>
      <c r="S2018" s="13">
        <f t="shared" si="94"/>
        <v>41312.88077546296</v>
      </c>
      <c r="T2018" s="13">
        <f t="shared" si="95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5" t="s">
        <v>8281</v>
      </c>
      <c r="O2019" t="s">
        <v>8311</v>
      </c>
      <c r="P2019">
        <f t="shared" si="93"/>
        <v>73.42</v>
      </c>
      <c r="S2019" s="13">
        <f t="shared" si="94"/>
        <v>40961.057349537034</v>
      </c>
      <c r="T2019" s="13">
        <f t="shared" si="95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5" t="s">
        <v>8281</v>
      </c>
      <c r="O2020" t="s">
        <v>8311</v>
      </c>
      <c r="P2020">
        <f t="shared" si="93"/>
        <v>147.68</v>
      </c>
      <c r="S2020" s="13">
        <f t="shared" si="94"/>
        <v>42199.365844907406</v>
      </c>
      <c r="T2020" s="13">
        <f t="shared" si="95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5" t="s">
        <v>8281</v>
      </c>
      <c r="O2021" t="s">
        <v>8311</v>
      </c>
      <c r="P2021">
        <f t="shared" si="93"/>
        <v>108.97</v>
      </c>
      <c r="S2021" s="13">
        <f t="shared" si="94"/>
        <v>42605.70857638889</v>
      </c>
      <c r="T2021" s="13">
        <f t="shared" si="95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5" t="s">
        <v>8281</v>
      </c>
      <c r="O2022" t="s">
        <v>8311</v>
      </c>
      <c r="P2022">
        <f t="shared" si="93"/>
        <v>23.65</v>
      </c>
      <c r="S2022" s="13">
        <f t="shared" si="94"/>
        <v>41737.097499999996</v>
      </c>
      <c r="T2022" s="13">
        <f t="shared" si="95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5" t="s">
        <v>8281</v>
      </c>
      <c r="O2023" t="s">
        <v>8311</v>
      </c>
      <c r="P2023">
        <f t="shared" si="93"/>
        <v>147.94999999999999</v>
      </c>
      <c r="S2023" s="13">
        <f t="shared" si="94"/>
        <v>41861.070567129631</v>
      </c>
      <c r="T2023" s="13">
        <f t="shared" si="95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5" t="s">
        <v>8281</v>
      </c>
      <c r="O2024" t="s">
        <v>8311</v>
      </c>
      <c r="P2024">
        <f t="shared" si="93"/>
        <v>385.04</v>
      </c>
      <c r="S2024" s="13">
        <f t="shared" si="94"/>
        <v>42502.569120370375</v>
      </c>
      <c r="T2024" s="13">
        <f t="shared" si="95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5" t="s">
        <v>8281</v>
      </c>
      <c r="O2025" t="s">
        <v>8311</v>
      </c>
      <c r="P2025">
        <f t="shared" si="93"/>
        <v>457.39</v>
      </c>
      <c r="S2025" s="13">
        <f t="shared" si="94"/>
        <v>42136.420752314814</v>
      </c>
      <c r="T2025" s="13">
        <f t="shared" si="95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5" t="s">
        <v>8281</v>
      </c>
      <c r="O2026" t="s">
        <v>8311</v>
      </c>
      <c r="P2026">
        <f t="shared" si="93"/>
        <v>222.99</v>
      </c>
      <c r="S2026" s="13">
        <f t="shared" si="94"/>
        <v>41099.966944444444</v>
      </c>
      <c r="T2026" s="13">
        <f t="shared" si="95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5" t="s">
        <v>8281</v>
      </c>
      <c r="O2027" t="s">
        <v>8311</v>
      </c>
      <c r="P2027">
        <f t="shared" si="93"/>
        <v>220.74</v>
      </c>
      <c r="S2027" s="13">
        <f t="shared" si="94"/>
        <v>42136.184560185182</v>
      </c>
      <c r="T2027" s="13">
        <f t="shared" si="95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5" t="s">
        <v>8281</v>
      </c>
      <c r="O2028" t="s">
        <v>8311</v>
      </c>
      <c r="P2028">
        <f t="shared" si="93"/>
        <v>73.5</v>
      </c>
      <c r="S2028" s="13">
        <f t="shared" si="94"/>
        <v>41704.735937500001</v>
      </c>
      <c r="T2028" s="13">
        <f t="shared" si="95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5" t="s">
        <v>8281</v>
      </c>
      <c r="O2029" t="s">
        <v>8311</v>
      </c>
      <c r="P2029">
        <f t="shared" si="93"/>
        <v>223.1</v>
      </c>
      <c r="S2029" s="13">
        <f t="shared" si="94"/>
        <v>42048.813877314817</v>
      </c>
      <c r="T2029" s="13">
        <f t="shared" si="95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5" t="s">
        <v>8281</v>
      </c>
      <c r="O2030" t="s">
        <v>8311</v>
      </c>
      <c r="P2030">
        <f t="shared" si="93"/>
        <v>47.91</v>
      </c>
      <c r="S2030" s="13">
        <f t="shared" si="94"/>
        <v>40215.919050925928</v>
      </c>
      <c r="T2030" s="13">
        <f t="shared" si="95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5" t="s">
        <v>8281</v>
      </c>
      <c r="O2031" t="s">
        <v>8311</v>
      </c>
      <c r="P2031">
        <f t="shared" si="93"/>
        <v>96.06</v>
      </c>
      <c r="S2031" s="13">
        <f t="shared" si="94"/>
        <v>41848.021770833337</v>
      </c>
      <c r="T2031" s="13">
        <f t="shared" si="95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5" t="s">
        <v>8281</v>
      </c>
      <c r="O2032" t="s">
        <v>8311</v>
      </c>
      <c r="P2032">
        <f t="shared" si="93"/>
        <v>118.61</v>
      </c>
      <c r="S2032" s="13">
        <f t="shared" si="94"/>
        <v>41212.996481481481</v>
      </c>
      <c r="T2032" s="13">
        <f t="shared" si="95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5" t="s">
        <v>8281</v>
      </c>
      <c r="O2033" t="s">
        <v>8311</v>
      </c>
      <c r="P2033">
        <f t="shared" si="93"/>
        <v>118.45</v>
      </c>
      <c r="S2033" s="13">
        <f t="shared" si="94"/>
        <v>41975.329317129625</v>
      </c>
      <c r="T2033" s="13">
        <f t="shared" si="95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5" t="s">
        <v>8281</v>
      </c>
      <c r="O2034" t="s">
        <v>8311</v>
      </c>
      <c r="P2034">
        <f t="shared" si="93"/>
        <v>143.21</v>
      </c>
      <c r="S2034" s="13">
        <f t="shared" si="94"/>
        <v>42689.565671296295</v>
      </c>
      <c r="T2034" s="13">
        <f t="shared" si="95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5" t="s">
        <v>8281</v>
      </c>
      <c r="O2035" t="s">
        <v>8311</v>
      </c>
      <c r="P2035">
        <f t="shared" si="93"/>
        <v>282.72000000000003</v>
      </c>
      <c r="S2035" s="13">
        <f t="shared" si="94"/>
        <v>41725.082384259258</v>
      </c>
      <c r="T2035" s="13">
        <f t="shared" si="95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5" t="s">
        <v>8281</v>
      </c>
      <c r="O2036" t="s">
        <v>8311</v>
      </c>
      <c r="P2036">
        <f t="shared" si="93"/>
        <v>593.94000000000005</v>
      </c>
      <c r="S2036" s="13">
        <f t="shared" si="94"/>
        <v>42076.130011574074</v>
      </c>
      <c r="T2036" s="13">
        <f t="shared" si="95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5" t="s">
        <v>8281</v>
      </c>
      <c r="O2037" t="s">
        <v>8311</v>
      </c>
      <c r="P2037">
        <f t="shared" si="93"/>
        <v>262.16000000000003</v>
      </c>
      <c r="S2037" s="13">
        <f t="shared" si="94"/>
        <v>42311.625081018516</v>
      </c>
      <c r="T2037" s="13">
        <f t="shared" si="95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5" t="s">
        <v>8281</v>
      </c>
      <c r="O2038" t="s">
        <v>8311</v>
      </c>
      <c r="P2038">
        <f t="shared" si="93"/>
        <v>46.58</v>
      </c>
      <c r="S2038" s="13">
        <f t="shared" si="94"/>
        <v>41738.864803240744</v>
      </c>
      <c r="T2038" s="13">
        <f t="shared" si="95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5" t="s">
        <v>8281</v>
      </c>
      <c r="O2039" t="s">
        <v>8311</v>
      </c>
      <c r="P2039">
        <f t="shared" si="93"/>
        <v>70.040000000000006</v>
      </c>
      <c r="S2039" s="13">
        <f t="shared" si="94"/>
        <v>41578.210104166668</v>
      </c>
      <c r="T2039" s="13">
        <f t="shared" si="95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5" t="s">
        <v>8281</v>
      </c>
      <c r="O2040" t="s">
        <v>8311</v>
      </c>
      <c r="P2040">
        <f t="shared" si="93"/>
        <v>164.91</v>
      </c>
      <c r="S2040" s="13">
        <f t="shared" si="94"/>
        <v>41424.27107638889</v>
      </c>
      <c r="T2040" s="13">
        <f t="shared" si="95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5" t="s">
        <v>8281</v>
      </c>
      <c r="O2041" t="s">
        <v>8311</v>
      </c>
      <c r="P2041">
        <f t="shared" si="93"/>
        <v>449.26</v>
      </c>
      <c r="S2041" s="13">
        <f t="shared" si="94"/>
        <v>42675.438946759255</v>
      </c>
      <c r="T2041" s="13">
        <f t="shared" si="95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5" t="s">
        <v>8281</v>
      </c>
      <c r="O2042" t="s">
        <v>8311</v>
      </c>
      <c r="P2042">
        <f t="shared" si="93"/>
        <v>27.47</v>
      </c>
      <c r="S2042" s="13">
        <f t="shared" si="94"/>
        <v>41578.927118055559</v>
      </c>
      <c r="T2042" s="13">
        <f t="shared" si="95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5" t="s">
        <v>8281</v>
      </c>
      <c r="O2043" t="s">
        <v>8311</v>
      </c>
      <c r="P2043">
        <f t="shared" si="93"/>
        <v>143.97999999999999</v>
      </c>
      <c r="S2043" s="13">
        <f t="shared" si="94"/>
        <v>42654.525775462964</v>
      </c>
      <c r="T2043" s="13">
        <f t="shared" si="95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5" t="s">
        <v>8281</v>
      </c>
      <c r="O2044" t="s">
        <v>8311</v>
      </c>
      <c r="P2044">
        <f t="shared" si="93"/>
        <v>88.24</v>
      </c>
      <c r="S2044" s="13">
        <f t="shared" si="94"/>
        <v>42331.708032407405</v>
      </c>
      <c r="T2044" s="13">
        <f t="shared" si="95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5" t="s">
        <v>8281</v>
      </c>
      <c r="O2045" t="s">
        <v>8311</v>
      </c>
      <c r="P2045">
        <f t="shared" si="93"/>
        <v>36.33</v>
      </c>
      <c r="S2045" s="13">
        <f t="shared" si="94"/>
        <v>42661.176817129628</v>
      </c>
      <c r="T2045" s="13">
        <f t="shared" si="95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5" t="s">
        <v>8281</v>
      </c>
      <c r="O2046" t="s">
        <v>8311</v>
      </c>
      <c r="P2046">
        <f t="shared" si="93"/>
        <v>90.18</v>
      </c>
      <c r="S2046" s="13">
        <f t="shared" si="94"/>
        <v>42138.684189814812</v>
      </c>
      <c r="T2046" s="13">
        <f t="shared" si="95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5" t="s">
        <v>8281</v>
      </c>
      <c r="O2047" t="s">
        <v>8311</v>
      </c>
      <c r="P2047">
        <f t="shared" si="93"/>
        <v>152.62</v>
      </c>
      <c r="S2047" s="13">
        <f t="shared" si="94"/>
        <v>41069.088506944441</v>
      </c>
      <c r="T2047" s="13">
        <f t="shared" si="95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5" t="s">
        <v>8281</v>
      </c>
      <c r="O2048" t="s">
        <v>8311</v>
      </c>
      <c r="P2048">
        <f t="shared" si="93"/>
        <v>55.81</v>
      </c>
      <c r="S2048" s="13">
        <f t="shared" si="94"/>
        <v>41387.171805555554</v>
      </c>
      <c r="T2048" s="13">
        <f t="shared" si="95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5" t="s">
        <v>8281</v>
      </c>
      <c r="O2049" t="s">
        <v>8311</v>
      </c>
      <c r="P2049">
        <f t="shared" si="93"/>
        <v>227.85</v>
      </c>
      <c r="S2049" s="13">
        <f t="shared" si="94"/>
        <v>42081.903587962966</v>
      </c>
      <c r="T2049" s="13">
        <f t="shared" si="95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5" t="s">
        <v>8281</v>
      </c>
      <c r="O2050" t="s">
        <v>8311</v>
      </c>
      <c r="P2050">
        <f t="shared" ref="P2050:P2113" si="96">IFERROR(ROUND(E2050/L2050,2),0)</f>
        <v>91.83</v>
      </c>
      <c r="S2050" s="13">
        <f t="shared" ref="S2050:S2113" si="97">(((J2050/60)/60)/24)+DATE(1970,1,1)</f>
        <v>41387.651516203703</v>
      </c>
      <c r="T2050" s="13">
        <f t="shared" ref="T2050:T2113" si="98"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5" t="s">
        <v>8281</v>
      </c>
      <c r="O2051" t="s">
        <v>8311</v>
      </c>
      <c r="P2051">
        <f t="shared" si="96"/>
        <v>80.989999999999995</v>
      </c>
      <c r="S2051" s="13">
        <f t="shared" si="97"/>
        <v>41575.527349537035</v>
      </c>
      <c r="T2051" s="13">
        <f t="shared" si="98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5" t="s">
        <v>8281</v>
      </c>
      <c r="O2052" t="s">
        <v>8311</v>
      </c>
      <c r="P2052">
        <f t="shared" si="96"/>
        <v>278.39</v>
      </c>
      <c r="S2052" s="13">
        <f t="shared" si="97"/>
        <v>42115.071504629625</v>
      </c>
      <c r="T2052" s="13">
        <f t="shared" si="98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5" t="s">
        <v>8281</v>
      </c>
      <c r="O2053" t="s">
        <v>8311</v>
      </c>
      <c r="P2053">
        <f t="shared" si="96"/>
        <v>43.1</v>
      </c>
      <c r="S2053" s="13">
        <f t="shared" si="97"/>
        <v>41604.022418981483</v>
      </c>
      <c r="T2053" s="13">
        <f t="shared" si="98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5" t="s">
        <v>8281</v>
      </c>
      <c r="O2054" t="s">
        <v>8311</v>
      </c>
      <c r="P2054">
        <f t="shared" si="96"/>
        <v>326.29000000000002</v>
      </c>
      <c r="S2054" s="13">
        <f t="shared" si="97"/>
        <v>42375.08394675926</v>
      </c>
      <c r="T2054" s="13">
        <f t="shared" si="98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5" t="s">
        <v>8281</v>
      </c>
      <c r="O2055" t="s">
        <v>8311</v>
      </c>
      <c r="P2055">
        <f t="shared" si="96"/>
        <v>41.74</v>
      </c>
      <c r="S2055" s="13">
        <f t="shared" si="97"/>
        <v>42303.617488425924</v>
      </c>
      <c r="T2055" s="13">
        <f t="shared" si="98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5" t="s">
        <v>8281</v>
      </c>
      <c r="O2056" t="s">
        <v>8311</v>
      </c>
      <c r="P2056">
        <f t="shared" si="96"/>
        <v>64.02</v>
      </c>
      <c r="S2056" s="13">
        <f t="shared" si="97"/>
        <v>41731.520949074074</v>
      </c>
      <c r="T2056" s="13">
        <f t="shared" si="98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5" t="s">
        <v>8281</v>
      </c>
      <c r="O2057" t="s">
        <v>8311</v>
      </c>
      <c r="P2057">
        <f t="shared" si="96"/>
        <v>99.46</v>
      </c>
      <c r="S2057" s="13">
        <f t="shared" si="97"/>
        <v>41946.674108796295</v>
      </c>
      <c r="T2057" s="13">
        <f t="shared" si="98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5" t="s">
        <v>8281</v>
      </c>
      <c r="O2058" t="s">
        <v>8311</v>
      </c>
      <c r="P2058">
        <f t="shared" si="96"/>
        <v>138.49</v>
      </c>
      <c r="S2058" s="13">
        <f t="shared" si="97"/>
        <v>41351.76090277778</v>
      </c>
      <c r="T2058" s="13">
        <f t="shared" si="98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5" t="s">
        <v>8281</v>
      </c>
      <c r="O2059" t="s">
        <v>8311</v>
      </c>
      <c r="P2059">
        <f t="shared" si="96"/>
        <v>45.55</v>
      </c>
      <c r="S2059" s="13">
        <f t="shared" si="97"/>
        <v>42396.494583333333</v>
      </c>
      <c r="T2059" s="13">
        <f t="shared" si="98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5" t="s">
        <v>8281</v>
      </c>
      <c r="O2060" t="s">
        <v>8311</v>
      </c>
      <c r="P2060">
        <f t="shared" si="96"/>
        <v>10.51</v>
      </c>
      <c r="S2060" s="13">
        <f t="shared" si="97"/>
        <v>42026.370717592596</v>
      </c>
      <c r="T2060" s="13">
        <f t="shared" si="98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5" t="s">
        <v>8281</v>
      </c>
      <c r="O2061" t="s">
        <v>8311</v>
      </c>
      <c r="P2061">
        <f t="shared" si="96"/>
        <v>114.77</v>
      </c>
      <c r="S2061" s="13">
        <f t="shared" si="97"/>
        <v>42361.602476851855</v>
      </c>
      <c r="T2061" s="13">
        <f t="shared" si="98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5" t="s">
        <v>8281</v>
      </c>
      <c r="O2062" t="s">
        <v>8311</v>
      </c>
      <c r="P2062">
        <f t="shared" si="96"/>
        <v>36</v>
      </c>
      <c r="S2062" s="13">
        <f t="shared" si="97"/>
        <v>41783.642939814818</v>
      </c>
      <c r="T2062" s="13">
        <f t="shared" si="98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5" t="s">
        <v>8281</v>
      </c>
      <c r="O2063" t="s">
        <v>8311</v>
      </c>
      <c r="P2063">
        <f t="shared" si="96"/>
        <v>154.16999999999999</v>
      </c>
      <c r="S2063" s="13">
        <f t="shared" si="97"/>
        <v>42705.764513888891</v>
      </c>
      <c r="T2063" s="13">
        <f t="shared" si="98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5" t="s">
        <v>8281</v>
      </c>
      <c r="O2064" t="s">
        <v>8311</v>
      </c>
      <c r="P2064">
        <f t="shared" si="96"/>
        <v>566.39</v>
      </c>
      <c r="S2064" s="13">
        <f t="shared" si="97"/>
        <v>42423.3830787037</v>
      </c>
      <c r="T2064" s="13">
        <f t="shared" si="98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5" t="s">
        <v>8281</v>
      </c>
      <c r="O2065" t="s">
        <v>8311</v>
      </c>
      <c r="P2065">
        <f t="shared" si="96"/>
        <v>120.86</v>
      </c>
      <c r="S2065" s="13">
        <f t="shared" si="97"/>
        <v>42472.73265046296</v>
      </c>
      <c r="T2065" s="13">
        <f t="shared" si="98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5" t="s">
        <v>8281</v>
      </c>
      <c r="O2066" t="s">
        <v>8311</v>
      </c>
      <c r="P2066">
        <f t="shared" si="96"/>
        <v>86.16</v>
      </c>
      <c r="S2066" s="13">
        <f t="shared" si="97"/>
        <v>41389.364849537036</v>
      </c>
      <c r="T2066" s="13">
        <f t="shared" si="98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5" t="s">
        <v>8281</v>
      </c>
      <c r="O2067" t="s">
        <v>8311</v>
      </c>
      <c r="P2067">
        <f t="shared" si="96"/>
        <v>51.21</v>
      </c>
      <c r="S2067" s="13">
        <f t="shared" si="97"/>
        <v>41603.333668981482</v>
      </c>
      <c r="T2067" s="13">
        <f t="shared" si="98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5" t="s">
        <v>8281</v>
      </c>
      <c r="O2068" t="s">
        <v>8311</v>
      </c>
      <c r="P2068">
        <f t="shared" si="96"/>
        <v>67.260000000000005</v>
      </c>
      <c r="S2068" s="13">
        <f t="shared" si="97"/>
        <v>41844.771793981483</v>
      </c>
      <c r="T2068" s="13">
        <f t="shared" si="98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5" t="s">
        <v>8281</v>
      </c>
      <c r="O2069" t="s">
        <v>8311</v>
      </c>
      <c r="P2069">
        <f t="shared" si="96"/>
        <v>62.8</v>
      </c>
      <c r="S2069" s="13">
        <f t="shared" si="97"/>
        <v>42115.853888888887</v>
      </c>
      <c r="T2069" s="13">
        <f t="shared" si="98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5" t="s">
        <v>8281</v>
      </c>
      <c r="O2070" t="s">
        <v>8311</v>
      </c>
      <c r="P2070">
        <f t="shared" si="96"/>
        <v>346.13</v>
      </c>
      <c r="S2070" s="13">
        <f t="shared" si="97"/>
        <v>42633.841608796298</v>
      </c>
      <c r="T2070" s="13">
        <f t="shared" si="98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5" t="s">
        <v>8281</v>
      </c>
      <c r="O2071" t="s">
        <v>8311</v>
      </c>
      <c r="P2071">
        <f t="shared" si="96"/>
        <v>244.12</v>
      </c>
      <c r="S2071" s="13">
        <f t="shared" si="97"/>
        <v>42340.972118055557</v>
      </c>
      <c r="T2071" s="13">
        <f t="shared" si="98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5" t="s">
        <v>8281</v>
      </c>
      <c r="O2072" t="s">
        <v>8311</v>
      </c>
      <c r="P2072">
        <f t="shared" si="96"/>
        <v>259.25</v>
      </c>
      <c r="S2072" s="13">
        <f t="shared" si="97"/>
        <v>42519.6565162037</v>
      </c>
      <c r="T2072" s="13">
        <f t="shared" si="98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5" t="s">
        <v>8281</v>
      </c>
      <c r="O2073" t="s">
        <v>8311</v>
      </c>
      <c r="P2073">
        <f t="shared" si="96"/>
        <v>201.96</v>
      </c>
      <c r="S2073" s="13">
        <f t="shared" si="97"/>
        <v>42600.278749999998</v>
      </c>
      <c r="T2073" s="13">
        <f t="shared" si="98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5" t="s">
        <v>8281</v>
      </c>
      <c r="O2074" t="s">
        <v>8311</v>
      </c>
      <c r="P2074">
        <f t="shared" si="96"/>
        <v>226.21</v>
      </c>
      <c r="S2074" s="13">
        <f t="shared" si="97"/>
        <v>42467.581388888888</v>
      </c>
      <c r="T2074" s="13">
        <f t="shared" si="98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5" t="s">
        <v>8281</v>
      </c>
      <c r="O2075" t="s">
        <v>8311</v>
      </c>
      <c r="P2075">
        <f t="shared" si="96"/>
        <v>324.69</v>
      </c>
      <c r="S2075" s="13">
        <f t="shared" si="97"/>
        <v>42087.668032407411</v>
      </c>
      <c r="T2075" s="13">
        <f t="shared" si="98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5" t="s">
        <v>8281</v>
      </c>
      <c r="O2076" t="s">
        <v>8311</v>
      </c>
      <c r="P2076">
        <f t="shared" si="96"/>
        <v>205</v>
      </c>
      <c r="S2076" s="13">
        <f t="shared" si="97"/>
        <v>42466.826180555552</v>
      </c>
      <c r="T2076" s="13">
        <f t="shared" si="98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5" t="s">
        <v>8281</v>
      </c>
      <c r="O2077" t="s">
        <v>8311</v>
      </c>
      <c r="P2077">
        <f t="shared" si="96"/>
        <v>20.47</v>
      </c>
      <c r="S2077" s="13">
        <f t="shared" si="97"/>
        <v>41450.681574074071</v>
      </c>
      <c r="T2077" s="13">
        <f t="shared" si="98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5" t="s">
        <v>8281</v>
      </c>
      <c r="O2078" t="s">
        <v>8311</v>
      </c>
      <c r="P2078">
        <f t="shared" si="96"/>
        <v>116.35</v>
      </c>
      <c r="S2078" s="13">
        <f t="shared" si="97"/>
        <v>41803.880659722221</v>
      </c>
      <c r="T2078" s="13">
        <f t="shared" si="98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5" t="s">
        <v>8281</v>
      </c>
      <c r="O2079" t="s">
        <v>8311</v>
      </c>
      <c r="P2079">
        <f t="shared" si="96"/>
        <v>307.2</v>
      </c>
      <c r="S2079" s="13">
        <f t="shared" si="97"/>
        <v>42103.042546296296</v>
      </c>
      <c r="T2079" s="13">
        <f t="shared" si="98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5" t="s">
        <v>8281</v>
      </c>
      <c r="O2080" t="s">
        <v>8311</v>
      </c>
      <c r="P2080">
        <f t="shared" si="96"/>
        <v>546.69000000000005</v>
      </c>
      <c r="S2080" s="13">
        <f t="shared" si="97"/>
        <v>42692.771493055552</v>
      </c>
      <c r="T2080" s="13">
        <f t="shared" si="98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5" t="s">
        <v>8281</v>
      </c>
      <c r="O2081" t="s">
        <v>8311</v>
      </c>
      <c r="P2081">
        <f t="shared" si="96"/>
        <v>47.47</v>
      </c>
      <c r="S2081" s="13">
        <f t="shared" si="97"/>
        <v>42150.71056712963</v>
      </c>
      <c r="T2081" s="13">
        <f t="shared" si="98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5" t="s">
        <v>8281</v>
      </c>
      <c r="O2082" t="s">
        <v>8311</v>
      </c>
      <c r="P2082">
        <f t="shared" si="96"/>
        <v>101.56</v>
      </c>
      <c r="S2082" s="13">
        <f t="shared" si="97"/>
        <v>42289.957175925927</v>
      </c>
      <c r="T2082" s="13">
        <f t="shared" si="98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5" t="s">
        <v>8287</v>
      </c>
      <c r="O2083" t="s">
        <v>8291</v>
      </c>
      <c r="P2083">
        <f t="shared" si="96"/>
        <v>72.91</v>
      </c>
      <c r="S2083" s="13">
        <f t="shared" si="97"/>
        <v>41004.156886574077</v>
      </c>
      <c r="T2083" s="13">
        <f t="shared" si="98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5" t="s">
        <v>8287</v>
      </c>
      <c r="O2084" t="s">
        <v>8291</v>
      </c>
      <c r="P2084">
        <f t="shared" si="96"/>
        <v>43.71</v>
      </c>
      <c r="S2084" s="13">
        <f t="shared" si="97"/>
        <v>40811.120324074072</v>
      </c>
      <c r="T2084" s="13">
        <f t="shared" si="98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5" t="s">
        <v>8287</v>
      </c>
      <c r="O2085" t="s">
        <v>8291</v>
      </c>
      <c r="P2085">
        <f t="shared" si="96"/>
        <v>34</v>
      </c>
      <c r="S2085" s="13">
        <f t="shared" si="97"/>
        <v>41034.72216435185</v>
      </c>
      <c r="T2085" s="13">
        <f t="shared" si="98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5" t="s">
        <v>8287</v>
      </c>
      <c r="O2086" t="s">
        <v>8291</v>
      </c>
      <c r="P2086">
        <f t="shared" si="96"/>
        <v>70.650000000000006</v>
      </c>
      <c r="S2086" s="13">
        <f t="shared" si="97"/>
        <v>41731.833124999997</v>
      </c>
      <c r="T2086" s="13">
        <f t="shared" si="98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5" t="s">
        <v>8287</v>
      </c>
      <c r="O2087" t="s">
        <v>8291</v>
      </c>
      <c r="P2087">
        <f t="shared" si="96"/>
        <v>89.3</v>
      </c>
      <c r="S2087" s="13">
        <f t="shared" si="97"/>
        <v>41075.835497685184</v>
      </c>
      <c r="T2087" s="13">
        <f t="shared" si="98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5" t="s">
        <v>8287</v>
      </c>
      <c r="O2088" t="s">
        <v>8291</v>
      </c>
      <c r="P2088">
        <f t="shared" si="96"/>
        <v>115.09</v>
      </c>
      <c r="S2088" s="13">
        <f t="shared" si="97"/>
        <v>40860.67050925926</v>
      </c>
      <c r="T2088" s="13">
        <f t="shared" si="98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5" t="s">
        <v>8287</v>
      </c>
      <c r="O2089" t="s">
        <v>8291</v>
      </c>
      <c r="P2089">
        <f t="shared" si="96"/>
        <v>62.12</v>
      </c>
      <c r="S2089" s="13">
        <f t="shared" si="97"/>
        <v>40764.204375000001</v>
      </c>
      <c r="T2089" s="13">
        <f t="shared" si="98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5" t="s">
        <v>8287</v>
      </c>
      <c r="O2090" t="s">
        <v>8291</v>
      </c>
      <c r="P2090">
        <f t="shared" si="96"/>
        <v>46.2</v>
      </c>
      <c r="S2090" s="13">
        <f t="shared" si="97"/>
        <v>40395.714722222219</v>
      </c>
      <c r="T2090" s="13">
        <f t="shared" si="98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5" t="s">
        <v>8287</v>
      </c>
      <c r="O2091" t="s">
        <v>8291</v>
      </c>
      <c r="P2091">
        <f t="shared" si="96"/>
        <v>48.55</v>
      </c>
      <c r="S2091" s="13">
        <f t="shared" si="97"/>
        <v>41453.076319444444</v>
      </c>
      <c r="T2091" s="13">
        <f t="shared" si="98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5" t="s">
        <v>8287</v>
      </c>
      <c r="O2092" t="s">
        <v>8291</v>
      </c>
      <c r="P2092">
        <f t="shared" si="96"/>
        <v>57.52</v>
      </c>
      <c r="S2092" s="13">
        <f t="shared" si="97"/>
        <v>41299.381423611114</v>
      </c>
      <c r="T2092" s="13">
        <f t="shared" si="98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5" t="s">
        <v>8287</v>
      </c>
      <c r="O2093" t="s">
        <v>8291</v>
      </c>
      <c r="P2093">
        <f t="shared" si="96"/>
        <v>88.15</v>
      </c>
      <c r="S2093" s="13">
        <f t="shared" si="97"/>
        <v>40555.322662037033</v>
      </c>
      <c r="T2093" s="13">
        <f t="shared" si="98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5" t="s">
        <v>8287</v>
      </c>
      <c r="O2094" t="s">
        <v>8291</v>
      </c>
      <c r="P2094">
        <f t="shared" si="96"/>
        <v>110.49</v>
      </c>
      <c r="S2094" s="13">
        <f t="shared" si="97"/>
        <v>40763.707546296297</v>
      </c>
      <c r="T2094" s="13">
        <f t="shared" si="98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5" t="s">
        <v>8287</v>
      </c>
      <c r="O2095" t="s">
        <v>8291</v>
      </c>
      <c r="P2095">
        <f t="shared" si="96"/>
        <v>66.83</v>
      </c>
      <c r="S2095" s="13">
        <f t="shared" si="97"/>
        <v>41205.854537037041</v>
      </c>
      <c r="T2095" s="13">
        <f t="shared" si="98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5" t="s">
        <v>8287</v>
      </c>
      <c r="O2096" t="s">
        <v>8291</v>
      </c>
      <c r="P2096">
        <f t="shared" si="96"/>
        <v>58.6</v>
      </c>
      <c r="S2096" s="13">
        <f t="shared" si="97"/>
        <v>40939.02002314815</v>
      </c>
      <c r="T2096" s="13">
        <f t="shared" si="98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5" t="s">
        <v>8287</v>
      </c>
      <c r="O2097" t="s">
        <v>8291</v>
      </c>
      <c r="P2097">
        <f t="shared" si="96"/>
        <v>113.64</v>
      </c>
      <c r="S2097" s="13">
        <f t="shared" si="97"/>
        <v>40758.733483796292</v>
      </c>
      <c r="T2097" s="13">
        <f t="shared" si="98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5" t="s">
        <v>8287</v>
      </c>
      <c r="O2098" t="s">
        <v>8291</v>
      </c>
      <c r="P2098">
        <f t="shared" si="96"/>
        <v>43.57</v>
      </c>
      <c r="S2098" s="13">
        <f t="shared" si="97"/>
        <v>41192.758506944447</v>
      </c>
      <c r="T2098" s="13">
        <f t="shared" si="98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5" t="s">
        <v>8287</v>
      </c>
      <c r="O2099" t="s">
        <v>8291</v>
      </c>
      <c r="P2099">
        <f t="shared" si="96"/>
        <v>78.95</v>
      </c>
      <c r="S2099" s="13">
        <f t="shared" si="97"/>
        <v>40818.58489583333</v>
      </c>
      <c r="T2099" s="13">
        <f t="shared" si="98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5" t="s">
        <v>8287</v>
      </c>
      <c r="O2100" t="s">
        <v>8291</v>
      </c>
      <c r="P2100">
        <f t="shared" si="96"/>
        <v>188.13</v>
      </c>
      <c r="S2100" s="13">
        <f t="shared" si="97"/>
        <v>40946.11383101852</v>
      </c>
      <c r="T2100" s="13">
        <f t="shared" si="98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5" t="s">
        <v>8287</v>
      </c>
      <c r="O2101" t="s">
        <v>8291</v>
      </c>
      <c r="P2101">
        <f t="shared" si="96"/>
        <v>63.03</v>
      </c>
      <c r="S2101" s="13">
        <f t="shared" si="97"/>
        <v>42173.746342592596</v>
      </c>
      <c r="T2101" s="13">
        <f t="shared" si="98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5" t="s">
        <v>8287</v>
      </c>
      <c r="O2102" t="s">
        <v>8291</v>
      </c>
      <c r="P2102">
        <f t="shared" si="96"/>
        <v>30.37</v>
      </c>
      <c r="S2102" s="13">
        <f t="shared" si="97"/>
        <v>41074.834965277776</v>
      </c>
      <c r="T2102" s="13">
        <f t="shared" si="98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5" t="s">
        <v>8287</v>
      </c>
      <c r="O2103" t="s">
        <v>8291</v>
      </c>
      <c r="P2103">
        <f t="shared" si="96"/>
        <v>51.48</v>
      </c>
      <c r="S2103" s="13">
        <f t="shared" si="97"/>
        <v>40892.149467592593</v>
      </c>
      <c r="T2103" s="13">
        <f t="shared" si="98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5" t="s">
        <v>8287</v>
      </c>
      <c r="O2104" t="s">
        <v>8291</v>
      </c>
      <c r="P2104">
        <f t="shared" si="96"/>
        <v>35.79</v>
      </c>
      <c r="S2104" s="13">
        <f t="shared" si="97"/>
        <v>40638.868611111109</v>
      </c>
      <c r="T2104" s="13">
        <f t="shared" si="98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5" t="s">
        <v>8287</v>
      </c>
      <c r="O2105" t="s">
        <v>8291</v>
      </c>
      <c r="P2105">
        <f t="shared" si="96"/>
        <v>98.82</v>
      </c>
      <c r="S2105" s="13">
        <f t="shared" si="97"/>
        <v>41192.754942129628</v>
      </c>
      <c r="T2105" s="13">
        <f t="shared" si="98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5" t="s">
        <v>8287</v>
      </c>
      <c r="O2106" t="s">
        <v>8291</v>
      </c>
      <c r="P2106">
        <f t="shared" si="96"/>
        <v>28</v>
      </c>
      <c r="S2106" s="13">
        <f t="shared" si="97"/>
        <v>41394.074467592596</v>
      </c>
      <c r="T2106" s="13">
        <f t="shared" si="98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5" t="s">
        <v>8287</v>
      </c>
      <c r="O2107" t="s">
        <v>8291</v>
      </c>
      <c r="P2107">
        <f t="shared" si="96"/>
        <v>51.31</v>
      </c>
      <c r="S2107" s="13">
        <f t="shared" si="97"/>
        <v>41951.788807870369</v>
      </c>
      <c r="T2107" s="13">
        <f t="shared" si="98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5" t="s">
        <v>8287</v>
      </c>
      <c r="O2108" t="s">
        <v>8291</v>
      </c>
      <c r="P2108">
        <f t="shared" si="96"/>
        <v>53.52</v>
      </c>
      <c r="S2108" s="13">
        <f t="shared" si="97"/>
        <v>41270.21497685185</v>
      </c>
      <c r="T2108" s="13">
        <f t="shared" si="98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5" t="s">
        <v>8287</v>
      </c>
      <c r="O2109" t="s">
        <v>8291</v>
      </c>
      <c r="P2109">
        <f t="shared" si="96"/>
        <v>37.15</v>
      </c>
      <c r="S2109" s="13">
        <f t="shared" si="97"/>
        <v>41934.71056712963</v>
      </c>
      <c r="T2109" s="13">
        <f t="shared" si="98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5" t="s">
        <v>8287</v>
      </c>
      <c r="O2110" t="s">
        <v>8291</v>
      </c>
      <c r="P2110">
        <f t="shared" si="96"/>
        <v>89.9</v>
      </c>
      <c r="S2110" s="13">
        <f t="shared" si="97"/>
        <v>41135.175694444442</v>
      </c>
      <c r="T2110" s="13">
        <f t="shared" si="98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5" t="s">
        <v>8287</v>
      </c>
      <c r="O2111" t="s">
        <v>8291</v>
      </c>
      <c r="P2111">
        <f t="shared" si="96"/>
        <v>106.53</v>
      </c>
      <c r="S2111" s="13">
        <f t="shared" si="97"/>
        <v>42160.708530092597</v>
      </c>
      <c r="T2111" s="13">
        <f t="shared" si="98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5" t="s">
        <v>8287</v>
      </c>
      <c r="O2112" t="s">
        <v>8291</v>
      </c>
      <c r="P2112">
        <f t="shared" si="96"/>
        <v>52.82</v>
      </c>
      <c r="S2112" s="13">
        <f t="shared" si="97"/>
        <v>41759.670937499999</v>
      </c>
      <c r="T2112" s="13">
        <f t="shared" si="98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5" t="s">
        <v>8287</v>
      </c>
      <c r="O2113" t="s">
        <v>8291</v>
      </c>
      <c r="P2113">
        <f t="shared" si="96"/>
        <v>54.62</v>
      </c>
      <c r="S2113" s="13">
        <f t="shared" si="97"/>
        <v>40703.197048611109</v>
      </c>
      <c r="T2113" s="13">
        <f t="shared" si="98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5" t="s">
        <v>8287</v>
      </c>
      <c r="O2114" t="s">
        <v>8291</v>
      </c>
      <c r="P2114">
        <f t="shared" ref="P2114:P2177" si="99">IFERROR(ROUND(E2114/L2114,2),0)</f>
        <v>27.27</v>
      </c>
      <c r="S2114" s="13">
        <f t="shared" ref="S2114:S2177" si="100">(((J2114/60)/60)/24)+DATE(1970,1,1)</f>
        <v>41365.928159722222</v>
      </c>
      <c r="T2114" s="13">
        <f t="shared" ref="T2114:T2177" si="101"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5" t="s">
        <v>8287</v>
      </c>
      <c r="O2115" t="s">
        <v>8291</v>
      </c>
      <c r="P2115">
        <f t="shared" si="99"/>
        <v>68.599999999999994</v>
      </c>
      <c r="S2115" s="13">
        <f t="shared" si="100"/>
        <v>41870.86546296296</v>
      </c>
      <c r="T2115" s="13">
        <f t="shared" si="101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5" t="s">
        <v>8287</v>
      </c>
      <c r="O2116" t="s">
        <v>8291</v>
      </c>
      <c r="P2116">
        <f t="shared" si="99"/>
        <v>35.61</v>
      </c>
      <c r="S2116" s="13">
        <f t="shared" si="100"/>
        <v>40458.815625000003</v>
      </c>
      <c r="T2116" s="13">
        <f t="shared" si="101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5" t="s">
        <v>8287</v>
      </c>
      <c r="O2117" t="s">
        <v>8291</v>
      </c>
      <c r="P2117">
        <f t="shared" si="99"/>
        <v>94.03</v>
      </c>
      <c r="S2117" s="13">
        <f t="shared" si="100"/>
        <v>40564.081030092595</v>
      </c>
      <c r="T2117" s="13">
        <f t="shared" si="101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5" t="s">
        <v>8287</v>
      </c>
      <c r="O2118" t="s">
        <v>8291</v>
      </c>
      <c r="P2118">
        <f t="shared" si="99"/>
        <v>526.46</v>
      </c>
      <c r="S2118" s="13">
        <f t="shared" si="100"/>
        <v>41136.777812500004</v>
      </c>
      <c r="T2118" s="13">
        <f t="shared" si="101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5" t="s">
        <v>8287</v>
      </c>
      <c r="O2119" t="s">
        <v>8291</v>
      </c>
      <c r="P2119">
        <f t="shared" si="99"/>
        <v>50.66</v>
      </c>
      <c r="S2119" s="13">
        <f t="shared" si="100"/>
        <v>42290.059594907405</v>
      </c>
      <c r="T2119" s="13">
        <f t="shared" si="101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5" t="s">
        <v>8287</v>
      </c>
      <c r="O2120" t="s">
        <v>8291</v>
      </c>
      <c r="P2120">
        <f t="shared" si="99"/>
        <v>79.180000000000007</v>
      </c>
      <c r="S2120" s="13">
        <f t="shared" si="100"/>
        <v>40718.839537037034</v>
      </c>
      <c r="T2120" s="13">
        <f t="shared" si="101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5" t="s">
        <v>8287</v>
      </c>
      <c r="O2121" t="s">
        <v>8291</v>
      </c>
      <c r="P2121">
        <f t="shared" si="99"/>
        <v>91.59</v>
      </c>
      <c r="S2121" s="13">
        <f t="shared" si="100"/>
        <v>41107.130150462966</v>
      </c>
      <c r="T2121" s="13">
        <f t="shared" si="101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5" t="s">
        <v>8287</v>
      </c>
      <c r="O2122" t="s">
        <v>8291</v>
      </c>
      <c r="P2122">
        <f t="shared" si="99"/>
        <v>116.96</v>
      </c>
      <c r="S2122" s="13">
        <f t="shared" si="100"/>
        <v>41591.964537037034</v>
      </c>
      <c r="T2122" s="13">
        <f t="shared" si="101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5" t="s">
        <v>8295</v>
      </c>
      <c r="O2123" t="s">
        <v>8296</v>
      </c>
      <c r="P2123">
        <f t="shared" si="99"/>
        <v>28.4</v>
      </c>
      <c r="S2123" s="13">
        <f t="shared" si="100"/>
        <v>42716.7424537037</v>
      </c>
      <c r="T2123" s="13">
        <f t="shared" si="101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5" t="s">
        <v>8295</v>
      </c>
      <c r="O2124" t="s">
        <v>8296</v>
      </c>
      <c r="P2124">
        <f t="shared" si="99"/>
        <v>103.33</v>
      </c>
      <c r="S2124" s="13">
        <f t="shared" si="100"/>
        <v>42712.300567129627</v>
      </c>
      <c r="T2124" s="13">
        <f t="shared" si="101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5" t="s">
        <v>8295</v>
      </c>
      <c r="O2125" t="s">
        <v>8296</v>
      </c>
      <c r="P2125">
        <f t="shared" si="99"/>
        <v>10</v>
      </c>
      <c r="S2125" s="13">
        <f t="shared" si="100"/>
        <v>40198.424849537041</v>
      </c>
      <c r="T2125" s="13">
        <f t="shared" si="101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5" t="s">
        <v>8295</v>
      </c>
      <c r="O2126" t="s">
        <v>8296</v>
      </c>
      <c r="P2126">
        <f t="shared" si="99"/>
        <v>23</v>
      </c>
      <c r="S2126" s="13">
        <f t="shared" si="100"/>
        <v>40464.028182870366</v>
      </c>
      <c r="T2126" s="13">
        <f t="shared" si="101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5" t="s">
        <v>8295</v>
      </c>
      <c r="O2127" t="s">
        <v>8296</v>
      </c>
      <c r="P2127">
        <f t="shared" si="99"/>
        <v>31.56</v>
      </c>
      <c r="S2127" s="13">
        <f t="shared" si="100"/>
        <v>42191.023530092592</v>
      </c>
      <c r="T2127" s="13">
        <f t="shared" si="101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5" t="s">
        <v>8295</v>
      </c>
      <c r="O2128" t="s">
        <v>8296</v>
      </c>
      <c r="P2128">
        <f t="shared" si="99"/>
        <v>5</v>
      </c>
      <c r="S2128" s="13">
        <f t="shared" si="100"/>
        <v>41951.973229166666</v>
      </c>
      <c r="T2128" s="13">
        <f t="shared" si="101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5" t="s">
        <v>8295</v>
      </c>
      <c r="O2129" t="s">
        <v>8296</v>
      </c>
      <c r="P2129">
        <f t="shared" si="99"/>
        <v>34.22</v>
      </c>
      <c r="S2129" s="13">
        <f t="shared" si="100"/>
        <v>42045.50535879629</v>
      </c>
      <c r="T2129" s="13">
        <f t="shared" si="101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5" t="s">
        <v>8295</v>
      </c>
      <c r="O2130" t="s">
        <v>8296</v>
      </c>
      <c r="P2130">
        <f t="shared" si="99"/>
        <v>25</v>
      </c>
      <c r="S2130" s="13">
        <f t="shared" si="100"/>
        <v>41843.772789351853</v>
      </c>
      <c r="T2130" s="13">
        <f t="shared" si="101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5" t="s">
        <v>8295</v>
      </c>
      <c r="O2131" t="s">
        <v>8296</v>
      </c>
      <c r="P2131">
        <f t="shared" si="99"/>
        <v>19.670000000000002</v>
      </c>
      <c r="S2131" s="13">
        <f t="shared" si="100"/>
        <v>42409.024305555555</v>
      </c>
      <c r="T2131" s="13">
        <f t="shared" si="101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5" t="s">
        <v>8295</v>
      </c>
      <c r="O2132" t="s">
        <v>8296</v>
      </c>
      <c r="P2132">
        <f t="shared" si="99"/>
        <v>21.25</v>
      </c>
      <c r="S2132" s="13">
        <f t="shared" si="100"/>
        <v>41832.086377314816</v>
      </c>
      <c r="T2132" s="13">
        <f t="shared" si="101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5" t="s">
        <v>8295</v>
      </c>
      <c r="O2133" t="s">
        <v>8296</v>
      </c>
      <c r="P2133">
        <f t="shared" si="99"/>
        <v>8.33</v>
      </c>
      <c r="S2133" s="13">
        <f t="shared" si="100"/>
        <v>42167.207071759258</v>
      </c>
      <c r="T2133" s="13">
        <f t="shared" si="101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5" t="s">
        <v>8295</v>
      </c>
      <c r="O2134" t="s">
        <v>8296</v>
      </c>
      <c r="P2134">
        <f t="shared" si="99"/>
        <v>21.34</v>
      </c>
      <c r="S2134" s="13">
        <f t="shared" si="100"/>
        <v>41643.487175925926</v>
      </c>
      <c r="T2134" s="13">
        <f t="shared" si="101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5" t="s">
        <v>8295</v>
      </c>
      <c r="O2135" t="s">
        <v>8296</v>
      </c>
      <c r="P2135">
        <f t="shared" si="99"/>
        <v>5.33</v>
      </c>
      <c r="S2135" s="13">
        <f t="shared" si="100"/>
        <v>40619.097210648149</v>
      </c>
      <c r="T2135" s="13">
        <f t="shared" si="101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5" t="s">
        <v>8295</v>
      </c>
      <c r="O2136" t="s">
        <v>8296</v>
      </c>
      <c r="P2136">
        <f t="shared" si="99"/>
        <v>34.67</v>
      </c>
      <c r="S2136" s="13">
        <f t="shared" si="100"/>
        <v>41361.886469907404</v>
      </c>
      <c r="T2136" s="13">
        <f t="shared" si="101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5" t="s">
        <v>8295</v>
      </c>
      <c r="O2137" t="s">
        <v>8296</v>
      </c>
      <c r="P2137">
        <f t="shared" si="99"/>
        <v>21.73</v>
      </c>
      <c r="S2137" s="13">
        <f t="shared" si="100"/>
        <v>41156.963344907403</v>
      </c>
      <c r="T2137" s="13">
        <f t="shared" si="101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5" t="s">
        <v>8295</v>
      </c>
      <c r="O2138" t="s">
        <v>8296</v>
      </c>
      <c r="P2138">
        <f t="shared" si="99"/>
        <v>11.92</v>
      </c>
      <c r="S2138" s="13">
        <f t="shared" si="100"/>
        <v>41536.509097222224</v>
      </c>
      <c r="T2138" s="13">
        <f t="shared" si="101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5" t="s">
        <v>8295</v>
      </c>
      <c r="O2139" t="s">
        <v>8296</v>
      </c>
      <c r="P2139">
        <f t="shared" si="99"/>
        <v>26.6</v>
      </c>
      <c r="S2139" s="13">
        <f t="shared" si="100"/>
        <v>41948.771168981482</v>
      </c>
      <c r="T2139" s="13">
        <f t="shared" si="101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5" t="s">
        <v>8295</v>
      </c>
      <c r="O2140" t="s">
        <v>8296</v>
      </c>
      <c r="P2140">
        <f t="shared" si="99"/>
        <v>10.67</v>
      </c>
      <c r="S2140" s="13">
        <f t="shared" si="100"/>
        <v>41557.013182870374</v>
      </c>
      <c r="T2140" s="13">
        <f t="shared" si="101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5" t="s">
        <v>8295</v>
      </c>
      <c r="O2141" t="s">
        <v>8296</v>
      </c>
      <c r="P2141">
        <f t="shared" si="99"/>
        <v>29.04</v>
      </c>
      <c r="S2141" s="13">
        <f t="shared" si="100"/>
        <v>42647.750092592592</v>
      </c>
      <c r="T2141" s="13">
        <f t="shared" si="101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5" t="s">
        <v>8295</v>
      </c>
      <c r="O2142" t="s">
        <v>8296</v>
      </c>
      <c r="P2142">
        <f t="shared" si="99"/>
        <v>50.91</v>
      </c>
      <c r="S2142" s="13">
        <f t="shared" si="100"/>
        <v>41255.833611111113</v>
      </c>
      <c r="T2142" s="13">
        <f t="shared" si="101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5" t="s">
        <v>8295</v>
      </c>
      <c r="O2143" t="s">
        <v>8296</v>
      </c>
      <c r="P2143">
        <f t="shared" si="99"/>
        <v>0</v>
      </c>
      <c r="S2143" s="13">
        <f t="shared" si="100"/>
        <v>41927.235636574071</v>
      </c>
      <c r="T2143" s="13">
        <f t="shared" si="101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5" t="s">
        <v>8295</v>
      </c>
      <c r="O2144" t="s">
        <v>8296</v>
      </c>
      <c r="P2144">
        <f t="shared" si="99"/>
        <v>50.08</v>
      </c>
      <c r="S2144" s="13">
        <f t="shared" si="100"/>
        <v>42340.701504629629</v>
      </c>
      <c r="T2144" s="13">
        <f t="shared" si="101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5" t="s">
        <v>8295</v>
      </c>
      <c r="O2145" t="s">
        <v>8296</v>
      </c>
      <c r="P2145">
        <f t="shared" si="99"/>
        <v>45</v>
      </c>
      <c r="S2145" s="13">
        <f t="shared" si="100"/>
        <v>40332.886712962965</v>
      </c>
      <c r="T2145" s="13">
        <f t="shared" si="101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5" t="s">
        <v>8295</v>
      </c>
      <c r="O2146" t="s">
        <v>8296</v>
      </c>
      <c r="P2146">
        <f t="shared" si="99"/>
        <v>25.29</v>
      </c>
      <c r="S2146" s="13">
        <f t="shared" si="100"/>
        <v>41499.546759259261</v>
      </c>
      <c r="T2146" s="13">
        <f t="shared" si="101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5" t="s">
        <v>8295</v>
      </c>
      <c r="O2147" t="s">
        <v>8296</v>
      </c>
      <c r="P2147">
        <f t="shared" si="99"/>
        <v>51.29</v>
      </c>
      <c r="S2147" s="13">
        <f t="shared" si="100"/>
        <v>41575.237430555557</v>
      </c>
      <c r="T2147" s="13">
        <f t="shared" si="101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5" t="s">
        <v>8295</v>
      </c>
      <c r="O2148" t="s">
        <v>8296</v>
      </c>
      <c r="P2148">
        <f t="shared" si="99"/>
        <v>1</v>
      </c>
      <c r="S2148" s="13">
        <f t="shared" si="100"/>
        <v>42397.679513888885</v>
      </c>
      <c r="T2148" s="13">
        <f t="shared" si="101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5" t="s">
        <v>8295</v>
      </c>
      <c r="O2149" t="s">
        <v>8296</v>
      </c>
      <c r="P2149">
        <f t="shared" si="99"/>
        <v>49.38</v>
      </c>
      <c r="S2149" s="13">
        <f t="shared" si="100"/>
        <v>41927.295694444445</v>
      </c>
      <c r="T2149" s="13">
        <f t="shared" si="101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5" t="s">
        <v>8295</v>
      </c>
      <c r="O2150" t="s">
        <v>8296</v>
      </c>
      <c r="P2150">
        <f t="shared" si="99"/>
        <v>1</v>
      </c>
      <c r="S2150" s="13">
        <f t="shared" si="100"/>
        <v>42066.733587962968</v>
      </c>
      <c r="T2150" s="13">
        <f t="shared" si="101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5" t="s">
        <v>8295</v>
      </c>
      <c r="O2151" t="s">
        <v>8296</v>
      </c>
      <c r="P2151">
        <f t="shared" si="99"/>
        <v>0</v>
      </c>
      <c r="S2151" s="13">
        <f t="shared" si="100"/>
        <v>40355.024953703702</v>
      </c>
      <c r="T2151" s="13">
        <f t="shared" si="101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5" t="s">
        <v>8295</v>
      </c>
      <c r="O2152" t="s">
        <v>8296</v>
      </c>
      <c r="P2152">
        <f t="shared" si="99"/>
        <v>101.25</v>
      </c>
      <c r="S2152" s="13">
        <f t="shared" si="100"/>
        <v>42534.284710648149</v>
      </c>
      <c r="T2152" s="13">
        <f t="shared" si="101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5" t="s">
        <v>8295</v>
      </c>
      <c r="O2153" t="s">
        <v>8296</v>
      </c>
      <c r="P2153">
        <f t="shared" si="99"/>
        <v>19.670000000000002</v>
      </c>
      <c r="S2153" s="13">
        <f t="shared" si="100"/>
        <v>42520.847384259265</v>
      </c>
      <c r="T2153" s="13">
        <f t="shared" si="101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5" t="s">
        <v>8295</v>
      </c>
      <c r="O2154" t="s">
        <v>8296</v>
      </c>
      <c r="P2154">
        <f t="shared" si="99"/>
        <v>12.5</v>
      </c>
      <c r="S2154" s="13">
        <f t="shared" si="100"/>
        <v>41683.832280092596</v>
      </c>
      <c r="T2154" s="13">
        <f t="shared" si="101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5" t="s">
        <v>8295</v>
      </c>
      <c r="O2155" t="s">
        <v>8296</v>
      </c>
      <c r="P2155">
        <f t="shared" si="99"/>
        <v>8.5</v>
      </c>
      <c r="S2155" s="13">
        <f t="shared" si="100"/>
        <v>41974.911087962959</v>
      </c>
      <c r="T2155" s="13">
        <f t="shared" si="101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5" t="s">
        <v>8295</v>
      </c>
      <c r="O2156" t="s">
        <v>8296</v>
      </c>
      <c r="P2156">
        <f t="shared" si="99"/>
        <v>1</v>
      </c>
      <c r="S2156" s="13">
        <f t="shared" si="100"/>
        <v>41647.632256944446</v>
      </c>
      <c r="T2156" s="13">
        <f t="shared" si="101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5" t="s">
        <v>8295</v>
      </c>
      <c r="O2157" t="s">
        <v>8296</v>
      </c>
      <c r="P2157">
        <f t="shared" si="99"/>
        <v>23</v>
      </c>
      <c r="S2157" s="13">
        <f t="shared" si="100"/>
        <v>42430.747511574074</v>
      </c>
      <c r="T2157" s="13">
        <f t="shared" si="101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5" t="s">
        <v>8295</v>
      </c>
      <c r="O2158" t="s">
        <v>8296</v>
      </c>
      <c r="P2158">
        <f t="shared" si="99"/>
        <v>17.989999999999998</v>
      </c>
      <c r="S2158" s="13">
        <f t="shared" si="100"/>
        <v>41488.85423611111</v>
      </c>
      <c r="T2158" s="13">
        <f t="shared" si="101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5" t="s">
        <v>8295</v>
      </c>
      <c r="O2159" t="s">
        <v>8296</v>
      </c>
      <c r="P2159">
        <f t="shared" si="99"/>
        <v>370.95</v>
      </c>
      <c r="S2159" s="13">
        <f t="shared" si="100"/>
        <v>42694.98128472222</v>
      </c>
      <c r="T2159" s="13">
        <f t="shared" si="101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5" t="s">
        <v>8295</v>
      </c>
      <c r="O2160" t="s">
        <v>8296</v>
      </c>
      <c r="P2160">
        <f t="shared" si="99"/>
        <v>63.57</v>
      </c>
      <c r="S2160" s="13">
        <f t="shared" si="100"/>
        <v>41264.853865740741</v>
      </c>
      <c r="T2160" s="13">
        <f t="shared" si="101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5" t="s">
        <v>8295</v>
      </c>
      <c r="O2161" t="s">
        <v>8296</v>
      </c>
      <c r="P2161">
        <f t="shared" si="99"/>
        <v>13</v>
      </c>
      <c r="S2161" s="13">
        <f t="shared" si="100"/>
        <v>40710.731180555551</v>
      </c>
      <c r="T2161" s="13">
        <f t="shared" si="101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5" t="s">
        <v>8295</v>
      </c>
      <c r="O2162" t="s">
        <v>8296</v>
      </c>
      <c r="P2162">
        <f t="shared" si="99"/>
        <v>5.31</v>
      </c>
      <c r="S2162" s="13">
        <f t="shared" si="100"/>
        <v>41018.711863425924</v>
      </c>
      <c r="T2162" s="13">
        <f t="shared" si="101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5" t="s">
        <v>8287</v>
      </c>
      <c r="O2163" t="s">
        <v>8288</v>
      </c>
      <c r="P2163">
        <f t="shared" si="99"/>
        <v>35.619999999999997</v>
      </c>
      <c r="S2163" s="13">
        <f t="shared" si="100"/>
        <v>42240.852534722217</v>
      </c>
      <c r="T2163" s="13">
        <f t="shared" si="101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5" t="s">
        <v>8287</v>
      </c>
      <c r="O2164" t="s">
        <v>8288</v>
      </c>
      <c r="P2164">
        <f t="shared" si="99"/>
        <v>87.1</v>
      </c>
      <c r="S2164" s="13">
        <f t="shared" si="100"/>
        <v>41813.766099537039</v>
      </c>
      <c r="T2164" s="13">
        <f t="shared" si="101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5" t="s">
        <v>8287</v>
      </c>
      <c r="O2165" t="s">
        <v>8288</v>
      </c>
      <c r="P2165">
        <f t="shared" si="99"/>
        <v>75.11</v>
      </c>
      <c r="S2165" s="13">
        <f t="shared" si="100"/>
        <v>42111.899537037039</v>
      </c>
      <c r="T2165" s="13">
        <f t="shared" si="101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5" t="s">
        <v>8287</v>
      </c>
      <c r="O2166" t="s">
        <v>8288</v>
      </c>
      <c r="P2166">
        <f t="shared" si="99"/>
        <v>68.010000000000005</v>
      </c>
      <c r="S2166" s="13">
        <f t="shared" si="100"/>
        <v>42515.71775462963</v>
      </c>
      <c r="T2166" s="13">
        <f t="shared" si="101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5" t="s">
        <v>8287</v>
      </c>
      <c r="O2167" t="s">
        <v>8288</v>
      </c>
      <c r="P2167">
        <f t="shared" si="99"/>
        <v>29.62</v>
      </c>
      <c r="S2167" s="13">
        <f t="shared" si="100"/>
        <v>42438.667071759264</v>
      </c>
      <c r="T2167" s="13">
        <f t="shared" si="101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5" t="s">
        <v>8287</v>
      </c>
      <c r="O2168" t="s">
        <v>8288</v>
      </c>
      <c r="P2168">
        <f t="shared" si="99"/>
        <v>91.63</v>
      </c>
      <c r="S2168" s="13">
        <f t="shared" si="100"/>
        <v>41933.838171296295</v>
      </c>
      <c r="T2168" s="13">
        <f t="shared" si="101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5" t="s">
        <v>8287</v>
      </c>
      <c r="O2169" t="s">
        <v>8288</v>
      </c>
      <c r="P2169">
        <f t="shared" si="99"/>
        <v>22.5</v>
      </c>
      <c r="S2169" s="13">
        <f t="shared" si="100"/>
        <v>41153.066400462965</v>
      </c>
      <c r="T2169" s="13">
        <f t="shared" si="101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5" t="s">
        <v>8287</v>
      </c>
      <c r="O2170" t="s">
        <v>8288</v>
      </c>
      <c r="P2170">
        <f t="shared" si="99"/>
        <v>64.37</v>
      </c>
      <c r="S2170" s="13">
        <f t="shared" si="100"/>
        <v>42745.600243055553</v>
      </c>
      <c r="T2170" s="13">
        <f t="shared" si="101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5" t="s">
        <v>8287</v>
      </c>
      <c r="O2171" t="s">
        <v>8288</v>
      </c>
      <c r="P2171">
        <f t="shared" si="99"/>
        <v>21.86</v>
      </c>
      <c r="S2171" s="13">
        <f t="shared" si="100"/>
        <v>42793.700821759259</v>
      </c>
      <c r="T2171" s="13">
        <f t="shared" si="101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5" t="s">
        <v>8287</v>
      </c>
      <c r="O2172" t="s">
        <v>8288</v>
      </c>
      <c r="P2172">
        <f t="shared" si="99"/>
        <v>33.32</v>
      </c>
      <c r="S2172" s="13">
        <f t="shared" si="100"/>
        <v>42198.750254629631</v>
      </c>
      <c r="T2172" s="13">
        <f t="shared" si="101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5" t="s">
        <v>8287</v>
      </c>
      <c r="O2173" t="s">
        <v>8288</v>
      </c>
      <c r="P2173">
        <f t="shared" si="99"/>
        <v>90.28</v>
      </c>
      <c r="S2173" s="13">
        <f t="shared" si="100"/>
        <v>42141.95711805555</v>
      </c>
      <c r="T2173" s="13">
        <f t="shared" si="101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5" t="s">
        <v>8287</v>
      </c>
      <c r="O2174" t="s">
        <v>8288</v>
      </c>
      <c r="P2174">
        <f t="shared" si="99"/>
        <v>76.92</v>
      </c>
      <c r="S2174" s="13">
        <f t="shared" si="100"/>
        <v>42082.580092592587</v>
      </c>
      <c r="T2174" s="13">
        <f t="shared" si="101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5" t="s">
        <v>8287</v>
      </c>
      <c r="O2175" t="s">
        <v>8288</v>
      </c>
      <c r="P2175">
        <f t="shared" si="99"/>
        <v>59.23</v>
      </c>
      <c r="S2175" s="13">
        <f t="shared" si="100"/>
        <v>41495.692627314813</v>
      </c>
      <c r="T2175" s="13">
        <f t="shared" si="101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5" t="s">
        <v>8287</v>
      </c>
      <c r="O2176" t="s">
        <v>8288</v>
      </c>
      <c r="P2176">
        <f t="shared" si="99"/>
        <v>65.38</v>
      </c>
      <c r="S2176" s="13">
        <f t="shared" si="100"/>
        <v>42465.542905092589</v>
      </c>
      <c r="T2176" s="13">
        <f t="shared" si="101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5" t="s">
        <v>8287</v>
      </c>
      <c r="O2177" t="s">
        <v>8288</v>
      </c>
      <c r="P2177">
        <f t="shared" si="99"/>
        <v>67.31</v>
      </c>
      <c r="S2177" s="13">
        <f t="shared" si="100"/>
        <v>42565.009097222224</v>
      </c>
      <c r="T2177" s="13">
        <f t="shared" si="101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5" t="s">
        <v>8287</v>
      </c>
      <c r="O2178" t="s">
        <v>8288</v>
      </c>
      <c r="P2178">
        <f t="shared" ref="P2178:P2241" si="102">IFERROR(ROUND(E2178/L2178,2),0)</f>
        <v>88.75</v>
      </c>
      <c r="S2178" s="13">
        <f t="shared" ref="S2178:S2241" si="103">(((J2178/60)/60)/24)+DATE(1970,1,1)</f>
        <v>42096.633206018523</v>
      </c>
      <c r="T2178" s="13">
        <f t="shared" ref="T2178:T2241" si="104"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5" t="s">
        <v>8287</v>
      </c>
      <c r="O2179" t="s">
        <v>8288</v>
      </c>
      <c r="P2179">
        <f t="shared" si="102"/>
        <v>65.87</v>
      </c>
      <c r="S2179" s="13">
        <f t="shared" si="103"/>
        <v>42502.250775462962</v>
      </c>
      <c r="T2179" s="13">
        <f t="shared" si="104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5" t="s">
        <v>8287</v>
      </c>
      <c r="O2180" t="s">
        <v>8288</v>
      </c>
      <c r="P2180">
        <f t="shared" si="102"/>
        <v>40.35</v>
      </c>
      <c r="S2180" s="13">
        <f t="shared" si="103"/>
        <v>42723.63653935185</v>
      </c>
      <c r="T2180" s="13">
        <f t="shared" si="104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5" t="s">
        <v>8287</v>
      </c>
      <c r="O2181" t="s">
        <v>8288</v>
      </c>
      <c r="P2181">
        <f t="shared" si="102"/>
        <v>76.86</v>
      </c>
      <c r="S2181" s="13">
        <f t="shared" si="103"/>
        <v>42075.171203703707</v>
      </c>
      <c r="T2181" s="13">
        <f t="shared" si="104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5" t="s">
        <v>8287</v>
      </c>
      <c r="O2182" t="s">
        <v>8288</v>
      </c>
      <c r="P2182">
        <f t="shared" si="102"/>
        <v>68.709999999999994</v>
      </c>
      <c r="S2182" s="13">
        <f t="shared" si="103"/>
        <v>42279.669768518521</v>
      </c>
      <c r="T2182" s="13">
        <f t="shared" si="104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5" t="s">
        <v>8295</v>
      </c>
      <c r="O2183" t="s">
        <v>8313</v>
      </c>
      <c r="P2183">
        <f t="shared" si="102"/>
        <v>57.77</v>
      </c>
      <c r="S2183" s="13">
        <f t="shared" si="103"/>
        <v>42773.005243055552</v>
      </c>
      <c r="T2183" s="13">
        <f t="shared" si="104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5" t="s">
        <v>8295</v>
      </c>
      <c r="O2184" t="s">
        <v>8313</v>
      </c>
      <c r="P2184">
        <f t="shared" si="102"/>
        <v>44.17</v>
      </c>
      <c r="S2184" s="13">
        <f t="shared" si="103"/>
        <v>41879.900752314818</v>
      </c>
      <c r="T2184" s="13">
        <f t="shared" si="104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5" t="s">
        <v>8295</v>
      </c>
      <c r="O2185" t="s">
        <v>8313</v>
      </c>
      <c r="P2185">
        <f t="shared" si="102"/>
        <v>31.57</v>
      </c>
      <c r="S2185" s="13">
        <f t="shared" si="103"/>
        <v>42745.365474537044</v>
      </c>
      <c r="T2185" s="13">
        <f t="shared" si="104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5" t="s">
        <v>8295</v>
      </c>
      <c r="O2186" t="s">
        <v>8313</v>
      </c>
      <c r="P2186">
        <f t="shared" si="102"/>
        <v>107.05</v>
      </c>
      <c r="S2186" s="13">
        <f t="shared" si="103"/>
        <v>42380.690289351856</v>
      </c>
      <c r="T2186" s="13">
        <f t="shared" si="104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5" t="s">
        <v>8295</v>
      </c>
      <c r="O2187" t="s">
        <v>8313</v>
      </c>
      <c r="P2187">
        <f t="shared" si="102"/>
        <v>149.03</v>
      </c>
      <c r="S2187" s="13">
        <f t="shared" si="103"/>
        <v>41319.349988425929</v>
      </c>
      <c r="T2187" s="13">
        <f t="shared" si="104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5" t="s">
        <v>8295</v>
      </c>
      <c r="O2188" t="s">
        <v>8313</v>
      </c>
      <c r="P2188">
        <f t="shared" si="102"/>
        <v>55.96</v>
      </c>
      <c r="S2188" s="13">
        <f t="shared" si="103"/>
        <v>42583.615081018521</v>
      </c>
      <c r="T2188" s="13">
        <f t="shared" si="104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5" t="s">
        <v>8295</v>
      </c>
      <c r="O2189" t="s">
        <v>8313</v>
      </c>
      <c r="P2189">
        <f t="shared" si="102"/>
        <v>56.97</v>
      </c>
      <c r="S2189" s="13">
        <f t="shared" si="103"/>
        <v>42068.209097222221</v>
      </c>
      <c r="T2189" s="13">
        <f t="shared" si="104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5" t="s">
        <v>8295</v>
      </c>
      <c r="O2190" t="s">
        <v>8313</v>
      </c>
      <c r="P2190">
        <f t="shared" si="102"/>
        <v>44.06</v>
      </c>
      <c r="S2190" s="13">
        <f t="shared" si="103"/>
        <v>42633.586122685185</v>
      </c>
      <c r="T2190" s="13">
        <f t="shared" si="104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5" t="s">
        <v>8295</v>
      </c>
      <c r="O2191" t="s">
        <v>8313</v>
      </c>
      <c r="P2191">
        <f t="shared" si="102"/>
        <v>68.63</v>
      </c>
      <c r="S2191" s="13">
        <f t="shared" si="103"/>
        <v>42467.788194444445</v>
      </c>
      <c r="T2191" s="13">
        <f t="shared" si="104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5" t="s">
        <v>8295</v>
      </c>
      <c r="O2192" t="s">
        <v>8313</v>
      </c>
      <c r="P2192">
        <f t="shared" si="102"/>
        <v>65.319999999999993</v>
      </c>
      <c r="S2192" s="13">
        <f t="shared" si="103"/>
        <v>42417.625046296293</v>
      </c>
      <c r="T2192" s="13">
        <f t="shared" si="104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5" t="s">
        <v>8295</v>
      </c>
      <c r="O2193" t="s">
        <v>8313</v>
      </c>
      <c r="P2193">
        <f t="shared" si="102"/>
        <v>35.92</v>
      </c>
      <c r="S2193" s="13">
        <f t="shared" si="103"/>
        <v>42768.833645833336</v>
      </c>
      <c r="T2193" s="13">
        <f t="shared" si="104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5" t="s">
        <v>8295</v>
      </c>
      <c r="O2194" t="s">
        <v>8313</v>
      </c>
      <c r="P2194">
        <f t="shared" si="102"/>
        <v>40.07</v>
      </c>
      <c r="S2194" s="13">
        <f t="shared" si="103"/>
        <v>42691.8512037037</v>
      </c>
      <c r="T2194" s="13">
        <f t="shared" si="104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5" t="s">
        <v>8295</v>
      </c>
      <c r="O2195" t="s">
        <v>8313</v>
      </c>
      <c r="P2195">
        <f t="shared" si="102"/>
        <v>75.650000000000006</v>
      </c>
      <c r="S2195" s="13">
        <f t="shared" si="103"/>
        <v>42664.405925925923</v>
      </c>
      <c r="T2195" s="13">
        <f t="shared" si="104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5" t="s">
        <v>8295</v>
      </c>
      <c r="O2196" t="s">
        <v>8313</v>
      </c>
      <c r="P2196">
        <f t="shared" si="102"/>
        <v>61.2</v>
      </c>
      <c r="S2196" s="13">
        <f t="shared" si="103"/>
        <v>42425.757986111115</v>
      </c>
      <c r="T2196" s="13">
        <f t="shared" si="104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5" t="s">
        <v>8295</v>
      </c>
      <c r="O2197" t="s">
        <v>8313</v>
      </c>
      <c r="P2197">
        <f t="shared" si="102"/>
        <v>48.13</v>
      </c>
      <c r="S2197" s="13">
        <f t="shared" si="103"/>
        <v>42197.771990740745</v>
      </c>
      <c r="T2197" s="13">
        <f t="shared" si="104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5" t="s">
        <v>8295</v>
      </c>
      <c r="O2198" t="s">
        <v>8313</v>
      </c>
      <c r="P2198">
        <f t="shared" si="102"/>
        <v>68.11</v>
      </c>
      <c r="S2198" s="13">
        <f t="shared" si="103"/>
        <v>42675.487291666665</v>
      </c>
      <c r="T2198" s="13">
        <f t="shared" si="104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5" t="s">
        <v>8295</v>
      </c>
      <c r="O2199" t="s">
        <v>8313</v>
      </c>
      <c r="P2199">
        <f t="shared" si="102"/>
        <v>65.89</v>
      </c>
      <c r="S2199" s="13">
        <f t="shared" si="103"/>
        <v>42033.584016203706</v>
      </c>
      <c r="T2199" s="13">
        <f t="shared" si="104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5" t="s">
        <v>8295</v>
      </c>
      <c r="O2200" t="s">
        <v>8313</v>
      </c>
      <c r="P2200">
        <f t="shared" si="102"/>
        <v>81.650000000000006</v>
      </c>
      <c r="S2200" s="13">
        <f t="shared" si="103"/>
        <v>42292.513888888891</v>
      </c>
      <c r="T2200" s="13">
        <f t="shared" si="104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5" t="s">
        <v>8295</v>
      </c>
      <c r="O2201" t="s">
        <v>8313</v>
      </c>
      <c r="P2201">
        <f t="shared" si="102"/>
        <v>52.7</v>
      </c>
      <c r="S2201" s="13">
        <f t="shared" si="103"/>
        <v>42262.416643518518</v>
      </c>
      <c r="T2201" s="13">
        <f t="shared" si="104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5" t="s">
        <v>8295</v>
      </c>
      <c r="O2202" t="s">
        <v>8313</v>
      </c>
      <c r="P2202">
        <f t="shared" si="102"/>
        <v>41.23</v>
      </c>
      <c r="S2202" s="13">
        <f t="shared" si="103"/>
        <v>42163.625787037032</v>
      </c>
      <c r="T2202" s="13">
        <f t="shared" si="104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5" t="s">
        <v>8287</v>
      </c>
      <c r="O2203" t="s">
        <v>8292</v>
      </c>
      <c r="P2203">
        <f t="shared" si="102"/>
        <v>15.04</v>
      </c>
      <c r="S2203" s="13">
        <f t="shared" si="103"/>
        <v>41276.846817129634</v>
      </c>
      <c r="T2203" s="13">
        <f t="shared" si="104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5" t="s">
        <v>8287</v>
      </c>
      <c r="O2204" t="s">
        <v>8292</v>
      </c>
      <c r="P2204">
        <f t="shared" si="102"/>
        <v>39.07</v>
      </c>
      <c r="S2204" s="13">
        <f t="shared" si="103"/>
        <v>41184.849166666667</v>
      </c>
      <c r="T2204" s="13">
        <f t="shared" si="104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5" t="s">
        <v>8287</v>
      </c>
      <c r="O2205" t="s">
        <v>8292</v>
      </c>
      <c r="P2205">
        <f t="shared" si="102"/>
        <v>43.82</v>
      </c>
      <c r="S2205" s="13">
        <f t="shared" si="103"/>
        <v>42241.85974537037</v>
      </c>
      <c r="T2205" s="13">
        <f t="shared" si="104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5" t="s">
        <v>8287</v>
      </c>
      <c r="O2206" t="s">
        <v>8292</v>
      </c>
      <c r="P2206">
        <f t="shared" si="102"/>
        <v>27.3</v>
      </c>
      <c r="S2206" s="13">
        <f t="shared" si="103"/>
        <v>41312.311562499999</v>
      </c>
      <c r="T2206" s="13">
        <f t="shared" si="104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5" t="s">
        <v>8287</v>
      </c>
      <c r="O2207" t="s">
        <v>8292</v>
      </c>
      <c r="P2207">
        <f t="shared" si="102"/>
        <v>42.22</v>
      </c>
      <c r="S2207" s="13">
        <f t="shared" si="103"/>
        <v>41031.82163194444</v>
      </c>
      <c r="T2207" s="13">
        <f t="shared" si="104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5" t="s">
        <v>8287</v>
      </c>
      <c r="O2208" t="s">
        <v>8292</v>
      </c>
      <c r="P2208">
        <f t="shared" si="102"/>
        <v>33.24</v>
      </c>
      <c r="S2208" s="13">
        <f t="shared" si="103"/>
        <v>40997.257222222222</v>
      </c>
      <c r="T2208" s="13">
        <f t="shared" si="104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5" t="s">
        <v>8287</v>
      </c>
      <c r="O2209" t="s">
        <v>8292</v>
      </c>
      <c r="P2209">
        <f t="shared" si="102"/>
        <v>285.70999999999998</v>
      </c>
      <c r="S2209" s="13">
        <f t="shared" si="103"/>
        <v>41564.194131944445</v>
      </c>
      <c r="T2209" s="13">
        <f t="shared" si="104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5" t="s">
        <v>8287</v>
      </c>
      <c r="O2210" t="s">
        <v>8292</v>
      </c>
      <c r="P2210">
        <f t="shared" si="102"/>
        <v>42.33</v>
      </c>
      <c r="S2210" s="13">
        <f t="shared" si="103"/>
        <v>40946.882245370369</v>
      </c>
      <c r="T2210" s="13">
        <f t="shared" si="104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5" t="s">
        <v>8287</v>
      </c>
      <c r="O2211" t="s">
        <v>8292</v>
      </c>
      <c r="P2211">
        <f t="shared" si="102"/>
        <v>50.27</v>
      </c>
      <c r="S2211" s="13">
        <f t="shared" si="103"/>
        <v>41732.479675925926</v>
      </c>
      <c r="T2211" s="13">
        <f t="shared" si="104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5" t="s">
        <v>8287</v>
      </c>
      <c r="O2212" t="s">
        <v>8292</v>
      </c>
      <c r="P2212">
        <f t="shared" si="102"/>
        <v>61.9</v>
      </c>
      <c r="S2212" s="13">
        <f t="shared" si="103"/>
        <v>40956.066087962965</v>
      </c>
      <c r="T2212" s="13">
        <f t="shared" si="104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5" t="s">
        <v>8287</v>
      </c>
      <c r="O2213" t="s">
        <v>8292</v>
      </c>
      <c r="P2213">
        <f t="shared" si="102"/>
        <v>40.75</v>
      </c>
      <c r="S2213" s="13">
        <f t="shared" si="103"/>
        <v>41716.785011574073</v>
      </c>
      <c r="T2213" s="13">
        <f t="shared" si="104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5" t="s">
        <v>8287</v>
      </c>
      <c r="O2214" t="s">
        <v>8292</v>
      </c>
      <c r="P2214">
        <f t="shared" si="102"/>
        <v>55.8</v>
      </c>
      <c r="S2214" s="13">
        <f t="shared" si="103"/>
        <v>41548.747418981482</v>
      </c>
      <c r="T2214" s="13">
        <f t="shared" si="104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5" t="s">
        <v>8287</v>
      </c>
      <c r="O2215" t="s">
        <v>8292</v>
      </c>
      <c r="P2215">
        <f t="shared" si="102"/>
        <v>10</v>
      </c>
      <c r="S2215" s="13">
        <f t="shared" si="103"/>
        <v>42109.826145833329</v>
      </c>
      <c r="T2215" s="13">
        <f t="shared" si="104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5" t="s">
        <v>8287</v>
      </c>
      <c r="O2216" t="s">
        <v>8292</v>
      </c>
      <c r="P2216">
        <f t="shared" si="102"/>
        <v>73.13</v>
      </c>
      <c r="S2216" s="13">
        <f t="shared" si="103"/>
        <v>41646.792222222226</v>
      </c>
      <c r="T2216" s="13">
        <f t="shared" si="104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5" t="s">
        <v>8287</v>
      </c>
      <c r="O2217" t="s">
        <v>8292</v>
      </c>
      <c r="P2217">
        <f t="shared" si="102"/>
        <v>26.06</v>
      </c>
      <c r="S2217" s="13">
        <f t="shared" si="103"/>
        <v>40958.717268518521</v>
      </c>
      <c r="T2217" s="13">
        <f t="shared" si="104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5" t="s">
        <v>8287</v>
      </c>
      <c r="O2218" t="s">
        <v>8292</v>
      </c>
      <c r="P2218">
        <f t="shared" si="102"/>
        <v>22.64</v>
      </c>
      <c r="S2218" s="13">
        <f t="shared" si="103"/>
        <v>42194.751678240747</v>
      </c>
      <c r="T2218" s="13">
        <f t="shared" si="104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5" t="s">
        <v>8287</v>
      </c>
      <c r="O2219" t="s">
        <v>8292</v>
      </c>
      <c r="P2219">
        <f t="shared" si="102"/>
        <v>47.22</v>
      </c>
      <c r="S2219" s="13">
        <f t="shared" si="103"/>
        <v>42299.776770833334</v>
      </c>
      <c r="T2219" s="13">
        <f t="shared" si="104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5" t="s">
        <v>8287</v>
      </c>
      <c r="O2220" t="s">
        <v>8292</v>
      </c>
      <c r="P2220">
        <f t="shared" si="102"/>
        <v>32.32</v>
      </c>
      <c r="S2220" s="13">
        <f t="shared" si="103"/>
        <v>41127.812303240738</v>
      </c>
      <c r="T2220" s="13">
        <f t="shared" si="104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5" t="s">
        <v>8287</v>
      </c>
      <c r="O2221" t="s">
        <v>8292</v>
      </c>
      <c r="P2221">
        <f t="shared" si="102"/>
        <v>53.42</v>
      </c>
      <c r="S2221" s="13">
        <f t="shared" si="103"/>
        <v>42205.718888888892</v>
      </c>
      <c r="T2221" s="13">
        <f t="shared" si="104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5" t="s">
        <v>8287</v>
      </c>
      <c r="O2222" t="s">
        <v>8292</v>
      </c>
      <c r="P2222">
        <f t="shared" si="102"/>
        <v>51.3</v>
      </c>
      <c r="S2222" s="13">
        <f t="shared" si="103"/>
        <v>41452.060601851852</v>
      </c>
      <c r="T2222" s="13">
        <f t="shared" si="104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5" t="s">
        <v>8295</v>
      </c>
      <c r="O2223" t="s">
        <v>8313</v>
      </c>
      <c r="P2223">
        <f t="shared" si="102"/>
        <v>37.200000000000003</v>
      </c>
      <c r="S2223" s="13">
        <f t="shared" si="103"/>
        <v>42452.666770833333</v>
      </c>
      <c r="T2223" s="13">
        <f t="shared" si="104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5" t="s">
        <v>8295</v>
      </c>
      <c r="O2224" t="s">
        <v>8313</v>
      </c>
      <c r="P2224">
        <f t="shared" si="102"/>
        <v>27.1</v>
      </c>
      <c r="S2224" s="13">
        <f t="shared" si="103"/>
        <v>40906.787581018521</v>
      </c>
      <c r="T2224" s="13">
        <f t="shared" si="104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5" t="s">
        <v>8295</v>
      </c>
      <c r="O2225" t="s">
        <v>8313</v>
      </c>
      <c r="P2225">
        <f t="shared" si="102"/>
        <v>206.31</v>
      </c>
      <c r="S2225" s="13">
        <f t="shared" si="103"/>
        <v>42152.640833333338</v>
      </c>
      <c r="T2225" s="13">
        <f t="shared" si="104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5" t="s">
        <v>8295</v>
      </c>
      <c r="O2226" t="s">
        <v>8313</v>
      </c>
      <c r="P2226">
        <f t="shared" si="102"/>
        <v>82.15</v>
      </c>
      <c r="S2226" s="13">
        <f t="shared" si="103"/>
        <v>42644.667534722219</v>
      </c>
      <c r="T2226" s="13">
        <f t="shared" si="104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5" t="s">
        <v>8295</v>
      </c>
      <c r="O2227" t="s">
        <v>8313</v>
      </c>
      <c r="P2227">
        <f t="shared" si="102"/>
        <v>164.8</v>
      </c>
      <c r="S2227" s="13">
        <f t="shared" si="103"/>
        <v>41873.79184027778</v>
      </c>
      <c r="T2227" s="13">
        <f t="shared" si="104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5" t="s">
        <v>8295</v>
      </c>
      <c r="O2228" t="s">
        <v>8313</v>
      </c>
      <c r="P2228">
        <f t="shared" si="102"/>
        <v>60.82</v>
      </c>
      <c r="S2228" s="13">
        <f t="shared" si="103"/>
        <v>42381.79886574074</v>
      </c>
      <c r="T2228" s="13">
        <f t="shared" si="104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5" t="s">
        <v>8295</v>
      </c>
      <c r="O2229" t="s">
        <v>8313</v>
      </c>
      <c r="P2229">
        <f t="shared" si="102"/>
        <v>67.97</v>
      </c>
      <c r="S2229" s="13">
        <f t="shared" si="103"/>
        <v>41561.807349537034</v>
      </c>
      <c r="T2229" s="13">
        <f t="shared" si="104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5" t="s">
        <v>8295</v>
      </c>
      <c r="O2230" t="s">
        <v>8313</v>
      </c>
      <c r="P2230">
        <f t="shared" si="102"/>
        <v>81.56</v>
      </c>
      <c r="S2230" s="13">
        <f t="shared" si="103"/>
        <v>42202.278194444443</v>
      </c>
      <c r="T2230" s="13">
        <f t="shared" si="104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5" t="s">
        <v>8295</v>
      </c>
      <c r="O2231" t="s">
        <v>8313</v>
      </c>
      <c r="P2231">
        <f t="shared" si="102"/>
        <v>25.43</v>
      </c>
      <c r="S2231" s="13">
        <f t="shared" si="103"/>
        <v>41484.664247685185</v>
      </c>
      <c r="T2231" s="13">
        <f t="shared" si="104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5" t="s">
        <v>8295</v>
      </c>
      <c r="O2232" t="s">
        <v>8313</v>
      </c>
      <c r="P2232">
        <f t="shared" si="102"/>
        <v>21.5</v>
      </c>
      <c r="S2232" s="13">
        <f t="shared" si="103"/>
        <v>41724.881099537037</v>
      </c>
      <c r="T2232" s="13">
        <f t="shared" si="104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5" t="s">
        <v>8295</v>
      </c>
      <c r="O2233" t="s">
        <v>8313</v>
      </c>
      <c r="P2233">
        <f t="shared" si="102"/>
        <v>27.23</v>
      </c>
      <c r="S2233" s="13">
        <f t="shared" si="103"/>
        <v>41423.910891203705</v>
      </c>
      <c r="T2233" s="13">
        <f t="shared" si="104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5" t="s">
        <v>8295</v>
      </c>
      <c r="O2234" t="s">
        <v>8313</v>
      </c>
      <c r="P2234">
        <f t="shared" si="102"/>
        <v>25.09</v>
      </c>
      <c r="S2234" s="13">
        <f t="shared" si="103"/>
        <v>41806.794074074074</v>
      </c>
      <c r="T2234" s="13">
        <f t="shared" si="104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5" t="s">
        <v>8295</v>
      </c>
      <c r="O2235" t="s">
        <v>8313</v>
      </c>
      <c r="P2235">
        <f t="shared" si="102"/>
        <v>21.23</v>
      </c>
      <c r="S2235" s="13">
        <f t="shared" si="103"/>
        <v>42331.378923611104</v>
      </c>
      <c r="T2235" s="13">
        <f t="shared" si="104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5" t="s">
        <v>8295</v>
      </c>
      <c r="O2236" t="s">
        <v>8313</v>
      </c>
      <c r="P2236">
        <f t="shared" si="102"/>
        <v>41.61</v>
      </c>
      <c r="S2236" s="13">
        <f t="shared" si="103"/>
        <v>42710.824618055558</v>
      </c>
      <c r="T2236" s="13">
        <f t="shared" si="104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5" t="s">
        <v>8295</v>
      </c>
      <c r="O2237" t="s">
        <v>8313</v>
      </c>
      <c r="P2237">
        <f t="shared" si="102"/>
        <v>135.59</v>
      </c>
      <c r="S2237" s="13">
        <f t="shared" si="103"/>
        <v>42062.022118055553</v>
      </c>
      <c r="T2237" s="13">
        <f t="shared" si="104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5" t="s">
        <v>8295</v>
      </c>
      <c r="O2238" t="s">
        <v>8313</v>
      </c>
      <c r="P2238">
        <f t="shared" si="102"/>
        <v>22.12</v>
      </c>
      <c r="S2238" s="13">
        <f t="shared" si="103"/>
        <v>42371.617164351846</v>
      </c>
      <c r="T2238" s="13">
        <f t="shared" si="104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5" t="s">
        <v>8295</v>
      </c>
      <c r="O2239" t="s">
        <v>8313</v>
      </c>
      <c r="P2239">
        <f t="shared" si="102"/>
        <v>64.63</v>
      </c>
      <c r="S2239" s="13">
        <f t="shared" si="103"/>
        <v>41915.003275462965</v>
      </c>
      <c r="T2239" s="13">
        <f t="shared" si="104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5" t="s">
        <v>8295</v>
      </c>
      <c r="O2240" t="s">
        <v>8313</v>
      </c>
      <c r="P2240">
        <f t="shared" si="102"/>
        <v>69.569999999999993</v>
      </c>
      <c r="S2240" s="13">
        <f t="shared" si="103"/>
        <v>42774.621712962966</v>
      </c>
      <c r="T2240" s="13">
        <f t="shared" si="104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5" t="s">
        <v>8295</v>
      </c>
      <c r="O2241" t="s">
        <v>8313</v>
      </c>
      <c r="P2241">
        <f t="shared" si="102"/>
        <v>75.13</v>
      </c>
      <c r="S2241" s="13">
        <f t="shared" si="103"/>
        <v>41572.958495370374</v>
      </c>
      <c r="T2241" s="13">
        <f t="shared" si="104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5" t="s">
        <v>8295</v>
      </c>
      <c r="O2242" t="s">
        <v>8313</v>
      </c>
      <c r="P2242">
        <f t="shared" ref="P2242:P2305" si="105">IFERROR(ROUND(E2242/L2242,2),0)</f>
        <v>140.97999999999999</v>
      </c>
      <c r="S2242" s="13">
        <f t="shared" ref="S2242:S2305" si="106">(((J2242/60)/60)/24)+DATE(1970,1,1)</f>
        <v>42452.825740740736</v>
      </c>
      <c r="T2242" s="13">
        <f t="shared" ref="T2242:T2305" si="107"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5" t="s">
        <v>8295</v>
      </c>
      <c r="O2243" t="s">
        <v>8313</v>
      </c>
      <c r="P2243">
        <f t="shared" si="105"/>
        <v>49.47</v>
      </c>
      <c r="S2243" s="13">
        <f t="shared" si="106"/>
        <v>42766.827546296292</v>
      </c>
      <c r="T2243" s="13">
        <f t="shared" si="107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5" t="s">
        <v>8295</v>
      </c>
      <c r="O2244" t="s">
        <v>8313</v>
      </c>
      <c r="P2244">
        <f t="shared" si="105"/>
        <v>53.87</v>
      </c>
      <c r="S2244" s="13">
        <f t="shared" si="106"/>
        <v>41569.575613425928</v>
      </c>
      <c r="T2244" s="13">
        <f t="shared" si="107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5" t="s">
        <v>8295</v>
      </c>
      <c r="O2245" t="s">
        <v>8313</v>
      </c>
      <c r="P2245">
        <f t="shared" si="105"/>
        <v>4.57</v>
      </c>
      <c r="S2245" s="13">
        <f t="shared" si="106"/>
        <v>42800.751041666663</v>
      </c>
      <c r="T2245" s="13">
        <f t="shared" si="107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5" t="s">
        <v>8295</v>
      </c>
      <c r="O2246" t="s">
        <v>8313</v>
      </c>
      <c r="P2246">
        <f t="shared" si="105"/>
        <v>65</v>
      </c>
      <c r="S2246" s="13">
        <f t="shared" si="106"/>
        <v>42647.818819444445</v>
      </c>
      <c r="T2246" s="13">
        <f t="shared" si="107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5" t="s">
        <v>8295</v>
      </c>
      <c r="O2247" t="s">
        <v>8313</v>
      </c>
      <c r="P2247">
        <f t="shared" si="105"/>
        <v>53.48</v>
      </c>
      <c r="S2247" s="13">
        <f t="shared" si="106"/>
        <v>41660.708530092597</v>
      </c>
      <c r="T2247" s="13">
        <f t="shared" si="107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5" t="s">
        <v>8295</v>
      </c>
      <c r="O2248" t="s">
        <v>8313</v>
      </c>
      <c r="P2248">
        <f t="shared" si="105"/>
        <v>43.91</v>
      </c>
      <c r="S2248" s="13">
        <f t="shared" si="106"/>
        <v>42221.79178240741</v>
      </c>
      <c r="T2248" s="13">
        <f t="shared" si="107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5" t="s">
        <v>8295</v>
      </c>
      <c r="O2249" t="s">
        <v>8313</v>
      </c>
      <c r="P2249">
        <f t="shared" si="105"/>
        <v>50.85</v>
      </c>
      <c r="S2249" s="13">
        <f t="shared" si="106"/>
        <v>42200.666261574079</v>
      </c>
      <c r="T2249" s="13">
        <f t="shared" si="107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5" t="s">
        <v>8295</v>
      </c>
      <c r="O2250" t="s">
        <v>8313</v>
      </c>
      <c r="P2250">
        <f t="shared" si="105"/>
        <v>58.63</v>
      </c>
      <c r="S2250" s="13">
        <f t="shared" si="106"/>
        <v>42688.875902777778</v>
      </c>
      <c r="T2250" s="13">
        <f t="shared" si="107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5" t="s">
        <v>8295</v>
      </c>
      <c r="O2251" t="s">
        <v>8313</v>
      </c>
      <c r="P2251">
        <f t="shared" si="105"/>
        <v>32.82</v>
      </c>
      <c r="S2251" s="13">
        <f t="shared" si="106"/>
        <v>41336.703298611108</v>
      </c>
      <c r="T2251" s="13">
        <f t="shared" si="107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5" t="s">
        <v>8295</v>
      </c>
      <c r="O2252" t="s">
        <v>8313</v>
      </c>
      <c r="P2252">
        <f t="shared" si="105"/>
        <v>426.93</v>
      </c>
      <c r="S2252" s="13">
        <f t="shared" si="106"/>
        <v>42677.005474537036</v>
      </c>
      <c r="T2252" s="13">
        <f t="shared" si="107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5" t="s">
        <v>8295</v>
      </c>
      <c r="O2253" t="s">
        <v>8313</v>
      </c>
      <c r="P2253">
        <f t="shared" si="105"/>
        <v>23.81</v>
      </c>
      <c r="S2253" s="13">
        <f t="shared" si="106"/>
        <v>41846.34579861111</v>
      </c>
      <c r="T2253" s="13">
        <f t="shared" si="107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5" t="s">
        <v>8295</v>
      </c>
      <c r="O2254" t="s">
        <v>8313</v>
      </c>
      <c r="P2254">
        <f t="shared" si="105"/>
        <v>98.41</v>
      </c>
      <c r="S2254" s="13">
        <f t="shared" si="106"/>
        <v>42573.327986111108</v>
      </c>
      <c r="T2254" s="13">
        <f t="shared" si="107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5" t="s">
        <v>8295</v>
      </c>
      <c r="O2255" t="s">
        <v>8313</v>
      </c>
      <c r="P2255">
        <f t="shared" si="105"/>
        <v>107.32</v>
      </c>
      <c r="S2255" s="13">
        <f t="shared" si="106"/>
        <v>42296.631331018521</v>
      </c>
      <c r="T2255" s="13">
        <f t="shared" si="107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5" t="s">
        <v>8295</v>
      </c>
      <c r="O2256" t="s">
        <v>8313</v>
      </c>
      <c r="P2256">
        <f t="shared" si="105"/>
        <v>11.67</v>
      </c>
      <c r="S2256" s="13">
        <f t="shared" si="106"/>
        <v>42752.647777777776</v>
      </c>
      <c r="T2256" s="13">
        <f t="shared" si="107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5" t="s">
        <v>8295</v>
      </c>
      <c r="O2257" t="s">
        <v>8313</v>
      </c>
      <c r="P2257">
        <f t="shared" si="105"/>
        <v>41.78</v>
      </c>
      <c r="S2257" s="13">
        <f t="shared" si="106"/>
        <v>42467.951979166668</v>
      </c>
      <c r="T2257" s="13">
        <f t="shared" si="107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5" t="s">
        <v>8295</v>
      </c>
      <c r="O2258" t="s">
        <v>8313</v>
      </c>
      <c r="P2258">
        <f t="shared" si="105"/>
        <v>21.38</v>
      </c>
      <c r="S2258" s="13">
        <f t="shared" si="106"/>
        <v>42682.451921296291</v>
      </c>
      <c r="T2258" s="13">
        <f t="shared" si="107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5" t="s">
        <v>8295</v>
      </c>
      <c r="O2259" t="s">
        <v>8313</v>
      </c>
      <c r="P2259">
        <f t="shared" si="105"/>
        <v>94.1</v>
      </c>
      <c r="S2259" s="13">
        <f t="shared" si="106"/>
        <v>42505.936678240745</v>
      </c>
      <c r="T2259" s="13">
        <f t="shared" si="107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5" t="s">
        <v>8295</v>
      </c>
      <c r="O2260" t="s">
        <v>8313</v>
      </c>
      <c r="P2260">
        <f t="shared" si="105"/>
        <v>15.72</v>
      </c>
      <c r="S2260" s="13">
        <f t="shared" si="106"/>
        <v>42136.75100694444</v>
      </c>
      <c r="T2260" s="13">
        <f t="shared" si="107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5" t="s">
        <v>8295</v>
      </c>
      <c r="O2261" t="s">
        <v>8313</v>
      </c>
      <c r="P2261">
        <f t="shared" si="105"/>
        <v>90.64</v>
      </c>
      <c r="S2261" s="13">
        <f t="shared" si="106"/>
        <v>42702.804814814815</v>
      </c>
      <c r="T2261" s="13">
        <f t="shared" si="107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5" t="s">
        <v>8295</v>
      </c>
      <c r="O2262" t="s">
        <v>8313</v>
      </c>
      <c r="P2262">
        <f t="shared" si="105"/>
        <v>97.3</v>
      </c>
      <c r="S2262" s="13">
        <f t="shared" si="106"/>
        <v>41695.016782407409</v>
      </c>
      <c r="T2262" s="13">
        <f t="shared" si="107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5" t="s">
        <v>8295</v>
      </c>
      <c r="O2263" t="s">
        <v>8313</v>
      </c>
      <c r="P2263">
        <f t="shared" si="105"/>
        <v>37.119999999999997</v>
      </c>
      <c r="S2263" s="13">
        <f t="shared" si="106"/>
        <v>42759.724768518514</v>
      </c>
      <c r="T2263" s="13">
        <f t="shared" si="107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5" t="s">
        <v>8295</v>
      </c>
      <c r="O2264" t="s">
        <v>8313</v>
      </c>
      <c r="P2264">
        <f t="shared" si="105"/>
        <v>28.1</v>
      </c>
      <c r="S2264" s="13">
        <f t="shared" si="106"/>
        <v>41926.585162037038</v>
      </c>
      <c r="T2264" s="13">
        <f t="shared" si="107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5" t="s">
        <v>8295</v>
      </c>
      <c r="O2265" t="s">
        <v>8313</v>
      </c>
      <c r="P2265">
        <f t="shared" si="105"/>
        <v>144.43</v>
      </c>
      <c r="S2265" s="13">
        <f t="shared" si="106"/>
        <v>42014.832326388889</v>
      </c>
      <c r="T2265" s="13">
        <f t="shared" si="107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5" t="s">
        <v>8295</v>
      </c>
      <c r="O2266" t="s">
        <v>8313</v>
      </c>
      <c r="P2266">
        <f t="shared" si="105"/>
        <v>24.27</v>
      </c>
      <c r="S2266" s="13">
        <f t="shared" si="106"/>
        <v>42496.582337962958</v>
      </c>
      <c r="T2266" s="13">
        <f t="shared" si="107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5" t="s">
        <v>8295</v>
      </c>
      <c r="O2267" t="s">
        <v>8313</v>
      </c>
      <c r="P2267">
        <f t="shared" si="105"/>
        <v>35.119999999999997</v>
      </c>
      <c r="S2267" s="13">
        <f t="shared" si="106"/>
        <v>42689.853090277778</v>
      </c>
      <c r="T2267" s="13">
        <f t="shared" si="107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5" t="s">
        <v>8295</v>
      </c>
      <c r="O2268" t="s">
        <v>8313</v>
      </c>
      <c r="P2268">
        <f t="shared" si="105"/>
        <v>24.76</v>
      </c>
      <c r="S2268" s="13">
        <f t="shared" si="106"/>
        <v>42469.874907407408</v>
      </c>
      <c r="T2268" s="13">
        <f t="shared" si="107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5" t="s">
        <v>8295</v>
      </c>
      <c r="O2269" t="s">
        <v>8313</v>
      </c>
      <c r="P2269">
        <f t="shared" si="105"/>
        <v>188.38</v>
      </c>
      <c r="S2269" s="13">
        <f t="shared" si="106"/>
        <v>41968.829826388886</v>
      </c>
      <c r="T2269" s="13">
        <f t="shared" si="107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5" t="s">
        <v>8295</v>
      </c>
      <c r="O2270" t="s">
        <v>8313</v>
      </c>
      <c r="P2270">
        <f t="shared" si="105"/>
        <v>148.08000000000001</v>
      </c>
      <c r="S2270" s="13">
        <f t="shared" si="106"/>
        <v>42776.082349537035</v>
      </c>
      <c r="T2270" s="13">
        <f t="shared" si="107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5" t="s">
        <v>8295</v>
      </c>
      <c r="O2271" t="s">
        <v>8313</v>
      </c>
      <c r="P2271">
        <f t="shared" si="105"/>
        <v>49.93</v>
      </c>
      <c r="S2271" s="13">
        <f t="shared" si="106"/>
        <v>42776.704432870371</v>
      </c>
      <c r="T2271" s="13">
        <f t="shared" si="107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5" t="s">
        <v>8295</v>
      </c>
      <c r="O2272" t="s">
        <v>8313</v>
      </c>
      <c r="P2272">
        <f t="shared" si="105"/>
        <v>107.82</v>
      </c>
      <c r="S2272" s="13">
        <f t="shared" si="106"/>
        <v>42725.869363425925</v>
      </c>
      <c r="T2272" s="13">
        <f t="shared" si="107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5" t="s">
        <v>8295</v>
      </c>
      <c r="O2273" t="s">
        <v>8313</v>
      </c>
      <c r="P2273">
        <f t="shared" si="105"/>
        <v>42.63</v>
      </c>
      <c r="S2273" s="13">
        <f t="shared" si="106"/>
        <v>42684.000046296293</v>
      </c>
      <c r="T2273" s="13">
        <f t="shared" si="107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5" t="s">
        <v>8295</v>
      </c>
      <c r="O2274" t="s">
        <v>8313</v>
      </c>
      <c r="P2274">
        <f t="shared" si="105"/>
        <v>14.37</v>
      </c>
      <c r="S2274" s="13">
        <f t="shared" si="106"/>
        <v>42315.699490740735</v>
      </c>
      <c r="T2274" s="13">
        <f t="shared" si="107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5" t="s">
        <v>8295</v>
      </c>
      <c r="O2275" t="s">
        <v>8313</v>
      </c>
      <c r="P2275">
        <f t="shared" si="105"/>
        <v>37.479999999999997</v>
      </c>
      <c r="S2275" s="13">
        <f t="shared" si="106"/>
        <v>42781.549097222218</v>
      </c>
      <c r="T2275" s="13">
        <f t="shared" si="107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5" t="s">
        <v>8295</v>
      </c>
      <c r="O2276" t="s">
        <v>8313</v>
      </c>
      <c r="P2276">
        <f t="shared" si="105"/>
        <v>30.2</v>
      </c>
      <c r="S2276" s="13">
        <f t="shared" si="106"/>
        <v>41663.500659722224</v>
      </c>
      <c r="T2276" s="13">
        <f t="shared" si="107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5" t="s">
        <v>8295</v>
      </c>
      <c r="O2277" t="s">
        <v>8313</v>
      </c>
      <c r="P2277">
        <f t="shared" si="105"/>
        <v>33.549999999999997</v>
      </c>
      <c r="S2277" s="13">
        <f t="shared" si="106"/>
        <v>41965.616655092599</v>
      </c>
      <c r="T2277" s="13">
        <f t="shared" si="107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5" t="s">
        <v>8295</v>
      </c>
      <c r="O2278" t="s">
        <v>8313</v>
      </c>
      <c r="P2278">
        <f t="shared" si="105"/>
        <v>64.75</v>
      </c>
      <c r="S2278" s="13">
        <f t="shared" si="106"/>
        <v>41614.651493055557</v>
      </c>
      <c r="T2278" s="13">
        <f t="shared" si="107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5" t="s">
        <v>8295</v>
      </c>
      <c r="O2279" t="s">
        <v>8313</v>
      </c>
      <c r="P2279">
        <f t="shared" si="105"/>
        <v>57.93</v>
      </c>
      <c r="S2279" s="13">
        <f t="shared" si="106"/>
        <v>40936.678506944445</v>
      </c>
      <c r="T2279" s="13">
        <f t="shared" si="107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5" t="s">
        <v>8295</v>
      </c>
      <c r="O2280" t="s">
        <v>8313</v>
      </c>
      <c r="P2280">
        <f t="shared" si="105"/>
        <v>53.08</v>
      </c>
      <c r="S2280" s="13">
        <f t="shared" si="106"/>
        <v>42338.709108796291</v>
      </c>
      <c r="T2280" s="13">
        <f t="shared" si="107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5" t="s">
        <v>8295</v>
      </c>
      <c r="O2281" t="s">
        <v>8313</v>
      </c>
      <c r="P2281">
        <f t="shared" si="105"/>
        <v>48.06</v>
      </c>
      <c r="S2281" s="13">
        <f t="shared" si="106"/>
        <v>42020.806701388887</v>
      </c>
      <c r="T2281" s="13">
        <f t="shared" si="107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5" t="s">
        <v>8295</v>
      </c>
      <c r="O2282" t="s">
        <v>8313</v>
      </c>
      <c r="P2282">
        <f t="shared" si="105"/>
        <v>82.4</v>
      </c>
      <c r="S2282" s="13">
        <f t="shared" si="106"/>
        <v>42234.624895833331</v>
      </c>
      <c r="T2282" s="13">
        <f t="shared" si="107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5" t="s">
        <v>8287</v>
      </c>
      <c r="O2283" t="s">
        <v>8288</v>
      </c>
      <c r="P2283">
        <f t="shared" si="105"/>
        <v>50.45</v>
      </c>
      <c r="S2283" s="13">
        <f t="shared" si="106"/>
        <v>40687.285844907405</v>
      </c>
      <c r="T2283" s="13">
        <f t="shared" si="107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5" t="s">
        <v>8287</v>
      </c>
      <c r="O2284" t="s">
        <v>8288</v>
      </c>
      <c r="P2284">
        <f t="shared" si="105"/>
        <v>115.83</v>
      </c>
      <c r="S2284" s="13">
        <f t="shared" si="106"/>
        <v>42323.17460648148</v>
      </c>
      <c r="T2284" s="13">
        <f t="shared" si="107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5" t="s">
        <v>8287</v>
      </c>
      <c r="O2285" t="s">
        <v>8288</v>
      </c>
      <c r="P2285">
        <f t="shared" si="105"/>
        <v>63.03</v>
      </c>
      <c r="S2285" s="13">
        <f t="shared" si="106"/>
        <v>40978.125046296293</v>
      </c>
      <c r="T2285" s="13">
        <f t="shared" si="107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5" t="s">
        <v>8287</v>
      </c>
      <c r="O2286" t="s">
        <v>8288</v>
      </c>
      <c r="P2286">
        <f t="shared" si="105"/>
        <v>108.02</v>
      </c>
      <c r="S2286" s="13">
        <f t="shared" si="106"/>
        <v>40585.796817129631</v>
      </c>
      <c r="T2286" s="13">
        <f t="shared" si="107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5" t="s">
        <v>8287</v>
      </c>
      <c r="O2287" t="s">
        <v>8288</v>
      </c>
      <c r="P2287">
        <f t="shared" si="105"/>
        <v>46.09</v>
      </c>
      <c r="S2287" s="13">
        <f t="shared" si="106"/>
        <v>41059.185682870368</v>
      </c>
      <c r="T2287" s="13">
        <f t="shared" si="107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5" t="s">
        <v>8287</v>
      </c>
      <c r="O2288" t="s">
        <v>8288</v>
      </c>
      <c r="P2288">
        <f t="shared" si="105"/>
        <v>107.21</v>
      </c>
      <c r="S2288" s="13">
        <f t="shared" si="106"/>
        <v>41494.963587962964</v>
      </c>
      <c r="T2288" s="13">
        <f t="shared" si="107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5" t="s">
        <v>8287</v>
      </c>
      <c r="O2289" t="s">
        <v>8288</v>
      </c>
      <c r="P2289">
        <f t="shared" si="105"/>
        <v>50.93</v>
      </c>
      <c r="S2289" s="13">
        <f t="shared" si="106"/>
        <v>41792.667361111111</v>
      </c>
      <c r="T2289" s="13">
        <f t="shared" si="107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5" t="s">
        <v>8287</v>
      </c>
      <c r="O2290" t="s">
        <v>8288</v>
      </c>
      <c r="P2290">
        <f t="shared" si="105"/>
        <v>40.04</v>
      </c>
      <c r="S2290" s="13">
        <f t="shared" si="106"/>
        <v>41067.827418981484</v>
      </c>
      <c r="T2290" s="13">
        <f t="shared" si="107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5" t="s">
        <v>8287</v>
      </c>
      <c r="O2291" t="s">
        <v>8288</v>
      </c>
      <c r="P2291">
        <f t="shared" si="105"/>
        <v>64.44</v>
      </c>
      <c r="S2291" s="13">
        <f t="shared" si="106"/>
        <v>41571.998379629629</v>
      </c>
      <c r="T2291" s="13">
        <f t="shared" si="107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5" t="s">
        <v>8287</v>
      </c>
      <c r="O2292" t="s">
        <v>8288</v>
      </c>
      <c r="P2292">
        <f t="shared" si="105"/>
        <v>53.83</v>
      </c>
      <c r="S2292" s="13">
        <f t="shared" si="106"/>
        <v>40070.253819444442</v>
      </c>
      <c r="T2292" s="13">
        <f t="shared" si="107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5" t="s">
        <v>8287</v>
      </c>
      <c r="O2293" t="s">
        <v>8288</v>
      </c>
      <c r="P2293">
        <f t="shared" si="105"/>
        <v>100.47</v>
      </c>
      <c r="S2293" s="13">
        <f t="shared" si="106"/>
        <v>40987.977060185185</v>
      </c>
      <c r="T2293" s="13">
        <f t="shared" si="107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5" t="s">
        <v>8287</v>
      </c>
      <c r="O2294" t="s">
        <v>8288</v>
      </c>
      <c r="P2294">
        <f t="shared" si="105"/>
        <v>46.63</v>
      </c>
      <c r="S2294" s="13">
        <f t="shared" si="106"/>
        <v>40987.697638888887</v>
      </c>
      <c r="T2294" s="13">
        <f t="shared" si="107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5" t="s">
        <v>8287</v>
      </c>
      <c r="O2295" t="s">
        <v>8288</v>
      </c>
      <c r="P2295">
        <f t="shared" si="105"/>
        <v>34.07</v>
      </c>
      <c r="S2295" s="13">
        <f t="shared" si="106"/>
        <v>41151.708321759259</v>
      </c>
      <c r="T2295" s="13">
        <f t="shared" si="107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5" t="s">
        <v>8287</v>
      </c>
      <c r="O2296" t="s">
        <v>8288</v>
      </c>
      <c r="P2296">
        <f t="shared" si="105"/>
        <v>65.209999999999994</v>
      </c>
      <c r="S2296" s="13">
        <f t="shared" si="106"/>
        <v>41264.72314814815</v>
      </c>
      <c r="T2296" s="13">
        <f t="shared" si="107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5" t="s">
        <v>8287</v>
      </c>
      <c r="O2297" t="s">
        <v>8288</v>
      </c>
      <c r="P2297">
        <f t="shared" si="105"/>
        <v>44.21</v>
      </c>
      <c r="S2297" s="13">
        <f t="shared" si="106"/>
        <v>41270.954351851848</v>
      </c>
      <c r="T2297" s="13">
        <f t="shared" si="107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5" t="s">
        <v>8287</v>
      </c>
      <c r="O2298" t="s">
        <v>8288</v>
      </c>
      <c r="P2298">
        <f t="shared" si="105"/>
        <v>71.97</v>
      </c>
      <c r="S2298" s="13">
        <f t="shared" si="106"/>
        <v>40927.731782407405</v>
      </c>
      <c r="T2298" s="13">
        <f t="shared" si="107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5" t="s">
        <v>8287</v>
      </c>
      <c r="O2299" t="s">
        <v>8288</v>
      </c>
      <c r="P2299">
        <f t="shared" si="105"/>
        <v>52.95</v>
      </c>
      <c r="S2299" s="13">
        <f t="shared" si="106"/>
        <v>40948.042233796295</v>
      </c>
      <c r="T2299" s="13">
        <f t="shared" si="107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5" t="s">
        <v>8287</v>
      </c>
      <c r="O2300" t="s">
        <v>8288</v>
      </c>
      <c r="P2300">
        <f t="shared" si="105"/>
        <v>109.45</v>
      </c>
      <c r="S2300" s="13">
        <f t="shared" si="106"/>
        <v>41694.84065972222</v>
      </c>
      <c r="T2300" s="13">
        <f t="shared" si="107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5" t="s">
        <v>8287</v>
      </c>
      <c r="O2301" t="s">
        <v>8288</v>
      </c>
      <c r="P2301">
        <f t="shared" si="105"/>
        <v>75.040000000000006</v>
      </c>
      <c r="S2301" s="13">
        <f t="shared" si="106"/>
        <v>40565.032511574071</v>
      </c>
      <c r="T2301" s="13">
        <f t="shared" si="107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5" t="s">
        <v>8287</v>
      </c>
      <c r="O2302" t="s">
        <v>8288</v>
      </c>
      <c r="P2302">
        <f t="shared" si="105"/>
        <v>115.71</v>
      </c>
      <c r="S2302" s="13">
        <f t="shared" si="106"/>
        <v>41074.727037037039</v>
      </c>
      <c r="T2302" s="13">
        <f t="shared" si="107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5" t="s">
        <v>8287</v>
      </c>
      <c r="O2303" t="s">
        <v>8291</v>
      </c>
      <c r="P2303">
        <f t="shared" si="105"/>
        <v>31.66</v>
      </c>
      <c r="S2303" s="13">
        <f t="shared" si="106"/>
        <v>41416.146944444445</v>
      </c>
      <c r="T2303" s="13">
        <f t="shared" si="107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5" t="s">
        <v>8287</v>
      </c>
      <c r="O2304" t="s">
        <v>8291</v>
      </c>
      <c r="P2304">
        <f t="shared" si="105"/>
        <v>46.18</v>
      </c>
      <c r="S2304" s="13">
        <f t="shared" si="106"/>
        <v>41605.868449074071</v>
      </c>
      <c r="T2304" s="13">
        <f t="shared" si="107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5" t="s">
        <v>8287</v>
      </c>
      <c r="O2305" t="s">
        <v>8291</v>
      </c>
      <c r="P2305">
        <f t="shared" si="105"/>
        <v>68.48</v>
      </c>
      <c r="S2305" s="13">
        <f t="shared" si="106"/>
        <v>40850.111064814817</v>
      </c>
      <c r="T2305" s="13">
        <f t="shared" si="107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5" t="s">
        <v>8287</v>
      </c>
      <c r="O2306" t="s">
        <v>8291</v>
      </c>
      <c r="P2306">
        <f t="shared" ref="P2306:P2369" si="108">IFERROR(ROUND(E2306/L2306,2),0)</f>
        <v>53.47</v>
      </c>
      <c r="S2306" s="13">
        <f t="shared" ref="S2306:S2369" si="109">(((J2306/60)/60)/24)+DATE(1970,1,1)</f>
        <v>40502.815868055557</v>
      </c>
      <c r="T2306" s="13">
        <f t="shared" ref="T2306:T2369" si="110"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5" t="s">
        <v>8287</v>
      </c>
      <c r="O2307" t="s">
        <v>8291</v>
      </c>
      <c r="P2307">
        <f t="shared" si="108"/>
        <v>109.11</v>
      </c>
      <c r="S2307" s="13">
        <f t="shared" si="109"/>
        <v>41834.695277777777</v>
      </c>
      <c r="T2307" s="13">
        <f t="shared" si="110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5" t="s">
        <v>8287</v>
      </c>
      <c r="O2308" t="s">
        <v>8291</v>
      </c>
      <c r="P2308">
        <f t="shared" si="108"/>
        <v>51.19</v>
      </c>
      <c r="S2308" s="13">
        <f t="shared" si="109"/>
        <v>40948.16815972222</v>
      </c>
      <c r="T2308" s="13">
        <f t="shared" si="110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5" t="s">
        <v>8287</v>
      </c>
      <c r="O2309" t="s">
        <v>8291</v>
      </c>
      <c r="P2309">
        <f t="shared" si="108"/>
        <v>27.94</v>
      </c>
      <c r="S2309" s="13">
        <f t="shared" si="109"/>
        <v>41004.802465277775</v>
      </c>
      <c r="T2309" s="13">
        <f t="shared" si="110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5" t="s">
        <v>8287</v>
      </c>
      <c r="O2310" t="s">
        <v>8291</v>
      </c>
      <c r="P2310">
        <f t="shared" si="108"/>
        <v>82.5</v>
      </c>
      <c r="S2310" s="13">
        <f t="shared" si="109"/>
        <v>41851.962916666671</v>
      </c>
      <c r="T2310" s="13">
        <f t="shared" si="110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5" t="s">
        <v>8287</v>
      </c>
      <c r="O2311" t="s">
        <v>8291</v>
      </c>
      <c r="P2311">
        <f t="shared" si="108"/>
        <v>59.82</v>
      </c>
      <c r="S2311" s="13">
        <f t="shared" si="109"/>
        <v>41307.987696759257</v>
      </c>
      <c r="T2311" s="13">
        <f t="shared" si="110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5" t="s">
        <v>8287</v>
      </c>
      <c r="O2312" t="s">
        <v>8291</v>
      </c>
      <c r="P2312">
        <f t="shared" si="108"/>
        <v>64.819999999999993</v>
      </c>
      <c r="S2312" s="13">
        <f t="shared" si="109"/>
        <v>41324.79415509259</v>
      </c>
      <c r="T2312" s="13">
        <f t="shared" si="110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5" t="s">
        <v>8287</v>
      </c>
      <c r="O2313" t="s">
        <v>8291</v>
      </c>
      <c r="P2313">
        <f t="shared" si="108"/>
        <v>90.1</v>
      </c>
      <c r="S2313" s="13">
        <f t="shared" si="109"/>
        <v>41736.004502314812</v>
      </c>
      <c r="T2313" s="13">
        <f t="shared" si="110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5" t="s">
        <v>8287</v>
      </c>
      <c r="O2314" t="s">
        <v>8291</v>
      </c>
      <c r="P2314">
        <f t="shared" si="108"/>
        <v>40.96</v>
      </c>
      <c r="S2314" s="13">
        <f t="shared" si="109"/>
        <v>41716.632847222223</v>
      </c>
      <c r="T2314" s="13">
        <f t="shared" si="110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5" t="s">
        <v>8287</v>
      </c>
      <c r="O2315" t="s">
        <v>8291</v>
      </c>
      <c r="P2315">
        <f t="shared" si="108"/>
        <v>56</v>
      </c>
      <c r="S2315" s="13">
        <f t="shared" si="109"/>
        <v>41002.958634259259</v>
      </c>
      <c r="T2315" s="13">
        <f t="shared" si="110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5" t="s">
        <v>8287</v>
      </c>
      <c r="O2316" t="s">
        <v>8291</v>
      </c>
      <c r="P2316">
        <f t="shared" si="108"/>
        <v>37.67</v>
      </c>
      <c r="S2316" s="13">
        <f t="shared" si="109"/>
        <v>41037.551585648151</v>
      </c>
      <c r="T2316" s="13">
        <f t="shared" si="110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5" t="s">
        <v>8287</v>
      </c>
      <c r="O2317" t="s">
        <v>8291</v>
      </c>
      <c r="P2317">
        <f t="shared" si="108"/>
        <v>40.08</v>
      </c>
      <c r="S2317" s="13">
        <f t="shared" si="109"/>
        <v>41004.72619212963</v>
      </c>
      <c r="T2317" s="13">
        <f t="shared" si="110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5" t="s">
        <v>8287</v>
      </c>
      <c r="O2318" t="s">
        <v>8291</v>
      </c>
      <c r="P2318">
        <f t="shared" si="108"/>
        <v>78.03</v>
      </c>
      <c r="S2318" s="13">
        <f t="shared" si="109"/>
        <v>40079.725115740745</v>
      </c>
      <c r="T2318" s="13">
        <f t="shared" si="110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5" t="s">
        <v>8287</v>
      </c>
      <c r="O2319" t="s">
        <v>8291</v>
      </c>
      <c r="P2319">
        <f t="shared" si="108"/>
        <v>18.91</v>
      </c>
      <c r="S2319" s="13">
        <f t="shared" si="109"/>
        <v>40192.542233796295</v>
      </c>
      <c r="T2319" s="13">
        <f t="shared" si="110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5" t="s">
        <v>8287</v>
      </c>
      <c r="O2320" t="s">
        <v>8291</v>
      </c>
      <c r="P2320">
        <f t="shared" si="108"/>
        <v>37.130000000000003</v>
      </c>
      <c r="S2320" s="13">
        <f t="shared" si="109"/>
        <v>40050.643680555557</v>
      </c>
      <c r="T2320" s="13">
        <f t="shared" si="110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5" t="s">
        <v>8287</v>
      </c>
      <c r="O2321" t="s">
        <v>8291</v>
      </c>
      <c r="P2321">
        <f t="shared" si="108"/>
        <v>41.96</v>
      </c>
      <c r="S2321" s="13">
        <f t="shared" si="109"/>
        <v>41593.082002314812</v>
      </c>
      <c r="T2321" s="13">
        <f t="shared" si="110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5" t="s">
        <v>8287</v>
      </c>
      <c r="O2322" t="s">
        <v>8291</v>
      </c>
      <c r="P2322">
        <f t="shared" si="108"/>
        <v>61.04</v>
      </c>
      <c r="S2322" s="13">
        <f t="shared" si="109"/>
        <v>41696.817129629628</v>
      </c>
      <c r="T2322" s="13">
        <f t="shared" si="110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5" t="s">
        <v>8298</v>
      </c>
      <c r="O2323" t="s">
        <v>8314</v>
      </c>
      <c r="P2323">
        <f t="shared" si="108"/>
        <v>64.53</v>
      </c>
      <c r="S2323" s="13">
        <f t="shared" si="109"/>
        <v>42799.260428240741</v>
      </c>
      <c r="T2323" s="13">
        <f t="shared" si="110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5" t="s">
        <v>8298</v>
      </c>
      <c r="O2324" t="s">
        <v>8314</v>
      </c>
      <c r="P2324">
        <f t="shared" si="108"/>
        <v>21.25</v>
      </c>
      <c r="S2324" s="13">
        <f t="shared" si="109"/>
        <v>42804.895474537043</v>
      </c>
      <c r="T2324" s="13">
        <f t="shared" si="110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5" t="s">
        <v>8298</v>
      </c>
      <c r="O2325" t="s">
        <v>8314</v>
      </c>
      <c r="P2325">
        <f t="shared" si="108"/>
        <v>30</v>
      </c>
      <c r="S2325" s="13">
        <f t="shared" si="109"/>
        <v>42807.755173611105</v>
      </c>
      <c r="T2325" s="13">
        <f t="shared" si="110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5" t="s">
        <v>8298</v>
      </c>
      <c r="O2326" t="s">
        <v>8314</v>
      </c>
      <c r="P2326">
        <f t="shared" si="108"/>
        <v>25.49</v>
      </c>
      <c r="S2326" s="13">
        <f t="shared" si="109"/>
        <v>42790.885243055556</v>
      </c>
      <c r="T2326" s="13">
        <f t="shared" si="110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5" t="s">
        <v>8298</v>
      </c>
      <c r="O2327" t="s">
        <v>8314</v>
      </c>
      <c r="P2327">
        <f t="shared" si="108"/>
        <v>11.43</v>
      </c>
      <c r="S2327" s="13">
        <f t="shared" si="109"/>
        <v>42794.022349537037</v>
      </c>
      <c r="T2327" s="13">
        <f t="shared" si="110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5" t="s">
        <v>8298</v>
      </c>
      <c r="O2328" t="s">
        <v>8314</v>
      </c>
      <c r="P2328">
        <f t="shared" si="108"/>
        <v>108</v>
      </c>
      <c r="S2328" s="13">
        <f t="shared" si="109"/>
        <v>42804.034120370372</v>
      </c>
      <c r="T2328" s="13">
        <f t="shared" si="110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5" t="s">
        <v>8298</v>
      </c>
      <c r="O2329" t="s">
        <v>8314</v>
      </c>
      <c r="P2329">
        <f t="shared" si="108"/>
        <v>54.88</v>
      </c>
      <c r="S2329" s="13">
        <f t="shared" si="109"/>
        <v>41842.917129629634</v>
      </c>
      <c r="T2329" s="13">
        <f t="shared" si="110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5" t="s">
        <v>8298</v>
      </c>
      <c r="O2330" t="s">
        <v>8314</v>
      </c>
      <c r="P2330">
        <f t="shared" si="108"/>
        <v>47.38</v>
      </c>
      <c r="S2330" s="13">
        <f t="shared" si="109"/>
        <v>42139.781678240746</v>
      </c>
      <c r="T2330" s="13">
        <f t="shared" si="110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5" t="s">
        <v>8298</v>
      </c>
      <c r="O2331" t="s">
        <v>8314</v>
      </c>
      <c r="P2331">
        <f t="shared" si="108"/>
        <v>211.84</v>
      </c>
      <c r="S2331" s="13">
        <f t="shared" si="109"/>
        <v>41807.624374999999</v>
      </c>
      <c r="T2331" s="13">
        <f t="shared" si="110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5" t="s">
        <v>8298</v>
      </c>
      <c r="O2332" t="s">
        <v>8314</v>
      </c>
      <c r="P2332">
        <f t="shared" si="108"/>
        <v>219.93</v>
      </c>
      <c r="S2332" s="13">
        <f t="shared" si="109"/>
        <v>42332.89980324074</v>
      </c>
      <c r="T2332" s="13">
        <f t="shared" si="110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5" t="s">
        <v>8298</v>
      </c>
      <c r="O2333" t="s">
        <v>8314</v>
      </c>
      <c r="P2333">
        <f t="shared" si="108"/>
        <v>40.799999999999997</v>
      </c>
      <c r="S2333" s="13">
        <f t="shared" si="109"/>
        <v>41839.005671296298</v>
      </c>
      <c r="T2333" s="13">
        <f t="shared" si="110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5" t="s">
        <v>8298</v>
      </c>
      <c r="O2334" t="s">
        <v>8314</v>
      </c>
      <c r="P2334">
        <f t="shared" si="108"/>
        <v>75.5</v>
      </c>
      <c r="S2334" s="13">
        <f t="shared" si="109"/>
        <v>42011.628136574072</v>
      </c>
      <c r="T2334" s="13">
        <f t="shared" si="110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5" t="s">
        <v>8298</v>
      </c>
      <c r="O2335" t="s">
        <v>8314</v>
      </c>
      <c r="P2335">
        <f t="shared" si="108"/>
        <v>13.54</v>
      </c>
      <c r="S2335" s="13">
        <f t="shared" si="109"/>
        <v>41767.650347222225</v>
      </c>
      <c r="T2335" s="13">
        <f t="shared" si="110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5" t="s">
        <v>8298</v>
      </c>
      <c r="O2336" t="s">
        <v>8314</v>
      </c>
      <c r="P2336">
        <f t="shared" si="108"/>
        <v>60.87</v>
      </c>
      <c r="S2336" s="13">
        <f t="shared" si="109"/>
        <v>41918.670115740737</v>
      </c>
      <c r="T2336" s="13">
        <f t="shared" si="110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5" t="s">
        <v>8298</v>
      </c>
      <c r="O2337" t="s">
        <v>8314</v>
      </c>
      <c r="P2337">
        <f t="shared" si="108"/>
        <v>115.69</v>
      </c>
      <c r="S2337" s="13">
        <f t="shared" si="109"/>
        <v>41771.572256944448</v>
      </c>
      <c r="T2337" s="13">
        <f t="shared" si="110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5" t="s">
        <v>8298</v>
      </c>
      <c r="O2338" t="s">
        <v>8314</v>
      </c>
      <c r="P2338">
        <f t="shared" si="108"/>
        <v>48.1</v>
      </c>
      <c r="S2338" s="13">
        <f t="shared" si="109"/>
        <v>41666.924710648149</v>
      </c>
      <c r="T2338" s="13">
        <f t="shared" si="110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5" t="s">
        <v>8298</v>
      </c>
      <c r="O2339" t="s">
        <v>8314</v>
      </c>
      <c r="P2339">
        <f t="shared" si="108"/>
        <v>74.180000000000007</v>
      </c>
      <c r="S2339" s="13">
        <f t="shared" si="109"/>
        <v>41786.640543981484</v>
      </c>
      <c r="T2339" s="13">
        <f t="shared" si="110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5" t="s">
        <v>8298</v>
      </c>
      <c r="O2340" t="s">
        <v>8314</v>
      </c>
      <c r="P2340">
        <f t="shared" si="108"/>
        <v>123.35</v>
      </c>
      <c r="S2340" s="13">
        <f t="shared" si="109"/>
        <v>41789.896805555552</v>
      </c>
      <c r="T2340" s="13">
        <f t="shared" si="110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5" t="s">
        <v>8298</v>
      </c>
      <c r="O2341" t="s">
        <v>8314</v>
      </c>
      <c r="P2341">
        <f t="shared" si="108"/>
        <v>66.62</v>
      </c>
      <c r="S2341" s="13">
        <f t="shared" si="109"/>
        <v>42692.79987268518</v>
      </c>
      <c r="T2341" s="13">
        <f t="shared" si="110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5" t="s">
        <v>8298</v>
      </c>
      <c r="O2342" t="s">
        <v>8314</v>
      </c>
      <c r="P2342">
        <f t="shared" si="108"/>
        <v>104.99</v>
      </c>
      <c r="S2342" s="13">
        <f t="shared" si="109"/>
        <v>42643.642800925925</v>
      </c>
      <c r="T2342" s="13">
        <f t="shared" si="110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5" t="s">
        <v>8281</v>
      </c>
      <c r="O2343" t="s">
        <v>8282</v>
      </c>
      <c r="P2343">
        <f t="shared" si="108"/>
        <v>0</v>
      </c>
      <c r="S2343" s="13">
        <f t="shared" si="109"/>
        <v>42167.813703703709</v>
      </c>
      <c r="T2343" s="13">
        <f t="shared" si="110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5" t="s">
        <v>8281</v>
      </c>
      <c r="O2344" t="s">
        <v>8282</v>
      </c>
      <c r="P2344">
        <f t="shared" si="108"/>
        <v>0</v>
      </c>
      <c r="S2344" s="13">
        <f t="shared" si="109"/>
        <v>41897.702199074076</v>
      </c>
      <c r="T2344" s="13">
        <f t="shared" si="110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5" t="s">
        <v>8281</v>
      </c>
      <c r="O2345" t="s">
        <v>8282</v>
      </c>
      <c r="P2345">
        <f t="shared" si="108"/>
        <v>300</v>
      </c>
      <c r="S2345" s="13">
        <f t="shared" si="109"/>
        <v>42327.825289351851</v>
      </c>
      <c r="T2345" s="13">
        <f t="shared" si="110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5" t="s">
        <v>8281</v>
      </c>
      <c r="O2346" t="s">
        <v>8282</v>
      </c>
      <c r="P2346">
        <f t="shared" si="108"/>
        <v>1</v>
      </c>
      <c r="S2346" s="13">
        <f t="shared" si="109"/>
        <v>42515.727650462963</v>
      </c>
      <c r="T2346" s="13">
        <f t="shared" si="110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5" t="s">
        <v>8281</v>
      </c>
      <c r="O2347" t="s">
        <v>8282</v>
      </c>
      <c r="P2347">
        <f t="shared" si="108"/>
        <v>0</v>
      </c>
      <c r="S2347" s="13">
        <f t="shared" si="109"/>
        <v>42060.001805555556</v>
      </c>
      <c r="T2347" s="13">
        <f t="shared" si="110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5" t="s">
        <v>8281</v>
      </c>
      <c r="O2348" t="s">
        <v>8282</v>
      </c>
      <c r="P2348">
        <f t="shared" si="108"/>
        <v>13</v>
      </c>
      <c r="S2348" s="13">
        <f t="shared" si="109"/>
        <v>42615.79896990741</v>
      </c>
      <c r="T2348" s="13">
        <f t="shared" si="110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5" t="s">
        <v>8281</v>
      </c>
      <c r="O2349" t="s">
        <v>8282</v>
      </c>
      <c r="P2349">
        <f t="shared" si="108"/>
        <v>15</v>
      </c>
      <c r="S2349" s="13">
        <f t="shared" si="109"/>
        <v>42577.607361111113</v>
      </c>
      <c r="T2349" s="13">
        <f t="shared" si="110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5" t="s">
        <v>8281</v>
      </c>
      <c r="O2350" t="s">
        <v>8282</v>
      </c>
      <c r="P2350">
        <f t="shared" si="108"/>
        <v>54</v>
      </c>
      <c r="S2350" s="13">
        <f t="shared" si="109"/>
        <v>42360.932152777779</v>
      </c>
      <c r="T2350" s="13">
        <f t="shared" si="110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5" t="s">
        <v>8281</v>
      </c>
      <c r="O2351" t="s">
        <v>8282</v>
      </c>
      <c r="P2351">
        <f t="shared" si="108"/>
        <v>0</v>
      </c>
      <c r="S2351" s="13">
        <f t="shared" si="109"/>
        <v>42198.775787037041</v>
      </c>
      <c r="T2351" s="13">
        <f t="shared" si="110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5" t="s">
        <v>8281</v>
      </c>
      <c r="O2352" t="s">
        <v>8282</v>
      </c>
      <c r="P2352">
        <f t="shared" si="108"/>
        <v>0</v>
      </c>
      <c r="S2352" s="13">
        <f t="shared" si="109"/>
        <v>42708.842245370368</v>
      </c>
      <c r="T2352" s="13">
        <f t="shared" si="110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5" t="s">
        <v>8281</v>
      </c>
      <c r="O2353" t="s">
        <v>8282</v>
      </c>
      <c r="P2353">
        <f t="shared" si="108"/>
        <v>15.43</v>
      </c>
      <c r="S2353" s="13">
        <f t="shared" si="109"/>
        <v>42094.101145833338</v>
      </c>
      <c r="T2353" s="13">
        <f t="shared" si="110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5" t="s">
        <v>8281</v>
      </c>
      <c r="O2354" t="s">
        <v>8282</v>
      </c>
      <c r="P2354">
        <f t="shared" si="108"/>
        <v>0</v>
      </c>
      <c r="S2354" s="13">
        <f t="shared" si="109"/>
        <v>42101.633703703701</v>
      </c>
      <c r="T2354" s="13">
        <f t="shared" si="110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5" t="s">
        <v>8281</v>
      </c>
      <c r="O2355" t="s">
        <v>8282</v>
      </c>
      <c r="P2355">
        <f t="shared" si="108"/>
        <v>0</v>
      </c>
      <c r="S2355" s="13">
        <f t="shared" si="109"/>
        <v>42103.676180555558</v>
      </c>
      <c r="T2355" s="13">
        <f t="shared" si="110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5" t="s">
        <v>8281</v>
      </c>
      <c r="O2356" t="s">
        <v>8282</v>
      </c>
      <c r="P2356">
        <f t="shared" si="108"/>
        <v>25</v>
      </c>
      <c r="S2356" s="13">
        <f t="shared" si="109"/>
        <v>41954.722916666666</v>
      </c>
      <c r="T2356" s="13">
        <f t="shared" si="110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5" t="s">
        <v>8281</v>
      </c>
      <c r="O2357" t="s">
        <v>8282</v>
      </c>
      <c r="P2357">
        <f t="shared" si="108"/>
        <v>27.5</v>
      </c>
      <c r="S2357" s="13">
        <f t="shared" si="109"/>
        <v>42096.918240740735</v>
      </c>
      <c r="T2357" s="13">
        <f t="shared" si="110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5" t="s">
        <v>8281</v>
      </c>
      <c r="O2358" t="s">
        <v>8282</v>
      </c>
      <c r="P2358">
        <f t="shared" si="108"/>
        <v>0</v>
      </c>
      <c r="S2358" s="13">
        <f t="shared" si="109"/>
        <v>42130.78361111111</v>
      </c>
      <c r="T2358" s="13">
        <f t="shared" si="110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5" t="s">
        <v>8281</v>
      </c>
      <c r="O2359" t="s">
        <v>8282</v>
      </c>
      <c r="P2359">
        <f t="shared" si="108"/>
        <v>0</v>
      </c>
      <c r="S2359" s="13">
        <f t="shared" si="109"/>
        <v>42264.620115740734</v>
      </c>
      <c r="T2359" s="13">
        <f t="shared" si="110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5" t="s">
        <v>8281</v>
      </c>
      <c r="O2360" t="s">
        <v>8282</v>
      </c>
      <c r="P2360">
        <f t="shared" si="108"/>
        <v>0</v>
      </c>
      <c r="S2360" s="13">
        <f t="shared" si="109"/>
        <v>41978.930972222224</v>
      </c>
      <c r="T2360" s="13">
        <f t="shared" si="110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5" t="s">
        <v>8281</v>
      </c>
      <c r="O2361" t="s">
        <v>8282</v>
      </c>
      <c r="P2361">
        <f t="shared" si="108"/>
        <v>367</v>
      </c>
      <c r="S2361" s="13">
        <f t="shared" si="109"/>
        <v>42159.649583333332</v>
      </c>
      <c r="T2361" s="13">
        <f t="shared" si="110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5" t="s">
        <v>8281</v>
      </c>
      <c r="O2362" t="s">
        <v>8282</v>
      </c>
      <c r="P2362">
        <f t="shared" si="108"/>
        <v>2</v>
      </c>
      <c r="S2362" s="13">
        <f t="shared" si="109"/>
        <v>42377.70694444445</v>
      </c>
      <c r="T2362" s="13">
        <f t="shared" si="110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5" t="s">
        <v>8281</v>
      </c>
      <c r="O2363" t="s">
        <v>8282</v>
      </c>
      <c r="P2363">
        <f t="shared" si="108"/>
        <v>0</v>
      </c>
      <c r="S2363" s="13">
        <f t="shared" si="109"/>
        <v>42466.858888888892</v>
      </c>
      <c r="T2363" s="13">
        <f t="shared" si="110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5" t="s">
        <v>8281</v>
      </c>
      <c r="O2364" t="s">
        <v>8282</v>
      </c>
      <c r="P2364">
        <f t="shared" si="108"/>
        <v>60</v>
      </c>
      <c r="S2364" s="13">
        <f t="shared" si="109"/>
        <v>41954.688310185185</v>
      </c>
      <c r="T2364" s="13">
        <f t="shared" si="110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5" t="s">
        <v>8281</v>
      </c>
      <c r="O2365" t="s">
        <v>8282</v>
      </c>
      <c r="P2365">
        <f t="shared" si="108"/>
        <v>0</v>
      </c>
      <c r="S2365" s="13">
        <f t="shared" si="109"/>
        <v>42322.011574074073</v>
      </c>
      <c r="T2365" s="13">
        <f t="shared" si="110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5" t="s">
        <v>8281</v>
      </c>
      <c r="O2366" t="s">
        <v>8282</v>
      </c>
      <c r="P2366">
        <f t="shared" si="108"/>
        <v>0</v>
      </c>
      <c r="S2366" s="13">
        <f t="shared" si="109"/>
        <v>42248.934675925921</v>
      </c>
      <c r="T2366" s="13">
        <f t="shared" si="110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5" t="s">
        <v>8281</v>
      </c>
      <c r="O2367" t="s">
        <v>8282</v>
      </c>
      <c r="P2367">
        <f t="shared" si="108"/>
        <v>0</v>
      </c>
      <c r="S2367" s="13">
        <f t="shared" si="109"/>
        <v>42346.736400462964</v>
      </c>
      <c r="T2367" s="13">
        <f t="shared" si="110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5" t="s">
        <v>8281</v>
      </c>
      <c r="O2368" t="s">
        <v>8282</v>
      </c>
      <c r="P2368">
        <f t="shared" si="108"/>
        <v>97.41</v>
      </c>
      <c r="S2368" s="13">
        <f t="shared" si="109"/>
        <v>42268.531631944439</v>
      </c>
      <c r="T2368" s="13">
        <f t="shared" si="110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5" t="s">
        <v>8281</v>
      </c>
      <c r="O2369" t="s">
        <v>8282</v>
      </c>
      <c r="P2369">
        <f t="shared" si="108"/>
        <v>47.86</v>
      </c>
      <c r="S2369" s="13">
        <f t="shared" si="109"/>
        <v>42425.970092592594</v>
      </c>
      <c r="T2369" s="13">
        <f t="shared" si="110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5" t="s">
        <v>8281</v>
      </c>
      <c r="O2370" t="s">
        <v>8282</v>
      </c>
      <c r="P2370">
        <f t="shared" ref="P2370:P2433" si="111">IFERROR(ROUND(E2370/L2370,2),0)</f>
        <v>50</v>
      </c>
      <c r="S2370" s="13">
        <f t="shared" ref="S2370:S2433" si="112">(((J2370/60)/60)/24)+DATE(1970,1,1)</f>
        <v>42063.721817129626</v>
      </c>
      <c r="T2370" s="13">
        <f t="shared" ref="T2370:T2433" si="113"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5" t="s">
        <v>8281</v>
      </c>
      <c r="O2371" t="s">
        <v>8282</v>
      </c>
      <c r="P2371">
        <f t="shared" si="111"/>
        <v>0</v>
      </c>
      <c r="S2371" s="13">
        <f t="shared" si="112"/>
        <v>42380.812627314815</v>
      </c>
      <c r="T2371" s="13">
        <f t="shared" si="113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5" t="s">
        <v>8281</v>
      </c>
      <c r="O2372" t="s">
        <v>8282</v>
      </c>
      <c r="P2372">
        <f t="shared" si="111"/>
        <v>20.5</v>
      </c>
      <c r="S2372" s="13">
        <f t="shared" si="112"/>
        <v>41961.18913194444</v>
      </c>
      <c r="T2372" s="13">
        <f t="shared" si="113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5" t="s">
        <v>8281</v>
      </c>
      <c r="O2373" t="s">
        <v>8282</v>
      </c>
      <c r="P2373">
        <f t="shared" si="111"/>
        <v>0</v>
      </c>
      <c r="S2373" s="13">
        <f t="shared" si="112"/>
        <v>42150.777731481481</v>
      </c>
      <c r="T2373" s="13">
        <f t="shared" si="113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5" t="s">
        <v>8281</v>
      </c>
      <c r="O2374" t="s">
        <v>8282</v>
      </c>
      <c r="P2374">
        <f t="shared" si="111"/>
        <v>30</v>
      </c>
      <c r="S2374" s="13">
        <f t="shared" si="112"/>
        <v>42088.069108796291</v>
      </c>
      <c r="T2374" s="13">
        <f t="shared" si="113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5" t="s">
        <v>8281</v>
      </c>
      <c r="O2375" t="s">
        <v>8282</v>
      </c>
      <c r="P2375">
        <f t="shared" si="111"/>
        <v>50</v>
      </c>
      <c r="S2375" s="13">
        <f t="shared" si="112"/>
        <v>42215.662314814821</v>
      </c>
      <c r="T2375" s="13">
        <f t="shared" si="113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5" t="s">
        <v>8281</v>
      </c>
      <c r="O2376" t="s">
        <v>8282</v>
      </c>
      <c r="P2376">
        <f t="shared" si="111"/>
        <v>10</v>
      </c>
      <c r="S2376" s="13">
        <f t="shared" si="112"/>
        <v>42017.843287037031</v>
      </c>
      <c r="T2376" s="13">
        <f t="shared" si="113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5" t="s">
        <v>8281</v>
      </c>
      <c r="O2377" t="s">
        <v>8282</v>
      </c>
      <c r="P2377">
        <f t="shared" si="111"/>
        <v>0</v>
      </c>
      <c r="S2377" s="13">
        <f t="shared" si="112"/>
        <v>42592.836076388892</v>
      </c>
      <c r="T2377" s="13">
        <f t="shared" si="113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5" t="s">
        <v>8281</v>
      </c>
      <c r="O2378" t="s">
        <v>8282</v>
      </c>
      <c r="P2378">
        <f t="shared" si="111"/>
        <v>81.58</v>
      </c>
      <c r="S2378" s="13">
        <f t="shared" si="112"/>
        <v>42318.925532407404</v>
      </c>
      <c r="T2378" s="13">
        <f t="shared" si="113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5" t="s">
        <v>8281</v>
      </c>
      <c r="O2379" t="s">
        <v>8282</v>
      </c>
      <c r="P2379">
        <f t="shared" si="111"/>
        <v>0</v>
      </c>
      <c r="S2379" s="13">
        <f t="shared" si="112"/>
        <v>42669.870173611111</v>
      </c>
      <c r="T2379" s="13">
        <f t="shared" si="113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5" t="s">
        <v>8281</v>
      </c>
      <c r="O2380" t="s">
        <v>8282</v>
      </c>
      <c r="P2380">
        <f t="shared" si="111"/>
        <v>0</v>
      </c>
      <c r="S2380" s="13">
        <f t="shared" si="112"/>
        <v>42213.013078703705</v>
      </c>
      <c r="T2380" s="13">
        <f t="shared" si="113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5" t="s">
        <v>8281</v>
      </c>
      <c r="O2381" t="s">
        <v>8282</v>
      </c>
      <c r="P2381">
        <f t="shared" si="111"/>
        <v>0</v>
      </c>
      <c r="S2381" s="13">
        <f t="shared" si="112"/>
        <v>42237.016388888893</v>
      </c>
      <c r="T2381" s="13">
        <f t="shared" si="113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5" t="s">
        <v>8281</v>
      </c>
      <c r="O2382" t="s">
        <v>8282</v>
      </c>
      <c r="P2382">
        <f t="shared" si="111"/>
        <v>18.329999999999998</v>
      </c>
      <c r="S2382" s="13">
        <f t="shared" si="112"/>
        <v>42248.793310185181</v>
      </c>
      <c r="T2382" s="13">
        <f t="shared" si="113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5" t="s">
        <v>8281</v>
      </c>
      <c r="O2383" t="s">
        <v>8282</v>
      </c>
      <c r="P2383">
        <f t="shared" si="111"/>
        <v>224.43</v>
      </c>
      <c r="S2383" s="13">
        <f t="shared" si="112"/>
        <v>42074.935740740737</v>
      </c>
      <c r="T2383" s="13">
        <f t="shared" si="113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5" t="s">
        <v>8281</v>
      </c>
      <c r="O2384" t="s">
        <v>8282</v>
      </c>
      <c r="P2384">
        <f t="shared" si="111"/>
        <v>37.5</v>
      </c>
      <c r="S2384" s="13">
        <f t="shared" si="112"/>
        <v>42195.187534722223</v>
      </c>
      <c r="T2384" s="13">
        <f t="shared" si="113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5" t="s">
        <v>8281</v>
      </c>
      <c r="O2385" t="s">
        <v>8282</v>
      </c>
      <c r="P2385">
        <f t="shared" si="111"/>
        <v>145</v>
      </c>
      <c r="S2385" s="13">
        <f t="shared" si="112"/>
        <v>42027.056793981479</v>
      </c>
      <c r="T2385" s="13">
        <f t="shared" si="113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5" t="s">
        <v>8281</v>
      </c>
      <c r="O2386" t="s">
        <v>8282</v>
      </c>
      <c r="P2386">
        <f t="shared" si="111"/>
        <v>1</v>
      </c>
      <c r="S2386" s="13">
        <f t="shared" si="112"/>
        <v>41927.067627314813</v>
      </c>
      <c r="T2386" s="13">
        <f t="shared" si="113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5" t="s">
        <v>8281</v>
      </c>
      <c r="O2387" t="s">
        <v>8282</v>
      </c>
      <c r="P2387">
        <f t="shared" si="111"/>
        <v>112.57</v>
      </c>
      <c r="S2387" s="13">
        <f t="shared" si="112"/>
        <v>42191.70175925926</v>
      </c>
      <c r="T2387" s="13">
        <f t="shared" si="113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5" t="s">
        <v>8281</v>
      </c>
      <c r="O2388" t="s">
        <v>8282</v>
      </c>
      <c r="P2388">
        <f t="shared" si="111"/>
        <v>0</v>
      </c>
      <c r="S2388" s="13">
        <f t="shared" si="112"/>
        <v>41954.838240740741</v>
      </c>
      <c r="T2388" s="13">
        <f t="shared" si="113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5" t="s">
        <v>8281</v>
      </c>
      <c r="O2389" t="s">
        <v>8282</v>
      </c>
      <c r="P2389">
        <f t="shared" si="111"/>
        <v>342</v>
      </c>
      <c r="S2389" s="13">
        <f t="shared" si="112"/>
        <v>42528.626620370371</v>
      </c>
      <c r="T2389" s="13">
        <f t="shared" si="113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5" t="s">
        <v>8281</v>
      </c>
      <c r="O2390" t="s">
        <v>8282</v>
      </c>
      <c r="P2390">
        <f t="shared" si="111"/>
        <v>57.88</v>
      </c>
      <c r="S2390" s="13">
        <f t="shared" si="112"/>
        <v>41989.853692129633</v>
      </c>
      <c r="T2390" s="13">
        <f t="shared" si="113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5" t="s">
        <v>8281</v>
      </c>
      <c r="O2391" t="s">
        <v>8282</v>
      </c>
      <c r="P2391">
        <f t="shared" si="111"/>
        <v>30</v>
      </c>
      <c r="S2391" s="13">
        <f t="shared" si="112"/>
        <v>42179.653379629628</v>
      </c>
      <c r="T2391" s="13">
        <f t="shared" si="113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5" t="s">
        <v>8281</v>
      </c>
      <c r="O2392" t="s">
        <v>8282</v>
      </c>
      <c r="P2392">
        <f t="shared" si="111"/>
        <v>0</v>
      </c>
      <c r="S2392" s="13">
        <f t="shared" si="112"/>
        <v>41968.262314814812</v>
      </c>
      <c r="T2392" s="13">
        <f t="shared" si="113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5" t="s">
        <v>8281</v>
      </c>
      <c r="O2393" t="s">
        <v>8282</v>
      </c>
      <c r="P2393">
        <f t="shared" si="111"/>
        <v>25</v>
      </c>
      <c r="S2393" s="13">
        <f t="shared" si="112"/>
        <v>42064.794490740736</v>
      </c>
      <c r="T2393" s="13">
        <f t="shared" si="113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5" t="s">
        <v>8281</v>
      </c>
      <c r="O2394" t="s">
        <v>8282</v>
      </c>
      <c r="P2394">
        <f t="shared" si="111"/>
        <v>0</v>
      </c>
      <c r="S2394" s="13">
        <f t="shared" si="112"/>
        <v>42276.120636574073</v>
      </c>
      <c r="T2394" s="13">
        <f t="shared" si="113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5" t="s">
        <v>8281</v>
      </c>
      <c r="O2395" t="s">
        <v>8282</v>
      </c>
      <c r="P2395">
        <f t="shared" si="111"/>
        <v>50</v>
      </c>
      <c r="S2395" s="13">
        <f t="shared" si="112"/>
        <v>42194.648344907408</v>
      </c>
      <c r="T2395" s="13">
        <f t="shared" si="113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5" t="s">
        <v>8281</v>
      </c>
      <c r="O2396" t="s">
        <v>8282</v>
      </c>
      <c r="P2396">
        <f t="shared" si="111"/>
        <v>1.5</v>
      </c>
      <c r="S2396" s="13">
        <f t="shared" si="112"/>
        <v>42031.362187499995</v>
      </c>
      <c r="T2396" s="13">
        <f t="shared" si="113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5" t="s">
        <v>8281</v>
      </c>
      <c r="O2397" t="s">
        <v>8282</v>
      </c>
      <c r="P2397">
        <f t="shared" si="111"/>
        <v>0</v>
      </c>
      <c r="S2397" s="13">
        <f t="shared" si="112"/>
        <v>42717.121377314819</v>
      </c>
      <c r="T2397" s="13">
        <f t="shared" si="113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5" t="s">
        <v>8281</v>
      </c>
      <c r="O2398" t="s">
        <v>8282</v>
      </c>
      <c r="P2398">
        <f t="shared" si="111"/>
        <v>10</v>
      </c>
      <c r="S2398" s="13">
        <f t="shared" si="112"/>
        <v>42262.849050925928</v>
      </c>
      <c r="T2398" s="13">
        <f t="shared" si="113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5" t="s">
        <v>8281</v>
      </c>
      <c r="O2399" t="s">
        <v>8282</v>
      </c>
      <c r="P2399">
        <f t="shared" si="111"/>
        <v>0</v>
      </c>
      <c r="S2399" s="13">
        <f t="shared" si="112"/>
        <v>41976.88490740741</v>
      </c>
      <c r="T2399" s="13">
        <f t="shared" si="113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5" t="s">
        <v>8281</v>
      </c>
      <c r="O2400" t="s">
        <v>8282</v>
      </c>
      <c r="P2400">
        <f t="shared" si="111"/>
        <v>0</v>
      </c>
      <c r="S2400" s="13">
        <f t="shared" si="112"/>
        <v>42157.916481481487</v>
      </c>
      <c r="T2400" s="13">
        <f t="shared" si="113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5" t="s">
        <v>8281</v>
      </c>
      <c r="O2401" t="s">
        <v>8282</v>
      </c>
      <c r="P2401">
        <f t="shared" si="111"/>
        <v>0</v>
      </c>
      <c r="S2401" s="13">
        <f t="shared" si="112"/>
        <v>41956.853078703702</v>
      </c>
      <c r="T2401" s="13">
        <f t="shared" si="113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5" t="s">
        <v>8281</v>
      </c>
      <c r="O2402" t="s">
        <v>8282</v>
      </c>
      <c r="P2402">
        <f t="shared" si="111"/>
        <v>0</v>
      </c>
      <c r="S2402" s="13">
        <f t="shared" si="112"/>
        <v>42444.268101851849</v>
      </c>
      <c r="T2402" s="13">
        <f t="shared" si="113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5" t="s">
        <v>8298</v>
      </c>
      <c r="O2403" t="s">
        <v>8299</v>
      </c>
      <c r="P2403">
        <f t="shared" si="111"/>
        <v>22.33</v>
      </c>
      <c r="S2403" s="13">
        <f t="shared" si="112"/>
        <v>42374.822870370372</v>
      </c>
      <c r="T2403" s="13">
        <f t="shared" si="113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5" t="s">
        <v>8298</v>
      </c>
      <c r="O2404" t="s">
        <v>8299</v>
      </c>
      <c r="P2404">
        <f t="shared" si="111"/>
        <v>52</v>
      </c>
      <c r="S2404" s="13">
        <f t="shared" si="112"/>
        <v>42107.679756944446</v>
      </c>
      <c r="T2404" s="13">
        <f t="shared" si="113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5" t="s">
        <v>8298</v>
      </c>
      <c r="O2405" t="s">
        <v>8299</v>
      </c>
      <c r="P2405">
        <f t="shared" si="111"/>
        <v>16.829999999999998</v>
      </c>
      <c r="S2405" s="13">
        <f t="shared" si="112"/>
        <v>42399.882615740738</v>
      </c>
      <c r="T2405" s="13">
        <f t="shared" si="113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5" t="s">
        <v>8298</v>
      </c>
      <c r="O2406" t="s">
        <v>8299</v>
      </c>
      <c r="P2406">
        <f t="shared" si="111"/>
        <v>0</v>
      </c>
      <c r="S2406" s="13">
        <f t="shared" si="112"/>
        <v>42342.03943287037</v>
      </c>
      <c r="T2406" s="13">
        <f t="shared" si="113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5" t="s">
        <v>8298</v>
      </c>
      <c r="O2407" t="s">
        <v>8299</v>
      </c>
      <c r="P2407">
        <f t="shared" si="111"/>
        <v>56.3</v>
      </c>
      <c r="S2407" s="13">
        <f t="shared" si="112"/>
        <v>42595.585358796292</v>
      </c>
      <c r="T2407" s="13">
        <f t="shared" si="113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5" t="s">
        <v>8298</v>
      </c>
      <c r="O2408" t="s">
        <v>8299</v>
      </c>
      <c r="P2408">
        <f t="shared" si="111"/>
        <v>84.06</v>
      </c>
      <c r="S2408" s="13">
        <f t="shared" si="112"/>
        <v>41983.110995370371</v>
      </c>
      <c r="T2408" s="13">
        <f t="shared" si="113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5" t="s">
        <v>8298</v>
      </c>
      <c r="O2409" t="s">
        <v>8299</v>
      </c>
      <c r="P2409">
        <f t="shared" si="111"/>
        <v>168.39</v>
      </c>
      <c r="S2409" s="13">
        <f t="shared" si="112"/>
        <v>42082.575555555552</v>
      </c>
      <c r="T2409" s="13">
        <f t="shared" si="113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5" t="s">
        <v>8298</v>
      </c>
      <c r="O2410" t="s">
        <v>8299</v>
      </c>
      <c r="P2410">
        <f t="shared" si="111"/>
        <v>15</v>
      </c>
      <c r="S2410" s="13">
        <f t="shared" si="112"/>
        <v>41919.140706018516</v>
      </c>
      <c r="T2410" s="13">
        <f t="shared" si="113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5" t="s">
        <v>8298</v>
      </c>
      <c r="O2411" t="s">
        <v>8299</v>
      </c>
      <c r="P2411">
        <f t="shared" si="111"/>
        <v>76.67</v>
      </c>
      <c r="S2411" s="13">
        <f t="shared" si="112"/>
        <v>42204.875868055555</v>
      </c>
      <c r="T2411" s="13">
        <f t="shared" si="113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5" t="s">
        <v>8298</v>
      </c>
      <c r="O2412" t="s">
        <v>8299</v>
      </c>
      <c r="P2412">
        <f t="shared" si="111"/>
        <v>0</v>
      </c>
      <c r="S2412" s="13">
        <f t="shared" si="112"/>
        <v>42224.408275462964</v>
      </c>
      <c r="T2412" s="13">
        <f t="shared" si="113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5" t="s">
        <v>8298</v>
      </c>
      <c r="O2413" t="s">
        <v>8299</v>
      </c>
      <c r="P2413">
        <f t="shared" si="111"/>
        <v>50.33</v>
      </c>
      <c r="S2413" s="13">
        <f t="shared" si="112"/>
        <v>42211.732430555552</v>
      </c>
      <c r="T2413" s="13">
        <f t="shared" si="113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5" t="s">
        <v>8298</v>
      </c>
      <c r="O2414" t="s">
        <v>8299</v>
      </c>
      <c r="P2414">
        <f t="shared" si="111"/>
        <v>0</v>
      </c>
      <c r="S2414" s="13">
        <f t="shared" si="112"/>
        <v>42655.736956018518</v>
      </c>
      <c r="T2414" s="13">
        <f t="shared" si="113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5" t="s">
        <v>8298</v>
      </c>
      <c r="O2415" t="s">
        <v>8299</v>
      </c>
      <c r="P2415">
        <f t="shared" si="111"/>
        <v>8.33</v>
      </c>
      <c r="S2415" s="13">
        <f t="shared" si="112"/>
        <v>41760.10974537037</v>
      </c>
      <c r="T2415" s="13">
        <f t="shared" si="113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5" t="s">
        <v>8298</v>
      </c>
      <c r="O2416" t="s">
        <v>8299</v>
      </c>
      <c r="P2416">
        <f t="shared" si="111"/>
        <v>35.380000000000003</v>
      </c>
      <c r="S2416" s="13">
        <f t="shared" si="112"/>
        <v>42198.695138888885</v>
      </c>
      <c r="T2416" s="13">
        <f t="shared" si="113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5" t="s">
        <v>8298</v>
      </c>
      <c r="O2417" t="s">
        <v>8299</v>
      </c>
      <c r="P2417">
        <f t="shared" si="111"/>
        <v>55.83</v>
      </c>
      <c r="S2417" s="13">
        <f t="shared" si="112"/>
        <v>42536.862800925926</v>
      </c>
      <c r="T2417" s="13">
        <f t="shared" si="113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5" t="s">
        <v>8298</v>
      </c>
      <c r="O2418" t="s">
        <v>8299</v>
      </c>
      <c r="P2418">
        <f t="shared" si="111"/>
        <v>5</v>
      </c>
      <c r="S2418" s="13">
        <f t="shared" si="112"/>
        <v>42019.737766203703</v>
      </c>
      <c r="T2418" s="13">
        <f t="shared" si="113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5" t="s">
        <v>8298</v>
      </c>
      <c r="O2419" t="s">
        <v>8299</v>
      </c>
      <c r="P2419">
        <f t="shared" si="111"/>
        <v>0</v>
      </c>
      <c r="S2419" s="13">
        <f t="shared" si="112"/>
        <v>41831.884108796294</v>
      </c>
      <c r="T2419" s="13">
        <f t="shared" si="113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5" t="s">
        <v>8298</v>
      </c>
      <c r="O2420" t="s">
        <v>8299</v>
      </c>
      <c r="P2420">
        <f t="shared" si="111"/>
        <v>1</v>
      </c>
      <c r="S2420" s="13">
        <f t="shared" si="112"/>
        <v>42027.856990740736</v>
      </c>
      <c r="T2420" s="13">
        <f t="shared" si="113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5" t="s">
        <v>8298</v>
      </c>
      <c r="O2421" t="s">
        <v>8299</v>
      </c>
      <c r="P2421">
        <f t="shared" si="111"/>
        <v>0</v>
      </c>
      <c r="S2421" s="13">
        <f t="shared" si="112"/>
        <v>41993.738298611104</v>
      </c>
      <c r="T2421" s="13">
        <f t="shared" si="113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5" t="s">
        <v>8298</v>
      </c>
      <c r="O2422" t="s">
        <v>8299</v>
      </c>
      <c r="P2422">
        <f t="shared" si="111"/>
        <v>69.47</v>
      </c>
      <c r="S2422" s="13">
        <f t="shared" si="112"/>
        <v>41893.028877314813</v>
      </c>
      <c r="T2422" s="13">
        <f t="shared" si="113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5" t="s">
        <v>8298</v>
      </c>
      <c r="O2423" t="s">
        <v>8299</v>
      </c>
      <c r="P2423">
        <f t="shared" si="111"/>
        <v>1</v>
      </c>
      <c r="S2423" s="13">
        <f t="shared" si="112"/>
        <v>42026.687453703707</v>
      </c>
      <c r="T2423" s="13">
        <f t="shared" si="113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5" t="s">
        <v>8298</v>
      </c>
      <c r="O2424" t="s">
        <v>8299</v>
      </c>
      <c r="P2424">
        <f t="shared" si="111"/>
        <v>1</v>
      </c>
      <c r="S2424" s="13">
        <f t="shared" si="112"/>
        <v>42044.724953703699</v>
      </c>
      <c r="T2424" s="13">
        <f t="shared" si="113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5" t="s">
        <v>8298</v>
      </c>
      <c r="O2425" t="s">
        <v>8299</v>
      </c>
      <c r="P2425">
        <f t="shared" si="111"/>
        <v>8</v>
      </c>
      <c r="S2425" s="13">
        <f t="shared" si="112"/>
        <v>41974.704745370371</v>
      </c>
      <c r="T2425" s="13">
        <f t="shared" si="113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5" t="s">
        <v>8298</v>
      </c>
      <c r="O2426" t="s">
        <v>8299</v>
      </c>
      <c r="P2426">
        <f t="shared" si="111"/>
        <v>34.44</v>
      </c>
      <c r="S2426" s="13">
        <f t="shared" si="112"/>
        <v>41909.892453703702</v>
      </c>
      <c r="T2426" s="13">
        <f t="shared" si="113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5" t="s">
        <v>8298</v>
      </c>
      <c r="O2427" t="s">
        <v>8299</v>
      </c>
      <c r="P2427">
        <f t="shared" si="111"/>
        <v>1</v>
      </c>
      <c r="S2427" s="13">
        <f t="shared" si="112"/>
        <v>42502.913761574076</v>
      </c>
      <c r="T2427" s="13">
        <f t="shared" si="113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5" t="s">
        <v>8298</v>
      </c>
      <c r="O2428" t="s">
        <v>8299</v>
      </c>
      <c r="P2428">
        <f t="shared" si="111"/>
        <v>0</v>
      </c>
      <c r="S2428" s="13">
        <f t="shared" si="112"/>
        <v>42164.170046296291</v>
      </c>
      <c r="T2428" s="13">
        <f t="shared" si="113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5" t="s">
        <v>8298</v>
      </c>
      <c r="O2429" t="s">
        <v>8299</v>
      </c>
      <c r="P2429">
        <f t="shared" si="111"/>
        <v>1</v>
      </c>
      <c r="S2429" s="13">
        <f t="shared" si="112"/>
        <v>42412.318668981476</v>
      </c>
      <c r="T2429" s="13">
        <f t="shared" si="113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5" t="s">
        <v>8298</v>
      </c>
      <c r="O2430" t="s">
        <v>8299</v>
      </c>
      <c r="P2430">
        <f t="shared" si="111"/>
        <v>1</v>
      </c>
      <c r="S2430" s="13">
        <f t="shared" si="112"/>
        <v>42045.784155092595</v>
      </c>
      <c r="T2430" s="13">
        <f t="shared" si="113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5" t="s">
        <v>8298</v>
      </c>
      <c r="O2431" t="s">
        <v>8299</v>
      </c>
      <c r="P2431">
        <f t="shared" si="111"/>
        <v>501.25</v>
      </c>
      <c r="S2431" s="13">
        <f t="shared" si="112"/>
        <v>42734.879236111112</v>
      </c>
      <c r="T2431" s="13">
        <f t="shared" si="113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5" t="s">
        <v>8298</v>
      </c>
      <c r="O2432" t="s">
        <v>8299</v>
      </c>
      <c r="P2432">
        <f t="shared" si="111"/>
        <v>10.5</v>
      </c>
      <c r="S2432" s="13">
        <f t="shared" si="112"/>
        <v>42382.130833333329</v>
      </c>
      <c r="T2432" s="13">
        <f t="shared" si="113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5" t="s">
        <v>8298</v>
      </c>
      <c r="O2433" t="s">
        <v>8299</v>
      </c>
      <c r="P2433">
        <f t="shared" si="111"/>
        <v>1</v>
      </c>
      <c r="S2433" s="13">
        <f t="shared" si="112"/>
        <v>42489.099687499998</v>
      </c>
      <c r="T2433" s="13">
        <f t="shared" si="113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5" t="s">
        <v>8298</v>
      </c>
      <c r="O2434" t="s">
        <v>8299</v>
      </c>
      <c r="P2434">
        <f t="shared" ref="P2434:P2497" si="114">IFERROR(ROUND(E2434/L2434,2),0)</f>
        <v>1</v>
      </c>
      <c r="S2434" s="13">
        <f t="shared" ref="S2434:S2497" si="115">(((J2434/60)/60)/24)+DATE(1970,1,1)</f>
        <v>42041.218715277777</v>
      </c>
      <c r="T2434" s="13">
        <f t="shared" ref="T2434:T2497" si="116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5" t="s">
        <v>8298</v>
      </c>
      <c r="O2435" t="s">
        <v>8299</v>
      </c>
      <c r="P2435">
        <f t="shared" si="114"/>
        <v>0</v>
      </c>
      <c r="S2435" s="13">
        <f t="shared" si="115"/>
        <v>42397.89980324074</v>
      </c>
      <c r="T2435" s="13">
        <f t="shared" si="116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5" t="s">
        <v>8298</v>
      </c>
      <c r="O2436" t="s">
        <v>8299</v>
      </c>
      <c r="P2436">
        <f t="shared" si="114"/>
        <v>13</v>
      </c>
      <c r="S2436" s="13">
        <f t="shared" si="115"/>
        <v>42180.18604166666</v>
      </c>
      <c r="T2436" s="13">
        <f t="shared" si="116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5" t="s">
        <v>8298</v>
      </c>
      <c r="O2437" t="s">
        <v>8299</v>
      </c>
      <c r="P2437">
        <f t="shared" si="114"/>
        <v>306</v>
      </c>
      <c r="S2437" s="13">
        <f t="shared" si="115"/>
        <v>42252.277615740735</v>
      </c>
      <c r="T2437" s="13">
        <f t="shared" si="116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5" t="s">
        <v>8298</v>
      </c>
      <c r="O2438" t="s">
        <v>8299</v>
      </c>
      <c r="P2438">
        <f t="shared" si="114"/>
        <v>22.5</v>
      </c>
      <c r="S2438" s="13">
        <f t="shared" si="115"/>
        <v>42338.615393518514</v>
      </c>
      <c r="T2438" s="13">
        <f t="shared" si="116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5" t="s">
        <v>8298</v>
      </c>
      <c r="O2439" t="s">
        <v>8299</v>
      </c>
      <c r="P2439">
        <f t="shared" si="114"/>
        <v>0</v>
      </c>
      <c r="S2439" s="13">
        <f t="shared" si="115"/>
        <v>42031.965138888889</v>
      </c>
      <c r="T2439" s="13">
        <f t="shared" si="116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5" t="s">
        <v>8298</v>
      </c>
      <c r="O2440" t="s">
        <v>8299</v>
      </c>
      <c r="P2440">
        <f t="shared" si="114"/>
        <v>50</v>
      </c>
      <c r="S2440" s="13">
        <f t="shared" si="115"/>
        <v>42285.91506944444</v>
      </c>
      <c r="T2440" s="13">
        <f t="shared" si="116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5" t="s">
        <v>8298</v>
      </c>
      <c r="O2441" t="s">
        <v>8299</v>
      </c>
      <c r="P2441">
        <f t="shared" si="114"/>
        <v>0</v>
      </c>
      <c r="S2441" s="13">
        <f t="shared" si="115"/>
        <v>42265.818622685183</v>
      </c>
      <c r="T2441" s="13">
        <f t="shared" si="116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5" t="s">
        <v>8298</v>
      </c>
      <c r="O2442" t="s">
        <v>8299</v>
      </c>
      <c r="P2442">
        <f t="shared" si="114"/>
        <v>5</v>
      </c>
      <c r="S2442" s="13">
        <f t="shared" si="115"/>
        <v>42383.899456018517</v>
      </c>
      <c r="T2442" s="13">
        <f t="shared" si="116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5" t="s">
        <v>8298</v>
      </c>
      <c r="O2443" t="s">
        <v>8314</v>
      </c>
      <c r="P2443">
        <f t="shared" si="114"/>
        <v>74.23</v>
      </c>
      <c r="S2443" s="13">
        <f t="shared" si="115"/>
        <v>42187.125625000001</v>
      </c>
      <c r="T2443" s="13">
        <f t="shared" si="116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5" t="s">
        <v>8298</v>
      </c>
      <c r="O2444" t="s">
        <v>8314</v>
      </c>
      <c r="P2444">
        <f t="shared" si="114"/>
        <v>81.25</v>
      </c>
      <c r="S2444" s="13">
        <f t="shared" si="115"/>
        <v>42052.666990740734</v>
      </c>
      <c r="T2444" s="13">
        <f t="shared" si="116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5" t="s">
        <v>8298</v>
      </c>
      <c r="O2445" t="s">
        <v>8314</v>
      </c>
      <c r="P2445">
        <f t="shared" si="114"/>
        <v>130.22999999999999</v>
      </c>
      <c r="S2445" s="13">
        <f t="shared" si="115"/>
        <v>41836.625254629631</v>
      </c>
      <c r="T2445" s="13">
        <f t="shared" si="116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5" t="s">
        <v>8298</v>
      </c>
      <c r="O2446" t="s">
        <v>8314</v>
      </c>
      <c r="P2446">
        <f t="shared" si="114"/>
        <v>53.41</v>
      </c>
      <c r="S2446" s="13">
        <f t="shared" si="115"/>
        <v>42485.754525462966</v>
      </c>
      <c r="T2446" s="13">
        <f t="shared" si="116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5" t="s">
        <v>8298</v>
      </c>
      <c r="O2447" t="s">
        <v>8314</v>
      </c>
      <c r="P2447">
        <f t="shared" si="114"/>
        <v>75.13</v>
      </c>
      <c r="S2447" s="13">
        <f t="shared" si="115"/>
        <v>42243.190057870372</v>
      </c>
      <c r="T2447" s="13">
        <f t="shared" si="116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5" t="s">
        <v>8298</v>
      </c>
      <c r="O2448" t="s">
        <v>8314</v>
      </c>
      <c r="P2448">
        <f t="shared" si="114"/>
        <v>75.67</v>
      </c>
      <c r="S2448" s="13">
        <f t="shared" si="115"/>
        <v>42670.602673611109</v>
      </c>
      <c r="T2448" s="13">
        <f t="shared" si="116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5" t="s">
        <v>8298</v>
      </c>
      <c r="O2449" t="s">
        <v>8314</v>
      </c>
      <c r="P2449">
        <f t="shared" si="114"/>
        <v>31.69</v>
      </c>
      <c r="S2449" s="13">
        <f t="shared" si="115"/>
        <v>42654.469826388886</v>
      </c>
      <c r="T2449" s="13">
        <f t="shared" si="116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5" t="s">
        <v>8298</v>
      </c>
      <c r="O2450" t="s">
        <v>8314</v>
      </c>
      <c r="P2450">
        <f t="shared" si="114"/>
        <v>47.78</v>
      </c>
      <c r="S2450" s="13">
        <f t="shared" si="115"/>
        <v>42607.316122685181</v>
      </c>
      <c r="T2450" s="13">
        <f t="shared" si="116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5" t="s">
        <v>8298</v>
      </c>
      <c r="O2451" t="s">
        <v>8314</v>
      </c>
      <c r="P2451">
        <f t="shared" si="114"/>
        <v>90</v>
      </c>
      <c r="S2451" s="13">
        <f t="shared" si="115"/>
        <v>41943.142534722225</v>
      </c>
      <c r="T2451" s="13">
        <f t="shared" si="116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5" t="s">
        <v>8298</v>
      </c>
      <c r="O2452" t="s">
        <v>8314</v>
      </c>
      <c r="P2452">
        <f t="shared" si="114"/>
        <v>149.31</v>
      </c>
      <c r="S2452" s="13">
        <f t="shared" si="115"/>
        <v>41902.07240740741</v>
      </c>
      <c r="T2452" s="13">
        <f t="shared" si="116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5" t="s">
        <v>8298</v>
      </c>
      <c r="O2453" t="s">
        <v>8314</v>
      </c>
      <c r="P2453">
        <f t="shared" si="114"/>
        <v>62.07</v>
      </c>
      <c r="S2453" s="13">
        <f t="shared" si="115"/>
        <v>42779.908449074079</v>
      </c>
      <c r="T2453" s="13">
        <f t="shared" si="116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5" t="s">
        <v>8298</v>
      </c>
      <c r="O2454" t="s">
        <v>8314</v>
      </c>
      <c r="P2454">
        <f t="shared" si="114"/>
        <v>53.4</v>
      </c>
      <c r="S2454" s="13">
        <f t="shared" si="115"/>
        <v>42338.84375</v>
      </c>
      <c r="T2454" s="13">
        <f t="shared" si="116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5" t="s">
        <v>8298</v>
      </c>
      <c r="O2455" t="s">
        <v>8314</v>
      </c>
      <c r="P2455">
        <f t="shared" si="114"/>
        <v>69.27</v>
      </c>
      <c r="S2455" s="13">
        <f t="shared" si="115"/>
        <v>42738.692233796297</v>
      </c>
      <c r="T2455" s="13">
        <f t="shared" si="116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5" t="s">
        <v>8298</v>
      </c>
      <c r="O2456" t="s">
        <v>8314</v>
      </c>
      <c r="P2456">
        <f t="shared" si="114"/>
        <v>271.51</v>
      </c>
      <c r="S2456" s="13">
        <f t="shared" si="115"/>
        <v>42770.201481481476</v>
      </c>
      <c r="T2456" s="13">
        <f t="shared" si="116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5" t="s">
        <v>8298</v>
      </c>
      <c r="O2457" t="s">
        <v>8314</v>
      </c>
      <c r="P2457">
        <f t="shared" si="114"/>
        <v>34.130000000000003</v>
      </c>
      <c r="S2457" s="13">
        <f t="shared" si="115"/>
        <v>42452.781828703708</v>
      </c>
      <c r="T2457" s="13">
        <f t="shared" si="116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5" t="s">
        <v>8298</v>
      </c>
      <c r="O2458" t="s">
        <v>8314</v>
      </c>
      <c r="P2458">
        <f t="shared" si="114"/>
        <v>40.49</v>
      </c>
      <c r="S2458" s="13">
        <f t="shared" si="115"/>
        <v>42761.961099537039</v>
      </c>
      <c r="T2458" s="13">
        <f t="shared" si="116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5" t="s">
        <v>8298</v>
      </c>
      <c r="O2459" t="s">
        <v>8314</v>
      </c>
      <c r="P2459">
        <f t="shared" si="114"/>
        <v>189.76</v>
      </c>
      <c r="S2459" s="13">
        <f t="shared" si="115"/>
        <v>42423.602500000001</v>
      </c>
      <c r="T2459" s="13">
        <f t="shared" si="116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5" t="s">
        <v>8298</v>
      </c>
      <c r="O2460" t="s">
        <v>8314</v>
      </c>
      <c r="P2460">
        <f t="shared" si="114"/>
        <v>68.86</v>
      </c>
      <c r="S2460" s="13">
        <f t="shared" si="115"/>
        <v>42495.871736111112</v>
      </c>
      <c r="T2460" s="13">
        <f t="shared" si="116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5" t="s">
        <v>8298</v>
      </c>
      <c r="O2461" t="s">
        <v>8314</v>
      </c>
      <c r="P2461">
        <f t="shared" si="114"/>
        <v>108.78</v>
      </c>
      <c r="S2461" s="13">
        <f t="shared" si="115"/>
        <v>42407.637557870374</v>
      </c>
      <c r="T2461" s="13">
        <f t="shared" si="116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5" t="s">
        <v>8298</v>
      </c>
      <c r="O2462" t="s">
        <v>8314</v>
      </c>
      <c r="P2462">
        <f t="shared" si="114"/>
        <v>125.99</v>
      </c>
      <c r="S2462" s="13">
        <f t="shared" si="115"/>
        <v>42704.187118055561</v>
      </c>
      <c r="T2462" s="13">
        <f t="shared" si="116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5" t="s">
        <v>8287</v>
      </c>
      <c r="O2463" t="s">
        <v>8291</v>
      </c>
      <c r="P2463">
        <f t="shared" si="114"/>
        <v>90.52</v>
      </c>
      <c r="S2463" s="13">
        <f t="shared" si="115"/>
        <v>40784.012696759259</v>
      </c>
      <c r="T2463" s="13">
        <f t="shared" si="116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5" t="s">
        <v>8287</v>
      </c>
      <c r="O2464" t="s">
        <v>8291</v>
      </c>
      <c r="P2464">
        <f t="shared" si="114"/>
        <v>28.88</v>
      </c>
      <c r="S2464" s="13">
        <f t="shared" si="115"/>
        <v>41089.186296296299</v>
      </c>
      <c r="T2464" s="13">
        <f t="shared" si="116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5" t="s">
        <v>8287</v>
      </c>
      <c r="O2465" t="s">
        <v>8291</v>
      </c>
      <c r="P2465">
        <f t="shared" si="114"/>
        <v>31</v>
      </c>
      <c r="S2465" s="13">
        <f t="shared" si="115"/>
        <v>41341.111400462964</v>
      </c>
      <c r="T2465" s="13">
        <f t="shared" si="116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5" t="s">
        <v>8287</v>
      </c>
      <c r="O2466" t="s">
        <v>8291</v>
      </c>
      <c r="P2466">
        <f t="shared" si="114"/>
        <v>51.67</v>
      </c>
      <c r="S2466" s="13">
        <f t="shared" si="115"/>
        <v>42248.90042824074</v>
      </c>
      <c r="T2466" s="13">
        <f t="shared" si="116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5" t="s">
        <v>8287</v>
      </c>
      <c r="O2467" t="s">
        <v>8291</v>
      </c>
      <c r="P2467">
        <f t="shared" si="114"/>
        <v>26.27</v>
      </c>
      <c r="S2467" s="13">
        <f t="shared" si="115"/>
        <v>41145.719305555554</v>
      </c>
      <c r="T2467" s="13">
        <f t="shared" si="116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5" t="s">
        <v>8287</v>
      </c>
      <c r="O2468" t="s">
        <v>8291</v>
      </c>
      <c r="P2468">
        <f t="shared" si="114"/>
        <v>48.08</v>
      </c>
      <c r="S2468" s="13">
        <f t="shared" si="115"/>
        <v>41373.102465277778</v>
      </c>
      <c r="T2468" s="13">
        <f t="shared" si="116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5" t="s">
        <v>8287</v>
      </c>
      <c r="O2469" t="s">
        <v>8291</v>
      </c>
      <c r="P2469">
        <f t="shared" si="114"/>
        <v>27.56</v>
      </c>
      <c r="S2469" s="13">
        <f t="shared" si="115"/>
        <v>41025.874201388891</v>
      </c>
      <c r="T2469" s="13">
        <f t="shared" si="116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5" t="s">
        <v>8287</v>
      </c>
      <c r="O2470" t="s">
        <v>8291</v>
      </c>
      <c r="P2470">
        <f t="shared" si="114"/>
        <v>36.97</v>
      </c>
      <c r="S2470" s="13">
        <f t="shared" si="115"/>
        <v>41174.154178240737</v>
      </c>
      <c r="T2470" s="13">
        <f t="shared" si="116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5" t="s">
        <v>8287</v>
      </c>
      <c r="O2471" t="s">
        <v>8291</v>
      </c>
      <c r="P2471">
        <f t="shared" si="114"/>
        <v>29.02</v>
      </c>
      <c r="S2471" s="13">
        <f t="shared" si="115"/>
        <v>40557.429733796293</v>
      </c>
      <c r="T2471" s="13">
        <f t="shared" si="116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5" t="s">
        <v>8287</v>
      </c>
      <c r="O2472" t="s">
        <v>8291</v>
      </c>
      <c r="P2472">
        <f t="shared" si="114"/>
        <v>28.66</v>
      </c>
      <c r="S2472" s="13">
        <f t="shared" si="115"/>
        <v>41023.07471064815</v>
      </c>
      <c r="T2472" s="13">
        <f t="shared" si="116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5" t="s">
        <v>8287</v>
      </c>
      <c r="O2473" t="s">
        <v>8291</v>
      </c>
      <c r="P2473">
        <f t="shared" si="114"/>
        <v>37.65</v>
      </c>
      <c r="S2473" s="13">
        <f t="shared" si="115"/>
        <v>40893.992962962962</v>
      </c>
      <c r="T2473" s="13">
        <f t="shared" si="116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5" t="s">
        <v>8287</v>
      </c>
      <c r="O2474" t="s">
        <v>8291</v>
      </c>
      <c r="P2474">
        <f t="shared" si="114"/>
        <v>97.9</v>
      </c>
      <c r="S2474" s="13">
        <f t="shared" si="115"/>
        <v>40354.11550925926</v>
      </c>
      <c r="T2474" s="13">
        <f t="shared" si="116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5" t="s">
        <v>8287</v>
      </c>
      <c r="O2475" t="s">
        <v>8291</v>
      </c>
      <c r="P2475">
        <f t="shared" si="114"/>
        <v>42.55</v>
      </c>
      <c r="S2475" s="13">
        <f t="shared" si="115"/>
        <v>41193.748483796298</v>
      </c>
      <c r="T2475" s="13">
        <f t="shared" si="116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5" t="s">
        <v>8287</v>
      </c>
      <c r="O2476" t="s">
        <v>8291</v>
      </c>
      <c r="P2476">
        <f t="shared" si="114"/>
        <v>131.58000000000001</v>
      </c>
      <c r="S2476" s="13">
        <f t="shared" si="115"/>
        <v>40417.011296296296</v>
      </c>
      <c r="T2476" s="13">
        <f t="shared" si="116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5" t="s">
        <v>8287</v>
      </c>
      <c r="O2477" t="s">
        <v>8291</v>
      </c>
      <c r="P2477">
        <f t="shared" si="114"/>
        <v>32.32</v>
      </c>
      <c r="S2477" s="13">
        <f t="shared" si="115"/>
        <v>40310.287673611114</v>
      </c>
      <c r="T2477" s="13">
        <f t="shared" si="116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5" t="s">
        <v>8287</v>
      </c>
      <c r="O2478" t="s">
        <v>8291</v>
      </c>
      <c r="P2478">
        <f t="shared" si="114"/>
        <v>61.1</v>
      </c>
      <c r="S2478" s="13">
        <f t="shared" si="115"/>
        <v>41913.328356481477</v>
      </c>
      <c r="T2478" s="13">
        <f t="shared" si="116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5" t="s">
        <v>8287</v>
      </c>
      <c r="O2479" t="s">
        <v>8291</v>
      </c>
      <c r="P2479">
        <f t="shared" si="114"/>
        <v>31.34</v>
      </c>
      <c r="S2479" s="13">
        <f t="shared" si="115"/>
        <v>41088.691493055558</v>
      </c>
      <c r="T2479" s="13">
        <f t="shared" si="116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5" t="s">
        <v>8287</v>
      </c>
      <c r="O2480" t="s">
        <v>8291</v>
      </c>
      <c r="P2480">
        <f t="shared" si="114"/>
        <v>129.11000000000001</v>
      </c>
      <c r="S2480" s="13">
        <f t="shared" si="115"/>
        <v>41257.950381944444</v>
      </c>
      <c r="T2480" s="13">
        <f t="shared" si="116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5" t="s">
        <v>8287</v>
      </c>
      <c r="O2481" t="s">
        <v>8291</v>
      </c>
      <c r="P2481">
        <f t="shared" si="114"/>
        <v>25.02</v>
      </c>
      <c r="S2481" s="13">
        <f t="shared" si="115"/>
        <v>41107.726782407408</v>
      </c>
      <c r="T2481" s="13">
        <f t="shared" si="116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5" t="s">
        <v>8287</v>
      </c>
      <c r="O2482" t="s">
        <v>8291</v>
      </c>
      <c r="P2482">
        <f t="shared" si="114"/>
        <v>250</v>
      </c>
      <c r="S2482" s="13">
        <f t="shared" si="115"/>
        <v>42227.936157407406</v>
      </c>
      <c r="T2482" s="13">
        <f t="shared" si="116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5" t="s">
        <v>8287</v>
      </c>
      <c r="O2483" t="s">
        <v>8291</v>
      </c>
      <c r="P2483">
        <f t="shared" si="114"/>
        <v>47.54</v>
      </c>
      <c r="S2483" s="13">
        <f t="shared" si="115"/>
        <v>40999.645925925928</v>
      </c>
      <c r="T2483" s="13">
        <f t="shared" si="116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5" t="s">
        <v>8287</v>
      </c>
      <c r="O2484" t="s">
        <v>8291</v>
      </c>
      <c r="P2484">
        <f t="shared" si="114"/>
        <v>40.04</v>
      </c>
      <c r="S2484" s="13">
        <f t="shared" si="115"/>
        <v>40711.782210648147</v>
      </c>
      <c r="T2484" s="13">
        <f t="shared" si="116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5" t="s">
        <v>8287</v>
      </c>
      <c r="O2485" t="s">
        <v>8291</v>
      </c>
      <c r="P2485">
        <f t="shared" si="114"/>
        <v>65.84</v>
      </c>
      <c r="S2485" s="13">
        <f t="shared" si="115"/>
        <v>40970.750034722223</v>
      </c>
      <c r="T2485" s="13">
        <f t="shared" si="116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5" t="s">
        <v>8287</v>
      </c>
      <c r="O2486" t="s">
        <v>8291</v>
      </c>
      <c r="P2486">
        <f t="shared" si="114"/>
        <v>46.4</v>
      </c>
      <c r="S2486" s="13">
        <f t="shared" si="115"/>
        <v>40771.916701388887</v>
      </c>
      <c r="T2486" s="13">
        <f t="shared" si="116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5" t="s">
        <v>8287</v>
      </c>
      <c r="O2487" t="s">
        <v>8291</v>
      </c>
      <c r="P2487">
        <f t="shared" si="114"/>
        <v>50.37</v>
      </c>
      <c r="S2487" s="13">
        <f t="shared" si="115"/>
        <v>40793.998599537037</v>
      </c>
      <c r="T2487" s="13">
        <f t="shared" si="116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5" t="s">
        <v>8287</v>
      </c>
      <c r="O2488" t="s">
        <v>8291</v>
      </c>
      <c r="P2488">
        <f t="shared" si="114"/>
        <v>26.57</v>
      </c>
      <c r="S2488" s="13">
        <f t="shared" si="115"/>
        <v>40991.708055555559</v>
      </c>
      <c r="T2488" s="13">
        <f t="shared" si="116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5" t="s">
        <v>8287</v>
      </c>
      <c r="O2489" t="s">
        <v>8291</v>
      </c>
      <c r="P2489">
        <f t="shared" si="114"/>
        <v>39.49</v>
      </c>
      <c r="S2489" s="13">
        <f t="shared" si="115"/>
        <v>41026.083298611113</v>
      </c>
      <c r="T2489" s="13">
        <f t="shared" si="116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5" t="s">
        <v>8287</v>
      </c>
      <c r="O2490" t="s">
        <v>8291</v>
      </c>
      <c r="P2490">
        <f t="shared" si="114"/>
        <v>49.25</v>
      </c>
      <c r="S2490" s="13">
        <f t="shared" si="115"/>
        <v>40833.633194444446</v>
      </c>
      <c r="T2490" s="13">
        <f t="shared" si="116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5" t="s">
        <v>8287</v>
      </c>
      <c r="O2491" t="s">
        <v>8291</v>
      </c>
      <c r="P2491">
        <f t="shared" si="114"/>
        <v>62.38</v>
      </c>
      <c r="S2491" s="13">
        <f t="shared" si="115"/>
        <v>41373.690266203703</v>
      </c>
      <c r="T2491" s="13">
        <f t="shared" si="116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5" t="s">
        <v>8287</v>
      </c>
      <c r="O2492" t="s">
        <v>8291</v>
      </c>
      <c r="P2492">
        <f t="shared" si="114"/>
        <v>37.94</v>
      </c>
      <c r="S2492" s="13">
        <f t="shared" si="115"/>
        <v>41023.227731481478</v>
      </c>
      <c r="T2492" s="13">
        <f t="shared" si="116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5" t="s">
        <v>8287</v>
      </c>
      <c r="O2493" t="s">
        <v>8291</v>
      </c>
      <c r="P2493">
        <f t="shared" si="114"/>
        <v>51.6</v>
      </c>
      <c r="S2493" s="13">
        <f t="shared" si="115"/>
        <v>40542.839282407411</v>
      </c>
      <c r="T2493" s="13">
        <f t="shared" si="116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5" t="s">
        <v>8287</v>
      </c>
      <c r="O2494" t="s">
        <v>8291</v>
      </c>
      <c r="P2494">
        <f t="shared" si="114"/>
        <v>27.78</v>
      </c>
      <c r="S2494" s="13">
        <f t="shared" si="115"/>
        <v>41024.985972222225</v>
      </c>
      <c r="T2494" s="13">
        <f t="shared" si="116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5" t="s">
        <v>8287</v>
      </c>
      <c r="O2495" t="s">
        <v>8291</v>
      </c>
      <c r="P2495">
        <f t="shared" si="114"/>
        <v>99.38</v>
      </c>
      <c r="S2495" s="13">
        <f t="shared" si="115"/>
        <v>41348.168287037035</v>
      </c>
      <c r="T2495" s="13">
        <f t="shared" si="116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5" t="s">
        <v>8287</v>
      </c>
      <c r="O2496" t="s">
        <v>8291</v>
      </c>
      <c r="P2496">
        <f t="shared" si="114"/>
        <v>38.85</v>
      </c>
      <c r="S2496" s="13">
        <f t="shared" si="115"/>
        <v>41022.645185185182</v>
      </c>
      <c r="T2496" s="13">
        <f t="shared" si="116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5" t="s">
        <v>8287</v>
      </c>
      <c r="O2497" t="s">
        <v>8291</v>
      </c>
      <c r="P2497">
        <f t="shared" si="114"/>
        <v>45.55</v>
      </c>
      <c r="S2497" s="13">
        <f t="shared" si="115"/>
        <v>41036.946469907409</v>
      </c>
      <c r="T2497" s="13">
        <f t="shared" si="116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5" t="s">
        <v>8287</v>
      </c>
      <c r="O2498" t="s">
        <v>8291</v>
      </c>
      <c r="P2498">
        <f t="shared" ref="P2498:P2561" si="117">IFERROR(ROUND(E2498/L2498,2),0)</f>
        <v>600</v>
      </c>
      <c r="S2498" s="13">
        <f t="shared" ref="S2498:S2561" si="118">(((J2498/60)/60)/24)+DATE(1970,1,1)</f>
        <v>41327.996435185189</v>
      </c>
      <c r="T2498" s="13">
        <f t="shared" ref="T2498:T2561" si="119"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5" t="s">
        <v>8287</v>
      </c>
      <c r="O2499" t="s">
        <v>8291</v>
      </c>
      <c r="P2499">
        <f t="shared" si="117"/>
        <v>80.55</v>
      </c>
      <c r="S2499" s="13">
        <f t="shared" si="118"/>
        <v>40730.878912037035</v>
      </c>
      <c r="T2499" s="13">
        <f t="shared" si="119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5" t="s">
        <v>8287</v>
      </c>
      <c r="O2500" t="s">
        <v>8291</v>
      </c>
      <c r="P2500">
        <f t="shared" si="117"/>
        <v>52.8</v>
      </c>
      <c r="S2500" s="13">
        <f t="shared" si="118"/>
        <v>42017.967442129629</v>
      </c>
      <c r="T2500" s="13">
        <f t="shared" si="11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5" t="s">
        <v>8287</v>
      </c>
      <c r="O2501" t="s">
        <v>8291</v>
      </c>
      <c r="P2501">
        <f t="shared" si="117"/>
        <v>47.68</v>
      </c>
      <c r="S2501" s="13">
        <f t="shared" si="118"/>
        <v>41226.648576388885</v>
      </c>
      <c r="T2501" s="13">
        <f t="shared" si="11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5" t="s">
        <v>8287</v>
      </c>
      <c r="O2502" t="s">
        <v>8291</v>
      </c>
      <c r="P2502">
        <f t="shared" si="117"/>
        <v>23.45</v>
      </c>
      <c r="S2502" s="13">
        <f t="shared" si="118"/>
        <v>41053.772858796299</v>
      </c>
      <c r="T2502" s="13">
        <f t="shared" si="11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5" t="s">
        <v>8298</v>
      </c>
      <c r="O2503" t="s">
        <v>8315</v>
      </c>
      <c r="P2503">
        <f t="shared" si="117"/>
        <v>40.14</v>
      </c>
      <c r="S2503" s="13">
        <f t="shared" si="118"/>
        <v>42244.776666666665</v>
      </c>
      <c r="T2503" s="13">
        <f t="shared" si="11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5" t="s">
        <v>8298</v>
      </c>
      <c r="O2504" t="s">
        <v>8315</v>
      </c>
      <c r="P2504">
        <f t="shared" si="117"/>
        <v>17.2</v>
      </c>
      <c r="S2504" s="13">
        <f t="shared" si="118"/>
        <v>41858.825439814813</v>
      </c>
      <c r="T2504" s="13">
        <f t="shared" si="11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5" t="s">
        <v>8298</v>
      </c>
      <c r="O2505" t="s">
        <v>8315</v>
      </c>
      <c r="P2505">
        <f t="shared" si="117"/>
        <v>0</v>
      </c>
      <c r="S2505" s="13">
        <f t="shared" si="118"/>
        <v>42498.899398148147</v>
      </c>
      <c r="T2505" s="13">
        <f t="shared" si="11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5" t="s">
        <v>8298</v>
      </c>
      <c r="O2506" t="s">
        <v>8315</v>
      </c>
      <c r="P2506">
        <f t="shared" si="117"/>
        <v>0</v>
      </c>
      <c r="S2506" s="13">
        <f t="shared" si="118"/>
        <v>41928.015439814815</v>
      </c>
      <c r="T2506" s="13">
        <f t="shared" si="11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5" t="s">
        <v>8298</v>
      </c>
      <c r="O2507" t="s">
        <v>8315</v>
      </c>
      <c r="P2507">
        <f t="shared" si="117"/>
        <v>0</v>
      </c>
      <c r="S2507" s="13">
        <f t="shared" si="118"/>
        <v>42047.05574074074</v>
      </c>
      <c r="T2507" s="13">
        <f t="shared" si="11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5" t="s">
        <v>8298</v>
      </c>
      <c r="O2508" t="s">
        <v>8315</v>
      </c>
      <c r="P2508">
        <f t="shared" si="117"/>
        <v>15</v>
      </c>
      <c r="S2508" s="13">
        <f t="shared" si="118"/>
        <v>42258.297094907408</v>
      </c>
      <c r="T2508" s="13">
        <f t="shared" si="11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5" t="s">
        <v>8298</v>
      </c>
      <c r="O2509" t="s">
        <v>8315</v>
      </c>
      <c r="P2509">
        <f t="shared" si="117"/>
        <v>0</v>
      </c>
      <c r="S2509" s="13">
        <f t="shared" si="118"/>
        <v>42105.072962962964</v>
      </c>
      <c r="T2509" s="13">
        <f t="shared" si="11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5" t="s">
        <v>8298</v>
      </c>
      <c r="O2510" t="s">
        <v>8315</v>
      </c>
      <c r="P2510">
        <f t="shared" si="117"/>
        <v>0</v>
      </c>
      <c r="S2510" s="13">
        <f t="shared" si="118"/>
        <v>41835.951782407406</v>
      </c>
      <c r="T2510" s="13">
        <f t="shared" si="11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5" t="s">
        <v>8298</v>
      </c>
      <c r="O2511" t="s">
        <v>8315</v>
      </c>
      <c r="P2511">
        <f t="shared" si="117"/>
        <v>35.71</v>
      </c>
      <c r="S2511" s="13">
        <f t="shared" si="118"/>
        <v>42058.809594907405</v>
      </c>
      <c r="T2511" s="13">
        <f t="shared" si="11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5" t="s">
        <v>8298</v>
      </c>
      <c r="O2512" t="s">
        <v>8315</v>
      </c>
      <c r="P2512">
        <f t="shared" si="117"/>
        <v>37.5</v>
      </c>
      <c r="S2512" s="13">
        <f t="shared" si="118"/>
        <v>42078.997361111105</v>
      </c>
      <c r="T2512" s="13">
        <f t="shared" si="11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5" t="s">
        <v>8298</v>
      </c>
      <c r="O2513" t="s">
        <v>8315</v>
      </c>
      <c r="P2513">
        <f t="shared" si="117"/>
        <v>0</v>
      </c>
      <c r="S2513" s="13">
        <f t="shared" si="118"/>
        <v>42371.446909722217</v>
      </c>
      <c r="T2513" s="13">
        <f t="shared" si="11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5" t="s">
        <v>8298</v>
      </c>
      <c r="O2514" t="s">
        <v>8315</v>
      </c>
      <c r="P2514">
        <f t="shared" si="117"/>
        <v>0</v>
      </c>
      <c r="S2514" s="13">
        <f t="shared" si="118"/>
        <v>41971.876863425925</v>
      </c>
      <c r="T2514" s="13">
        <f t="shared" si="11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5" t="s">
        <v>8298</v>
      </c>
      <c r="O2515" t="s">
        <v>8315</v>
      </c>
      <c r="P2515">
        <f t="shared" si="117"/>
        <v>0</v>
      </c>
      <c r="S2515" s="13">
        <f t="shared" si="118"/>
        <v>42732.00681712963</v>
      </c>
      <c r="T2515" s="13">
        <f t="shared" si="11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5" t="s">
        <v>8298</v>
      </c>
      <c r="O2516" t="s">
        <v>8315</v>
      </c>
      <c r="P2516">
        <f t="shared" si="117"/>
        <v>52.5</v>
      </c>
      <c r="S2516" s="13">
        <f t="shared" si="118"/>
        <v>41854.389780092592</v>
      </c>
      <c r="T2516" s="13">
        <f t="shared" si="11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5" t="s">
        <v>8298</v>
      </c>
      <c r="O2517" t="s">
        <v>8315</v>
      </c>
      <c r="P2517">
        <f t="shared" si="117"/>
        <v>77.5</v>
      </c>
      <c r="S2517" s="13">
        <f t="shared" si="118"/>
        <v>42027.839733796296</v>
      </c>
      <c r="T2517" s="13">
        <f t="shared" si="11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5" t="s">
        <v>8298</v>
      </c>
      <c r="O2518" t="s">
        <v>8315</v>
      </c>
      <c r="P2518">
        <f t="shared" si="117"/>
        <v>0</v>
      </c>
      <c r="S2518" s="13">
        <f t="shared" si="118"/>
        <v>41942.653379629628</v>
      </c>
      <c r="T2518" s="13">
        <f t="shared" si="11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5" t="s">
        <v>8298</v>
      </c>
      <c r="O2519" t="s">
        <v>8315</v>
      </c>
      <c r="P2519">
        <f t="shared" si="117"/>
        <v>53.55</v>
      </c>
      <c r="S2519" s="13">
        <f t="shared" si="118"/>
        <v>42052.802430555559</v>
      </c>
      <c r="T2519" s="13">
        <f t="shared" si="11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5" t="s">
        <v>8298</v>
      </c>
      <c r="O2520" t="s">
        <v>8315</v>
      </c>
      <c r="P2520">
        <f t="shared" si="117"/>
        <v>0</v>
      </c>
      <c r="S2520" s="13">
        <f t="shared" si="118"/>
        <v>41926.680879629632</v>
      </c>
      <c r="T2520" s="13">
        <f t="shared" si="11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5" t="s">
        <v>8298</v>
      </c>
      <c r="O2521" t="s">
        <v>8315</v>
      </c>
      <c r="P2521">
        <f t="shared" si="117"/>
        <v>16.25</v>
      </c>
      <c r="S2521" s="13">
        <f t="shared" si="118"/>
        <v>41809.155138888891</v>
      </c>
      <c r="T2521" s="13">
        <f t="shared" si="11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5" t="s">
        <v>8298</v>
      </c>
      <c r="O2522" t="s">
        <v>8315</v>
      </c>
      <c r="P2522">
        <f t="shared" si="117"/>
        <v>0</v>
      </c>
      <c r="S2522" s="13">
        <f t="shared" si="118"/>
        <v>42612.600520833337</v>
      </c>
      <c r="T2522" s="13">
        <f t="shared" si="11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5" t="s">
        <v>8287</v>
      </c>
      <c r="O2523" t="s">
        <v>8316</v>
      </c>
      <c r="P2523">
        <f t="shared" si="117"/>
        <v>103.68</v>
      </c>
      <c r="S2523" s="13">
        <f t="shared" si="118"/>
        <v>42269.967835648145</v>
      </c>
      <c r="T2523" s="13">
        <f t="shared" si="11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5" t="s">
        <v>8287</v>
      </c>
      <c r="O2524" t="s">
        <v>8316</v>
      </c>
      <c r="P2524">
        <f t="shared" si="117"/>
        <v>185.19</v>
      </c>
      <c r="S2524" s="13">
        <f t="shared" si="118"/>
        <v>42460.573611111111</v>
      </c>
      <c r="T2524" s="13">
        <f t="shared" si="11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5" t="s">
        <v>8287</v>
      </c>
      <c r="O2525" t="s">
        <v>8316</v>
      </c>
      <c r="P2525">
        <f t="shared" si="117"/>
        <v>54.15</v>
      </c>
      <c r="S2525" s="13">
        <f t="shared" si="118"/>
        <v>41930.975601851853</v>
      </c>
      <c r="T2525" s="13">
        <f t="shared" si="11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5" t="s">
        <v>8287</v>
      </c>
      <c r="O2526" t="s">
        <v>8316</v>
      </c>
      <c r="P2526">
        <f t="shared" si="117"/>
        <v>177.21</v>
      </c>
      <c r="S2526" s="13">
        <f t="shared" si="118"/>
        <v>41961.807372685187</v>
      </c>
      <c r="T2526" s="13">
        <f t="shared" si="11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5" t="s">
        <v>8287</v>
      </c>
      <c r="O2527" t="s">
        <v>8316</v>
      </c>
      <c r="P2527">
        <f t="shared" si="117"/>
        <v>100.33</v>
      </c>
      <c r="S2527" s="13">
        <f t="shared" si="118"/>
        <v>41058.844571759262</v>
      </c>
      <c r="T2527" s="13">
        <f t="shared" si="11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5" t="s">
        <v>8287</v>
      </c>
      <c r="O2528" t="s">
        <v>8316</v>
      </c>
      <c r="P2528">
        <f t="shared" si="117"/>
        <v>136.91</v>
      </c>
      <c r="S2528" s="13">
        <f t="shared" si="118"/>
        <v>41953.091134259259</v>
      </c>
      <c r="T2528" s="13">
        <f t="shared" si="11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5" t="s">
        <v>8287</v>
      </c>
      <c r="O2529" t="s">
        <v>8316</v>
      </c>
      <c r="P2529">
        <f t="shared" si="117"/>
        <v>57.54</v>
      </c>
      <c r="S2529" s="13">
        <f t="shared" si="118"/>
        <v>41546.75105324074</v>
      </c>
      <c r="T2529" s="13">
        <f t="shared" si="11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5" t="s">
        <v>8287</v>
      </c>
      <c r="O2530" t="s">
        <v>8316</v>
      </c>
      <c r="P2530">
        <f t="shared" si="117"/>
        <v>52.96</v>
      </c>
      <c r="S2530" s="13">
        <f t="shared" si="118"/>
        <v>42217.834525462968</v>
      </c>
      <c r="T2530" s="13">
        <f t="shared" si="11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5" t="s">
        <v>8287</v>
      </c>
      <c r="O2531" t="s">
        <v>8316</v>
      </c>
      <c r="P2531">
        <f t="shared" si="117"/>
        <v>82.33</v>
      </c>
      <c r="S2531" s="13">
        <f t="shared" si="118"/>
        <v>40948.080729166664</v>
      </c>
      <c r="T2531" s="13">
        <f t="shared" si="11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5" t="s">
        <v>8287</v>
      </c>
      <c r="O2532" t="s">
        <v>8316</v>
      </c>
      <c r="P2532">
        <f t="shared" si="117"/>
        <v>135.41999999999999</v>
      </c>
      <c r="S2532" s="13">
        <f t="shared" si="118"/>
        <v>42081.864641203705</v>
      </c>
      <c r="T2532" s="13">
        <f t="shared" si="11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5" t="s">
        <v>8287</v>
      </c>
      <c r="O2533" t="s">
        <v>8316</v>
      </c>
      <c r="P2533">
        <f t="shared" si="117"/>
        <v>74.069999999999993</v>
      </c>
      <c r="S2533" s="13">
        <f t="shared" si="118"/>
        <v>42208.680023148147</v>
      </c>
      <c r="T2533" s="13">
        <f t="shared" si="11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5" t="s">
        <v>8287</v>
      </c>
      <c r="O2534" t="s">
        <v>8316</v>
      </c>
      <c r="P2534">
        <f t="shared" si="117"/>
        <v>84.08</v>
      </c>
      <c r="S2534" s="13">
        <f t="shared" si="118"/>
        <v>41107.849143518521</v>
      </c>
      <c r="T2534" s="13">
        <f t="shared" si="11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5" t="s">
        <v>8287</v>
      </c>
      <c r="O2535" t="s">
        <v>8316</v>
      </c>
      <c r="P2535">
        <f t="shared" si="117"/>
        <v>61.03</v>
      </c>
      <c r="S2535" s="13">
        <f t="shared" si="118"/>
        <v>41304.751284722224</v>
      </c>
      <c r="T2535" s="13">
        <f t="shared" si="11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5" t="s">
        <v>8287</v>
      </c>
      <c r="O2536" t="s">
        <v>8316</v>
      </c>
      <c r="P2536">
        <f t="shared" si="117"/>
        <v>150</v>
      </c>
      <c r="S2536" s="13">
        <f t="shared" si="118"/>
        <v>40127.700370370374</v>
      </c>
      <c r="T2536" s="13">
        <f t="shared" si="11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5" t="s">
        <v>8287</v>
      </c>
      <c r="O2537" t="s">
        <v>8316</v>
      </c>
      <c r="P2537">
        <f t="shared" si="117"/>
        <v>266.08999999999997</v>
      </c>
      <c r="S2537" s="13">
        <f t="shared" si="118"/>
        <v>41943.791030092594</v>
      </c>
      <c r="T2537" s="13">
        <f t="shared" si="11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5" t="s">
        <v>8287</v>
      </c>
      <c r="O2538" t="s">
        <v>8316</v>
      </c>
      <c r="P2538">
        <f t="shared" si="117"/>
        <v>7.25</v>
      </c>
      <c r="S2538" s="13">
        <f t="shared" si="118"/>
        <v>41464.106087962966</v>
      </c>
      <c r="T2538" s="13">
        <f t="shared" si="11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5" t="s">
        <v>8287</v>
      </c>
      <c r="O2539" t="s">
        <v>8316</v>
      </c>
      <c r="P2539">
        <f t="shared" si="117"/>
        <v>100</v>
      </c>
      <c r="S2539" s="13">
        <f t="shared" si="118"/>
        <v>40696.648784722223</v>
      </c>
      <c r="T2539" s="13">
        <f t="shared" si="11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5" t="s">
        <v>8287</v>
      </c>
      <c r="O2540" t="s">
        <v>8316</v>
      </c>
      <c r="P2540">
        <f t="shared" si="117"/>
        <v>109.96</v>
      </c>
      <c r="S2540" s="13">
        <f t="shared" si="118"/>
        <v>41298.509965277779</v>
      </c>
      <c r="T2540" s="13">
        <f t="shared" si="11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5" t="s">
        <v>8287</v>
      </c>
      <c r="O2541" t="s">
        <v>8316</v>
      </c>
      <c r="P2541">
        <f t="shared" si="117"/>
        <v>169.92</v>
      </c>
      <c r="S2541" s="13">
        <f t="shared" si="118"/>
        <v>41977.902222222227</v>
      </c>
      <c r="T2541" s="13">
        <f t="shared" si="11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5" t="s">
        <v>8287</v>
      </c>
      <c r="O2542" t="s">
        <v>8316</v>
      </c>
      <c r="P2542">
        <f t="shared" si="117"/>
        <v>95.74</v>
      </c>
      <c r="S2542" s="13">
        <f t="shared" si="118"/>
        <v>40785.675011574072</v>
      </c>
      <c r="T2542" s="13">
        <f t="shared" si="11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5" t="s">
        <v>8287</v>
      </c>
      <c r="O2543" t="s">
        <v>8316</v>
      </c>
      <c r="P2543">
        <f t="shared" si="117"/>
        <v>59.46</v>
      </c>
      <c r="S2543" s="13">
        <f t="shared" si="118"/>
        <v>41483.449282407404</v>
      </c>
      <c r="T2543" s="13">
        <f t="shared" si="11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5" t="s">
        <v>8287</v>
      </c>
      <c r="O2544" t="s">
        <v>8316</v>
      </c>
      <c r="P2544">
        <f t="shared" si="117"/>
        <v>55.77</v>
      </c>
      <c r="S2544" s="13">
        <f t="shared" si="118"/>
        <v>41509.426585648151</v>
      </c>
      <c r="T2544" s="13">
        <f t="shared" si="11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5" t="s">
        <v>8287</v>
      </c>
      <c r="O2545" t="s">
        <v>8316</v>
      </c>
      <c r="P2545">
        <f t="shared" si="117"/>
        <v>30.08</v>
      </c>
      <c r="S2545" s="13">
        <f t="shared" si="118"/>
        <v>40514.107615740737</v>
      </c>
      <c r="T2545" s="13">
        <f t="shared" si="11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5" t="s">
        <v>8287</v>
      </c>
      <c r="O2546" t="s">
        <v>8316</v>
      </c>
      <c r="P2546">
        <f t="shared" si="117"/>
        <v>88.44</v>
      </c>
      <c r="S2546" s="13">
        <f t="shared" si="118"/>
        <v>41068.520474537036</v>
      </c>
      <c r="T2546" s="13">
        <f t="shared" si="11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5" t="s">
        <v>8287</v>
      </c>
      <c r="O2547" t="s">
        <v>8316</v>
      </c>
      <c r="P2547">
        <f t="shared" si="117"/>
        <v>64.03</v>
      </c>
      <c r="S2547" s="13">
        <f t="shared" si="118"/>
        <v>42027.13817129629</v>
      </c>
      <c r="T2547" s="13">
        <f t="shared" si="11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5" t="s">
        <v>8287</v>
      </c>
      <c r="O2548" t="s">
        <v>8316</v>
      </c>
      <c r="P2548">
        <f t="shared" si="117"/>
        <v>60.15</v>
      </c>
      <c r="S2548" s="13">
        <f t="shared" si="118"/>
        <v>41524.858553240738</v>
      </c>
      <c r="T2548" s="13">
        <f t="shared" si="11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5" t="s">
        <v>8287</v>
      </c>
      <c r="O2549" t="s">
        <v>8316</v>
      </c>
      <c r="P2549">
        <f t="shared" si="117"/>
        <v>49.19</v>
      </c>
      <c r="S2549" s="13">
        <f t="shared" si="118"/>
        <v>40973.773182870369</v>
      </c>
      <c r="T2549" s="13">
        <f t="shared" si="11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5" t="s">
        <v>8287</v>
      </c>
      <c r="O2550" t="s">
        <v>8316</v>
      </c>
      <c r="P2550">
        <f t="shared" si="117"/>
        <v>165.16</v>
      </c>
      <c r="S2550" s="13">
        <f t="shared" si="118"/>
        <v>42618.625428240746</v>
      </c>
      <c r="T2550" s="13">
        <f t="shared" si="11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5" t="s">
        <v>8287</v>
      </c>
      <c r="O2551" t="s">
        <v>8316</v>
      </c>
      <c r="P2551">
        <f t="shared" si="117"/>
        <v>43.62</v>
      </c>
      <c r="S2551" s="13">
        <f t="shared" si="118"/>
        <v>41390.757754629631</v>
      </c>
      <c r="T2551" s="13">
        <f t="shared" si="11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5" t="s">
        <v>8287</v>
      </c>
      <c r="O2552" t="s">
        <v>8316</v>
      </c>
      <c r="P2552">
        <f t="shared" si="117"/>
        <v>43.7</v>
      </c>
      <c r="S2552" s="13">
        <f t="shared" si="118"/>
        <v>42228.634328703702</v>
      </c>
      <c r="T2552" s="13">
        <f t="shared" si="11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5" t="s">
        <v>8287</v>
      </c>
      <c r="O2553" t="s">
        <v>8316</v>
      </c>
      <c r="P2553">
        <f t="shared" si="117"/>
        <v>67.42</v>
      </c>
      <c r="S2553" s="13">
        <f t="shared" si="118"/>
        <v>40961.252141203702</v>
      </c>
      <c r="T2553" s="13">
        <f t="shared" si="11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5" t="s">
        <v>8287</v>
      </c>
      <c r="O2554" t="s">
        <v>8316</v>
      </c>
      <c r="P2554">
        <f t="shared" si="117"/>
        <v>177.5</v>
      </c>
      <c r="S2554" s="13">
        <f t="shared" si="118"/>
        <v>42769.809965277775</v>
      </c>
      <c r="T2554" s="13">
        <f t="shared" si="11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5" t="s">
        <v>8287</v>
      </c>
      <c r="O2555" t="s">
        <v>8316</v>
      </c>
      <c r="P2555">
        <f t="shared" si="117"/>
        <v>38.880000000000003</v>
      </c>
      <c r="S2555" s="13">
        <f t="shared" si="118"/>
        <v>41113.199155092596</v>
      </c>
      <c r="T2555" s="13">
        <f t="shared" si="11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5" t="s">
        <v>8287</v>
      </c>
      <c r="O2556" t="s">
        <v>8316</v>
      </c>
      <c r="P2556">
        <f t="shared" si="117"/>
        <v>54.99</v>
      </c>
      <c r="S2556" s="13">
        <f t="shared" si="118"/>
        <v>42125.078275462962</v>
      </c>
      <c r="T2556" s="13">
        <f t="shared" si="11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5" t="s">
        <v>8287</v>
      </c>
      <c r="O2557" t="s">
        <v>8316</v>
      </c>
      <c r="P2557">
        <f t="shared" si="117"/>
        <v>61.34</v>
      </c>
      <c r="S2557" s="13">
        <f t="shared" si="118"/>
        <v>41026.655011574076</v>
      </c>
      <c r="T2557" s="13">
        <f t="shared" si="11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5" t="s">
        <v>8287</v>
      </c>
      <c r="O2558" t="s">
        <v>8316</v>
      </c>
      <c r="P2558">
        <f t="shared" si="117"/>
        <v>23.12</v>
      </c>
      <c r="S2558" s="13">
        <f t="shared" si="118"/>
        <v>41222.991400462961</v>
      </c>
      <c r="T2558" s="13">
        <f t="shared" si="11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5" t="s">
        <v>8287</v>
      </c>
      <c r="O2559" t="s">
        <v>8316</v>
      </c>
      <c r="P2559">
        <f t="shared" si="117"/>
        <v>29.61</v>
      </c>
      <c r="S2559" s="13">
        <f t="shared" si="118"/>
        <v>41744.745208333334</v>
      </c>
      <c r="T2559" s="13">
        <f t="shared" si="11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5" t="s">
        <v>8287</v>
      </c>
      <c r="O2560" t="s">
        <v>8316</v>
      </c>
      <c r="P2560">
        <f t="shared" si="117"/>
        <v>75.61</v>
      </c>
      <c r="S2560" s="13">
        <f t="shared" si="118"/>
        <v>42093.860023148154</v>
      </c>
      <c r="T2560" s="13">
        <f t="shared" si="11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5" t="s">
        <v>8287</v>
      </c>
      <c r="O2561" t="s">
        <v>8316</v>
      </c>
      <c r="P2561">
        <f t="shared" si="117"/>
        <v>35.6</v>
      </c>
      <c r="S2561" s="13">
        <f t="shared" si="118"/>
        <v>40829.873657407406</v>
      </c>
      <c r="T2561" s="13">
        <f t="shared" si="11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5" t="s">
        <v>8287</v>
      </c>
      <c r="O2562" t="s">
        <v>8316</v>
      </c>
      <c r="P2562">
        <f t="shared" ref="P2562:P2625" si="120">IFERROR(ROUND(E2562/L2562,2),0)</f>
        <v>143</v>
      </c>
      <c r="S2562" s="13">
        <f t="shared" ref="S2562:S2625" si="121">(((J2562/60)/60)/24)+DATE(1970,1,1)</f>
        <v>42039.951087962967</v>
      </c>
      <c r="T2562" s="13">
        <f t="shared" ref="T2562:T2625" si="122"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5" t="s">
        <v>8298</v>
      </c>
      <c r="O2563" t="s">
        <v>8299</v>
      </c>
      <c r="P2563">
        <f t="shared" si="120"/>
        <v>0</v>
      </c>
      <c r="S2563" s="13">
        <f t="shared" si="121"/>
        <v>42260.528807870374</v>
      </c>
      <c r="T2563" s="13">
        <f t="shared" si="122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5" t="s">
        <v>8298</v>
      </c>
      <c r="O2564" t="s">
        <v>8299</v>
      </c>
      <c r="P2564">
        <f t="shared" si="120"/>
        <v>25</v>
      </c>
      <c r="S2564" s="13">
        <f t="shared" si="121"/>
        <v>42594.524756944447</v>
      </c>
      <c r="T2564" s="13">
        <f t="shared" si="122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5" t="s">
        <v>8298</v>
      </c>
      <c r="O2565" t="s">
        <v>8299</v>
      </c>
      <c r="P2565">
        <f t="shared" si="120"/>
        <v>0</v>
      </c>
      <c r="S2565" s="13">
        <f t="shared" si="121"/>
        <v>42155.139479166668</v>
      </c>
      <c r="T2565" s="13">
        <f t="shared" si="122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5" t="s">
        <v>8298</v>
      </c>
      <c r="O2566" t="s">
        <v>8299</v>
      </c>
      <c r="P2566">
        <f t="shared" si="120"/>
        <v>0</v>
      </c>
      <c r="S2566" s="13">
        <f t="shared" si="121"/>
        <v>41822.040497685186</v>
      </c>
      <c r="T2566" s="13">
        <f t="shared" si="122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5" t="s">
        <v>8298</v>
      </c>
      <c r="O2567" t="s">
        <v>8299</v>
      </c>
      <c r="P2567">
        <f t="shared" si="120"/>
        <v>100</v>
      </c>
      <c r="S2567" s="13">
        <f t="shared" si="121"/>
        <v>42440.650335648148</v>
      </c>
      <c r="T2567" s="13">
        <f t="shared" si="122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5" t="s">
        <v>8298</v>
      </c>
      <c r="O2568" t="s">
        <v>8299</v>
      </c>
      <c r="P2568">
        <f t="shared" si="120"/>
        <v>0</v>
      </c>
      <c r="S2568" s="13">
        <f t="shared" si="121"/>
        <v>41842.980879629627</v>
      </c>
      <c r="T2568" s="13">
        <f t="shared" si="122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5" t="s">
        <v>8298</v>
      </c>
      <c r="O2569" t="s">
        <v>8299</v>
      </c>
      <c r="P2569">
        <f t="shared" si="120"/>
        <v>60</v>
      </c>
      <c r="S2569" s="13">
        <f t="shared" si="121"/>
        <v>42087.878912037035</v>
      </c>
      <c r="T2569" s="13">
        <f t="shared" si="122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5" t="s">
        <v>8298</v>
      </c>
      <c r="O2570" t="s">
        <v>8299</v>
      </c>
      <c r="P2570">
        <f t="shared" si="120"/>
        <v>50</v>
      </c>
      <c r="S2570" s="13">
        <f t="shared" si="121"/>
        <v>42584.666597222225</v>
      </c>
      <c r="T2570" s="13">
        <f t="shared" si="122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5" t="s">
        <v>8298</v>
      </c>
      <c r="O2571" t="s">
        <v>8299</v>
      </c>
      <c r="P2571">
        <f t="shared" si="120"/>
        <v>72.5</v>
      </c>
      <c r="S2571" s="13">
        <f t="shared" si="121"/>
        <v>42234.105462962965</v>
      </c>
      <c r="T2571" s="13">
        <f t="shared" si="122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5" t="s">
        <v>8298</v>
      </c>
      <c r="O2572" t="s">
        <v>8299</v>
      </c>
      <c r="P2572">
        <f t="shared" si="120"/>
        <v>29.5</v>
      </c>
      <c r="S2572" s="13">
        <f t="shared" si="121"/>
        <v>42744.903182870374</v>
      </c>
      <c r="T2572" s="13">
        <f t="shared" si="122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5" t="s">
        <v>8298</v>
      </c>
      <c r="O2573" t="s">
        <v>8299</v>
      </c>
      <c r="P2573">
        <f t="shared" si="120"/>
        <v>62.5</v>
      </c>
      <c r="S2573" s="13">
        <f t="shared" si="121"/>
        <v>42449.341678240744</v>
      </c>
      <c r="T2573" s="13">
        <f t="shared" si="122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5" t="s">
        <v>8298</v>
      </c>
      <c r="O2574" t="s">
        <v>8299</v>
      </c>
      <c r="P2574">
        <f t="shared" si="120"/>
        <v>0</v>
      </c>
      <c r="S2574" s="13">
        <f t="shared" si="121"/>
        <v>42077.119409722218</v>
      </c>
      <c r="T2574" s="13">
        <f t="shared" si="122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5" t="s">
        <v>8298</v>
      </c>
      <c r="O2575" t="s">
        <v>8299</v>
      </c>
      <c r="P2575">
        <f t="shared" si="120"/>
        <v>0</v>
      </c>
      <c r="S2575" s="13">
        <f t="shared" si="121"/>
        <v>41829.592002314814</v>
      </c>
      <c r="T2575" s="13">
        <f t="shared" si="122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5" t="s">
        <v>8298</v>
      </c>
      <c r="O2576" t="s">
        <v>8299</v>
      </c>
      <c r="P2576">
        <f t="shared" si="120"/>
        <v>0</v>
      </c>
      <c r="S2576" s="13">
        <f t="shared" si="121"/>
        <v>42487.825752314813</v>
      </c>
      <c r="T2576" s="13">
        <f t="shared" si="122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5" t="s">
        <v>8298</v>
      </c>
      <c r="O2577" t="s">
        <v>8299</v>
      </c>
      <c r="P2577">
        <f t="shared" si="120"/>
        <v>0</v>
      </c>
      <c r="S2577" s="13">
        <f t="shared" si="121"/>
        <v>41986.108726851846</v>
      </c>
      <c r="T2577" s="13">
        <f t="shared" si="122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5" t="s">
        <v>8298</v>
      </c>
      <c r="O2578" t="s">
        <v>8299</v>
      </c>
      <c r="P2578">
        <f t="shared" si="120"/>
        <v>0</v>
      </c>
      <c r="S2578" s="13">
        <f t="shared" si="121"/>
        <v>42060.00980324074</v>
      </c>
      <c r="T2578" s="13">
        <f t="shared" si="122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5" t="s">
        <v>8298</v>
      </c>
      <c r="O2579" t="s">
        <v>8299</v>
      </c>
      <c r="P2579">
        <f t="shared" si="120"/>
        <v>0</v>
      </c>
      <c r="S2579" s="13">
        <f t="shared" si="121"/>
        <v>41830.820567129631</v>
      </c>
      <c r="T2579" s="13">
        <f t="shared" si="122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5" t="s">
        <v>8298</v>
      </c>
      <c r="O2580" t="s">
        <v>8299</v>
      </c>
      <c r="P2580">
        <f t="shared" si="120"/>
        <v>0</v>
      </c>
      <c r="S2580" s="13">
        <f t="shared" si="121"/>
        <v>42238.022905092599</v>
      </c>
      <c r="T2580" s="13">
        <f t="shared" si="122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5" t="s">
        <v>8298</v>
      </c>
      <c r="O2581" t="s">
        <v>8299</v>
      </c>
      <c r="P2581">
        <f t="shared" si="120"/>
        <v>23.08</v>
      </c>
      <c r="S2581" s="13">
        <f t="shared" si="121"/>
        <v>41837.829895833333</v>
      </c>
      <c r="T2581" s="13">
        <f t="shared" si="122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5" t="s">
        <v>8298</v>
      </c>
      <c r="O2582" t="s">
        <v>8299</v>
      </c>
      <c r="P2582">
        <f t="shared" si="120"/>
        <v>25.5</v>
      </c>
      <c r="S2582" s="13">
        <f t="shared" si="121"/>
        <v>42110.326423611114</v>
      </c>
      <c r="T2582" s="13">
        <f t="shared" si="122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5" t="s">
        <v>8298</v>
      </c>
      <c r="O2583" t="s">
        <v>8299</v>
      </c>
      <c r="P2583">
        <f t="shared" si="120"/>
        <v>48.18</v>
      </c>
      <c r="S2583" s="13">
        <f t="shared" si="121"/>
        <v>42294.628449074073</v>
      </c>
      <c r="T2583" s="13">
        <f t="shared" si="122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5" t="s">
        <v>8298</v>
      </c>
      <c r="O2584" t="s">
        <v>8299</v>
      </c>
      <c r="P2584">
        <f t="shared" si="120"/>
        <v>1</v>
      </c>
      <c r="S2584" s="13">
        <f t="shared" si="121"/>
        <v>42642.988819444443</v>
      </c>
      <c r="T2584" s="13">
        <f t="shared" si="122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5" t="s">
        <v>8298</v>
      </c>
      <c r="O2585" t="s">
        <v>8299</v>
      </c>
      <c r="P2585">
        <f t="shared" si="120"/>
        <v>1</v>
      </c>
      <c r="S2585" s="13">
        <f t="shared" si="121"/>
        <v>42019.76944444445</v>
      </c>
      <c r="T2585" s="13">
        <f t="shared" si="122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5" t="s">
        <v>8298</v>
      </c>
      <c r="O2586" t="s">
        <v>8299</v>
      </c>
      <c r="P2586">
        <f t="shared" si="120"/>
        <v>0</v>
      </c>
      <c r="S2586" s="13">
        <f t="shared" si="121"/>
        <v>42140.173252314817</v>
      </c>
      <c r="T2586" s="13">
        <f t="shared" si="122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5" t="s">
        <v>8298</v>
      </c>
      <c r="O2587" t="s">
        <v>8299</v>
      </c>
      <c r="P2587">
        <f t="shared" si="120"/>
        <v>50</v>
      </c>
      <c r="S2587" s="13">
        <f t="shared" si="121"/>
        <v>41795.963333333333</v>
      </c>
      <c r="T2587" s="13">
        <f t="shared" si="122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5" t="s">
        <v>8298</v>
      </c>
      <c r="O2588" t="s">
        <v>8299</v>
      </c>
      <c r="P2588">
        <f t="shared" si="120"/>
        <v>5</v>
      </c>
      <c r="S2588" s="13">
        <f t="shared" si="121"/>
        <v>42333.330277777779</v>
      </c>
      <c r="T2588" s="13">
        <f t="shared" si="122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5" t="s">
        <v>8298</v>
      </c>
      <c r="O2589" t="s">
        <v>8299</v>
      </c>
      <c r="P2589">
        <f t="shared" si="120"/>
        <v>202.83</v>
      </c>
      <c r="S2589" s="13">
        <f t="shared" si="121"/>
        <v>42338.675381944442</v>
      </c>
      <c r="T2589" s="13">
        <f t="shared" si="122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5" t="s">
        <v>8298</v>
      </c>
      <c r="O2590" t="s">
        <v>8299</v>
      </c>
      <c r="P2590">
        <f t="shared" si="120"/>
        <v>29.13</v>
      </c>
      <c r="S2590" s="13">
        <f t="shared" si="121"/>
        <v>42042.676226851851</v>
      </c>
      <c r="T2590" s="13">
        <f t="shared" si="122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5" t="s">
        <v>8298</v>
      </c>
      <c r="O2591" t="s">
        <v>8299</v>
      </c>
      <c r="P2591">
        <f t="shared" si="120"/>
        <v>5</v>
      </c>
      <c r="S2591" s="13">
        <f t="shared" si="121"/>
        <v>42422.536192129628</v>
      </c>
      <c r="T2591" s="13">
        <f t="shared" si="122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5" t="s">
        <v>8298</v>
      </c>
      <c r="O2592" t="s">
        <v>8299</v>
      </c>
      <c r="P2592">
        <f t="shared" si="120"/>
        <v>0</v>
      </c>
      <c r="S2592" s="13">
        <f t="shared" si="121"/>
        <v>42388.589085648149</v>
      </c>
      <c r="T2592" s="13">
        <f t="shared" si="122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5" t="s">
        <v>8298</v>
      </c>
      <c r="O2593" t="s">
        <v>8299</v>
      </c>
      <c r="P2593">
        <f t="shared" si="120"/>
        <v>13</v>
      </c>
      <c r="S2593" s="13">
        <f t="shared" si="121"/>
        <v>42382.906527777777</v>
      </c>
      <c r="T2593" s="13">
        <f t="shared" si="122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5" t="s">
        <v>8298</v>
      </c>
      <c r="O2594" t="s">
        <v>8299</v>
      </c>
      <c r="P2594">
        <f t="shared" si="120"/>
        <v>50</v>
      </c>
      <c r="S2594" s="13">
        <f t="shared" si="121"/>
        <v>41887.801168981481</v>
      </c>
      <c r="T2594" s="13">
        <f t="shared" si="122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5" t="s">
        <v>8298</v>
      </c>
      <c r="O2595" t="s">
        <v>8299</v>
      </c>
      <c r="P2595">
        <f t="shared" si="120"/>
        <v>0</v>
      </c>
      <c r="S2595" s="13">
        <f t="shared" si="121"/>
        <v>42089.84520833334</v>
      </c>
      <c r="T2595" s="13">
        <f t="shared" si="122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5" t="s">
        <v>8298</v>
      </c>
      <c r="O2596" t="s">
        <v>8299</v>
      </c>
      <c r="P2596">
        <f t="shared" si="120"/>
        <v>1</v>
      </c>
      <c r="S2596" s="13">
        <f t="shared" si="121"/>
        <v>41828.967916666668</v>
      </c>
      <c r="T2596" s="13">
        <f t="shared" si="122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5" t="s">
        <v>8298</v>
      </c>
      <c r="O2597" t="s">
        <v>8299</v>
      </c>
      <c r="P2597">
        <f t="shared" si="120"/>
        <v>96.05</v>
      </c>
      <c r="S2597" s="13">
        <f t="shared" si="121"/>
        <v>42760.244212962964</v>
      </c>
      <c r="T2597" s="13">
        <f t="shared" si="122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5" t="s">
        <v>8298</v>
      </c>
      <c r="O2598" t="s">
        <v>8299</v>
      </c>
      <c r="P2598">
        <f t="shared" si="120"/>
        <v>305.77999999999997</v>
      </c>
      <c r="S2598" s="13">
        <f t="shared" si="121"/>
        <v>41828.664456018516</v>
      </c>
      <c r="T2598" s="13">
        <f t="shared" si="122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5" t="s">
        <v>8298</v>
      </c>
      <c r="O2599" t="s">
        <v>8299</v>
      </c>
      <c r="P2599">
        <f t="shared" si="120"/>
        <v>12.14</v>
      </c>
      <c r="S2599" s="13">
        <f t="shared" si="121"/>
        <v>42510.341631944444</v>
      </c>
      <c r="T2599" s="13">
        <f t="shared" si="122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5" t="s">
        <v>8298</v>
      </c>
      <c r="O2600" t="s">
        <v>8299</v>
      </c>
      <c r="P2600">
        <f t="shared" si="120"/>
        <v>83.57</v>
      </c>
      <c r="S2600" s="13">
        <f t="shared" si="121"/>
        <v>42240.840289351851</v>
      </c>
      <c r="T2600" s="13">
        <f t="shared" si="122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5" t="s">
        <v>8298</v>
      </c>
      <c r="O2601" t="s">
        <v>8299</v>
      </c>
      <c r="P2601">
        <f t="shared" si="120"/>
        <v>18</v>
      </c>
      <c r="S2601" s="13">
        <f t="shared" si="121"/>
        <v>41809.754016203704</v>
      </c>
      <c r="T2601" s="13">
        <f t="shared" si="122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5" t="s">
        <v>8298</v>
      </c>
      <c r="O2602" t="s">
        <v>8299</v>
      </c>
      <c r="P2602">
        <f t="shared" si="120"/>
        <v>115.53</v>
      </c>
      <c r="S2602" s="13">
        <f t="shared" si="121"/>
        <v>42394.900462962964</v>
      </c>
      <c r="T2602" s="13">
        <f t="shared" si="122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5" t="s">
        <v>8281</v>
      </c>
      <c r="O2603" t="s">
        <v>8317</v>
      </c>
      <c r="P2603">
        <f t="shared" si="120"/>
        <v>21.9</v>
      </c>
      <c r="S2603" s="13">
        <f t="shared" si="121"/>
        <v>41150.902187499996</v>
      </c>
      <c r="T2603" s="13">
        <f t="shared" si="122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5" t="s">
        <v>8281</v>
      </c>
      <c r="O2604" t="s">
        <v>8317</v>
      </c>
      <c r="P2604">
        <f t="shared" si="120"/>
        <v>80.02</v>
      </c>
      <c r="S2604" s="13">
        <f t="shared" si="121"/>
        <v>41915.747314814813</v>
      </c>
      <c r="T2604" s="13">
        <f t="shared" si="122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5" t="s">
        <v>8281</v>
      </c>
      <c r="O2605" t="s">
        <v>8317</v>
      </c>
      <c r="P2605">
        <f t="shared" si="120"/>
        <v>35.520000000000003</v>
      </c>
      <c r="S2605" s="13">
        <f t="shared" si="121"/>
        <v>41617.912662037037</v>
      </c>
      <c r="T2605" s="13">
        <f t="shared" si="122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5" t="s">
        <v>8281</v>
      </c>
      <c r="O2606" t="s">
        <v>8317</v>
      </c>
      <c r="P2606">
        <f t="shared" si="120"/>
        <v>64.930000000000007</v>
      </c>
      <c r="S2606" s="13">
        <f t="shared" si="121"/>
        <v>40998.051192129627</v>
      </c>
      <c r="T2606" s="13">
        <f t="shared" si="122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5" t="s">
        <v>8281</v>
      </c>
      <c r="O2607" t="s">
        <v>8317</v>
      </c>
      <c r="P2607">
        <f t="shared" si="120"/>
        <v>60.97</v>
      </c>
      <c r="S2607" s="13">
        <f t="shared" si="121"/>
        <v>42508.541550925926</v>
      </c>
      <c r="T2607" s="13">
        <f t="shared" si="122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5" t="s">
        <v>8281</v>
      </c>
      <c r="O2608" t="s">
        <v>8317</v>
      </c>
      <c r="P2608">
        <f t="shared" si="120"/>
        <v>31.44</v>
      </c>
      <c r="S2608" s="13">
        <f t="shared" si="121"/>
        <v>41726.712754629632</v>
      </c>
      <c r="T2608" s="13">
        <f t="shared" si="122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5" t="s">
        <v>8281</v>
      </c>
      <c r="O2609" t="s">
        <v>8317</v>
      </c>
      <c r="P2609">
        <f t="shared" si="120"/>
        <v>81.95</v>
      </c>
      <c r="S2609" s="13">
        <f t="shared" si="121"/>
        <v>42184.874675925923</v>
      </c>
      <c r="T2609" s="13">
        <f t="shared" si="122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5" t="s">
        <v>8281</v>
      </c>
      <c r="O2610" t="s">
        <v>8317</v>
      </c>
      <c r="P2610">
        <f t="shared" si="120"/>
        <v>58.93</v>
      </c>
      <c r="S2610" s="13">
        <f t="shared" si="121"/>
        <v>42767.801712962959</v>
      </c>
      <c r="T2610" s="13">
        <f t="shared" si="122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5" t="s">
        <v>8281</v>
      </c>
      <c r="O2611" t="s">
        <v>8317</v>
      </c>
      <c r="P2611">
        <f t="shared" si="120"/>
        <v>157.29</v>
      </c>
      <c r="S2611" s="13">
        <f t="shared" si="121"/>
        <v>41075.237858796296</v>
      </c>
      <c r="T2611" s="13">
        <f t="shared" si="122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5" t="s">
        <v>8281</v>
      </c>
      <c r="O2612" t="s">
        <v>8317</v>
      </c>
      <c r="P2612">
        <f t="shared" si="120"/>
        <v>55.76</v>
      </c>
      <c r="S2612" s="13">
        <f t="shared" si="121"/>
        <v>42564.881076388891</v>
      </c>
      <c r="T2612" s="13">
        <f t="shared" si="122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5" t="s">
        <v>8281</v>
      </c>
      <c r="O2613" t="s">
        <v>8317</v>
      </c>
      <c r="P2613">
        <f t="shared" si="120"/>
        <v>83.8</v>
      </c>
      <c r="S2613" s="13">
        <f t="shared" si="121"/>
        <v>42704.335810185185</v>
      </c>
      <c r="T2613" s="13">
        <f t="shared" si="122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5" t="s">
        <v>8281</v>
      </c>
      <c r="O2614" t="s">
        <v>8317</v>
      </c>
      <c r="P2614">
        <f t="shared" si="120"/>
        <v>58.42</v>
      </c>
      <c r="S2614" s="13">
        <f t="shared" si="121"/>
        <v>41982.143171296295</v>
      </c>
      <c r="T2614" s="13">
        <f t="shared" si="122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5" t="s">
        <v>8281</v>
      </c>
      <c r="O2615" t="s">
        <v>8317</v>
      </c>
      <c r="P2615">
        <f t="shared" si="120"/>
        <v>270.57</v>
      </c>
      <c r="S2615" s="13">
        <f t="shared" si="121"/>
        <v>41143.81821759259</v>
      </c>
      <c r="T2615" s="13">
        <f t="shared" si="122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5" t="s">
        <v>8281</v>
      </c>
      <c r="O2616" t="s">
        <v>8317</v>
      </c>
      <c r="P2616">
        <f t="shared" si="120"/>
        <v>107.1</v>
      </c>
      <c r="S2616" s="13">
        <f t="shared" si="121"/>
        <v>41730.708472222221</v>
      </c>
      <c r="T2616" s="13">
        <f t="shared" si="122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5" t="s">
        <v>8281</v>
      </c>
      <c r="O2617" t="s">
        <v>8317</v>
      </c>
      <c r="P2617">
        <f t="shared" si="120"/>
        <v>47.18</v>
      </c>
      <c r="S2617" s="13">
        <f t="shared" si="121"/>
        <v>42453.49726851852</v>
      </c>
      <c r="T2617" s="13">
        <f t="shared" si="122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5" t="s">
        <v>8281</v>
      </c>
      <c r="O2618" t="s">
        <v>8317</v>
      </c>
      <c r="P2618">
        <f t="shared" si="120"/>
        <v>120.31</v>
      </c>
      <c r="S2618" s="13">
        <f t="shared" si="121"/>
        <v>42211.99454861111</v>
      </c>
      <c r="T2618" s="13">
        <f t="shared" si="122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5" t="s">
        <v>8281</v>
      </c>
      <c r="O2619" t="s">
        <v>8317</v>
      </c>
      <c r="P2619">
        <f t="shared" si="120"/>
        <v>27.6</v>
      </c>
      <c r="S2619" s="13">
        <f t="shared" si="121"/>
        <v>41902.874432870369</v>
      </c>
      <c r="T2619" s="13">
        <f t="shared" si="122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5" t="s">
        <v>8281</v>
      </c>
      <c r="O2620" t="s">
        <v>8317</v>
      </c>
      <c r="P2620">
        <f t="shared" si="120"/>
        <v>205.3</v>
      </c>
      <c r="S2620" s="13">
        <f t="shared" si="121"/>
        <v>42279.792372685188</v>
      </c>
      <c r="T2620" s="13">
        <f t="shared" si="122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5" t="s">
        <v>8281</v>
      </c>
      <c r="O2621" t="s">
        <v>8317</v>
      </c>
      <c r="P2621">
        <f t="shared" si="120"/>
        <v>35.549999999999997</v>
      </c>
      <c r="S2621" s="13">
        <f t="shared" si="121"/>
        <v>42273.884305555555</v>
      </c>
      <c r="T2621" s="13">
        <f t="shared" si="122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5" t="s">
        <v>8281</v>
      </c>
      <c r="O2622" t="s">
        <v>8317</v>
      </c>
      <c r="P2622">
        <f t="shared" si="120"/>
        <v>74.64</v>
      </c>
      <c r="S2622" s="13">
        <f t="shared" si="121"/>
        <v>42251.16715277778</v>
      </c>
      <c r="T2622" s="13">
        <f t="shared" si="122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5" t="s">
        <v>8281</v>
      </c>
      <c r="O2623" t="s">
        <v>8317</v>
      </c>
      <c r="P2623">
        <f t="shared" si="120"/>
        <v>47.06</v>
      </c>
      <c r="S2623" s="13">
        <f t="shared" si="121"/>
        <v>42115.74754629629</v>
      </c>
      <c r="T2623" s="13">
        <f t="shared" si="122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5" t="s">
        <v>8281</v>
      </c>
      <c r="O2624" t="s">
        <v>8317</v>
      </c>
      <c r="P2624">
        <f t="shared" si="120"/>
        <v>26.59</v>
      </c>
      <c r="S2624" s="13">
        <f t="shared" si="121"/>
        <v>42689.74324074074</v>
      </c>
      <c r="T2624" s="13">
        <f t="shared" si="122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5" t="s">
        <v>8281</v>
      </c>
      <c r="O2625" t="s">
        <v>8317</v>
      </c>
      <c r="P2625">
        <f t="shared" si="120"/>
        <v>36.770000000000003</v>
      </c>
      <c r="S2625" s="13">
        <f t="shared" si="121"/>
        <v>42692.256550925929</v>
      </c>
      <c r="T2625" s="13">
        <f t="shared" si="122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5" t="s">
        <v>8281</v>
      </c>
      <c r="O2626" t="s">
        <v>8317</v>
      </c>
      <c r="P2626">
        <f t="shared" ref="P2626:P2689" si="123">IFERROR(ROUND(E2626/L2626,2),0)</f>
        <v>31.82</v>
      </c>
      <c r="S2626" s="13">
        <f t="shared" ref="S2626:S2689" si="124">(((J2626/60)/60)/24)+DATE(1970,1,1)</f>
        <v>41144.42155092593</v>
      </c>
      <c r="T2626" s="13">
        <f t="shared" ref="T2626:T2689" si="125"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5" t="s">
        <v>8281</v>
      </c>
      <c r="O2627" t="s">
        <v>8317</v>
      </c>
      <c r="P2627">
        <f t="shared" si="123"/>
        <v>27.58</v>
      </c>
      <c r="S2627" s="13">
        <f t="shared" si="124"/>
        <v>42658.810277777782</v>
      </c>
      <c r="T2627" s="13">
        <f t="shared" si="125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5" t="s">
        <v>8281</v>
      </c>
      <c r="O2628" t="s">
        <v>8317</v>
      </c>
      <c r="P2628">
        <f t="shared" si="123"/>
        <v>56</v>
      </c>
      <c r="S2628" s="13">
        <f t="shared" si="124"/>
        <v>42128.628113425926</v>
      </c>
      <c r="T2628" s="13">
        <f t="shared" si="125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5" t="s">
        <v>8281</v>
      </c>
      <c r="O2629" t="s">
        <v>8317</v>
      </c>
      <c r="P2629">
        <f t="shared" si="123"/>
        <v>21.56</v>
      </c>
      <c r="S2629" s="13">
        <f t="shared" si="124"/>
        <v>42304.829409722224</v>
      </c>
      <c r="T2629" s="13">
        <f t="shared" si="125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5" t="s">
        <v>8281</v>
      </c>
      <c r="O2630" t="s">
        <v>8317</v>
      </c>
      <c r="P2630">
        <f t="shared" si="123"/>
        <v>44.1</v>
      </c>
      <c r="S2630" s="13">
        <f t="shared" si="124"/>
        <v>41953.966053240743</v>
      </c>
      <c r="T2630" s="13">
        <f t="shared" si="125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5" t="s">
        <v>8281</v>
      </c>
      <c r="O2631" t="s">
        <v>8317</v>
      </c>
      <c r="P2631">
        <f t="shared" si="123"/>
        <v>63.87</v>
      </c>
      <c r="S2631" s="13">
        <f t="shared" si="124"/>
        <v>42108.538449074069</v>
      </c>
      <c r="T2631" s="13">
        <f t="shared" si="125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5" t="s">
        <v>8281</v>
      </c>
      <c r="O2632" t="s">
        <v>8317</v>
      </c>
      <c r="P2632">
        <f t="shared" si="123"/>
        <v>38.99</v>
      </c>
      <c r="S2632" s="13">
        <f t="shared" si="124"/>
        <v>42524.105462962965</v>
      </c>
      <c r="T2632" s="13">
        <f t="shared" si="125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5" t="s">
        <v>8281</v>
      </c>
      <c r="O2633" t="s">
        <v>8317</v>
      </c>
      <c r="P2633">
        <f t="shared" si="123"/>
        <v>80.19</v>
      </c>
      <c r="S2633" s="13">
        <f t="shared" si="124"/>
        <v>42218.169293981482</v>
      </c>
      <c r="T2633" s="13">
        <f t="shared" si="125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5" t="s">
        <v>8281</v>
      </c>
      <c r="O2634" t="s">
        <v>8317</v>
      </c>
      <c r="P2634">
        <f t="shared" si="123"/>
        <v>34.9</v>
      </c>
      <c r="S2634" s="13">
        <f t="shared" si="124"/>
        <v>42494.061793981484</v>
      </c>
      <c r="T2634" s="13">
        <f t="shared" si="125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5" t="s">
        <v>8281</v>
      </c>
      <c r="O2635" t="s">
        <v>8317</v>
      </c>
      <c r="P2635">
        <f t="shared" si="123"/>
        <v>89.1</v>
      </c>
      <c r="S2635" s="13">
        <f t="shared" si="124"/>
        <v>41667.823287037041</v>
      </c>
      <c r="T2635" s="13">
        <f t="shared" si="125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5" t="s">
        <v>8281</v>
      </c>
      <c r="O2636" t="s">
        <v>8317</v>
      </c>
      <c r="P2636">
        <f t="shared" si="123"/>
        <v>39.44</v>
      </c>
      <c r="S2636" s="13">
        <f t="shared" si="124"/>
        <v>42612.656493055561</v>
      </c>
      <c r="T2636" s="13">
        <f t="shared" si="125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5" t="s">
        <v>8281</v>
      </c>
      <c r="O2637" t="s">
        <v>8317</v>
      </c>
      <c r="P2637">
        <f t="shared" si="123"/>
        <v>136.9</v>
      </c>
      <c r="S2637" s="13">
        <f t="shared" si="124"/>
        <v>42037.950937500005</v>
      </c>
      <c r="T2637" s="13">
        <f t="shared" si="125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5" t="s">
        <v>8281</v>
      </c>
      <c r="O2638" t="s">
        <v>8317</v>
      </c>
      <c r="P2638">
        <f t="shared" si="123"/>
        <v>37.46</v>
      </c>
      <c r="S2638" s="13">
        <f t="shared" si="124"/>
        <v>42636.614745370374</v>
      </c>
      <c r="T2638" s="13">
        <f t="shared" si="125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5" t="s">
        <v>8281</v>
      </c>
      <c r="O2639" t="s">
        <v>8317</v>
      </c>
      <c r="P2639">
        <f t="shared" si="123"/>
        <v>31.96</v>
      </c>
      <c r="S2639" s="13">
        <f t="shared" si="124"/>
        <v>42639.549479166672</v>
      </c>
      <c r="T2639" s="13">
        <f t="shared" si="125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5" t="s">
        <v>8281</v>
      </c>
      <c r="O2640" t="s">
        <v>8317</v>
      </c>
      <c r="P2640">
        <f t="shared" si="123"/>
        <v>25.21</v>
      </c>
      <c r="S2640" s="13">
        <f t="shared" si="124"/>
        <v>41989.913136574076</v>
      </c>
      <c r="T2640" s="13">
        <f t="shared" si="125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5" t="s">
        <v>8281</v>
      </c>
      <c r="O2641" t="s">
        <v>8317</v>
      </c>
      <c r="P2641">
        <f t="shared" si="123"/>
        <v>10.039999999999999</v>
      </c>
      <c r="S2641" s="13">
        <f t="shared" si="124"/>
        <v>42024.86513888889</v>
      </c>
      <c r="T2641" s="13">
        <f t="shared" si="125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5" t="s">
        <v>8281</v>
      </c>
      <c r="O2642" t="s">
        <v>8317</v>
      </c>
      <c r="P2642">
        <f t="shared" si="123"/>
        <v>45.94</v>
      </c>
      <c r="S2642" s="13">
        <f t="shared" si="124"/>
        <v>42103.160578703704</v>
      </c>
      <c r="T2642" s="13">
        <f t="shared" si="125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5" t="s">
        <v>8281</v>
      </c>
      <c r="O2643" t="s">
        <v>8317</v>
      </c>
      <c r="P2643">
        <f t="shared" si="123"/>
        <v>15</v>
      </c>
      <c r="S2643" s="13">
        <f t="shared" si="124"/>
        <v>41880.827118055553</v>
      </c>
      <c r="T2643" s="13">
        <f t="shared" si="125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5" t="s">
        <v>8281</v>
      </c>
      <c r="O2644" t="s">
        <v>8317</v>
      </c>
      <c r="P2644">
        <f t="shared" si="123"/>
        <v>0</v>
      </c>
      <c r="S2644" s="13">
        <f t="shared" si="124"/>
        <v>42536.246620370366</v>
      </c>
      <c r="T2644" s="13">
        <f t="shared" si="125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5" t="s">
        <v>8281</v>
      </c>
      <c r="O2645" t="s">
        <v>8317</v>
      </c>
      <c r="P2645">
        <f t="shared" si="123"/>
        <v>223.58</v>
      </c>
      <c r="S2645" s="13">
        <f t="shared" si="124"/>
        <v>42689.582349537035</v>
      </c>
      <c r="T2645" s="13">
        <f t="shared" si="125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5" t="s">
        <v>8281</v>
      </c>
      <c r="O2646" t="s">
        <v>8317</v>
      </c>
      <c r="P2646">
        <f t="shared" si="123"/>
        <v>39.479999999999997</v>
      </c>
      <c r="S2646" s="13">
        <f t="shared" si="124"/>
        <v>42774.792071759264</v>
      </c>
      <c r="T2646" s="13">
        <f t="shared" si="125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5" t="s">
        <v>8281</v>
      </c>
      <c r="O2647" t="s">
        <v>8317</v>
      </c>
      <c r="P2647">
        <f t="shared" si="123"/>
        <v>91.3</v>
      </c>
      <c r="S2647" s="13">
        <f t="shared" si="124"/>
        <v>41921.842627314814</v>
      </c>
      <c r="T2647" s="13">
        <f t="shared" si="125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5" t="s">
        <v>8281</v>
      </c>
      <c r="O2648" t="s">
        <v>8317</v>
      </c>
      <c r="P2648">
        <f t="shared" si="123"/>
        <v>78.67</v>
      </c>
      <c r="S2648" s="13">
        <f t="shared" si="124"/>
        <v>42226.313298611116</v>
      </c>
      <c r="T2648" s="13">
        <f t="shared" si="125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5" t="s">
        <v>8281</v>
      </c>
      <c r="O2649" t="s">
        <v>8317</v>
      </c>
      <c r="P2649">
        <f t="shared" si="123"/>
        <v>12</v>
      </c>
      <c r="S2649" s="13">
        <f t="shared" si="124"/>
        <v>42200.261793981481</v>
      </c>
      <c r="T2649" s="13">
        <f t="shared" si="125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5" t="s">
        <v>8281</v>
      </c>
      <c r="O2650" t="s">
        <v>8317</v>
      </c>
      <c r="P2650">
        <f t="shared" si="123"/>
        <v>17.670000000000002</v>
      </c>
      <c r="S2650" s="13">
        <f t="shared" si="124"/>
        <v>42408.714814814812</v>
      </c>
      <c r="T2650" s="13">
        <f t="shared" si="125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5" t="s">
        <v>8281</v>
      </c>
      <c r="O2651" t="s">
        <v>8317</v>
      </c>
      <c r="P2651">
        <f t="shared" si="123"/>
        <v>41.33</v>
      </c>
      <c r="S2651" s="13">
        <f t="shared" si="124"/>
        <v>42341.99700231482</v>
      </c>
      <c r="T2651" s="13">
        <f t="shared" si="125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5" t="s">
        <v>8281</v>
      </c>
      <c r="O2652" t="s">
        <v>8317</v>
      </c>
      <c r="P2652">
        <f t="shared" si="123"/>
        <v>71.599999999999994</v>
      </c>
      <c r="S2652" s="13">
        <f t="shared" si="124"/>
        <v>42695.624340277776</v>
      </c>
      <c r="T2652" s="13">
        <f t="shared" si="125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5" t="s">
        <v>8281</v>
      </c>
      <c r="O2653" t="s">
        <v>8317</v>
      </c>
      <c r="P2653">
        <f t="shared" si="123"/>
        <v>307.82</v>
      </c>
      <c r="S2653" s="13">
        <f t="shared" si="124"/>
        <v>42327.805659722217</v>
      </c>
      <c r="T2653" s="13">
        <f t="shared" si="125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5" t="s">
        <v>8281</v>
      </c>
      <c r="O2654" t="s">
        <v>8317</v>
      </c>
      <c r="P2654">
        <f t="shared" si="123"/>
        <v>80.45</v>
      </c>
      <c r="S2654" s="13">
        <f t="shared" si="124"/>
        <v>41953.158854166672</v>
      </c>
      <c r="T2654" s="13">
        <f t="shared" si="125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5" t="s">
        <v>8281</v>
      </c>
      <c r="O2655" t="s">
        <v>8317</v>
      </c>
      <c r="P2655">
        <f t="shared" si="123"/>
        <v>83.94</v>
      </c>
      <c r="S2655" s="13">
        <f t="shared" si="124"/>
        <v>41771.651932870373</v>
      </c>
      <c r="T2655" s="13">
        <f t="shared" si="125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5" t="s">
        <v>8281</v>
      </c>
      <c r="O2656" t="s">
        <v>8317</v>
      </c>
      <c r="P2656">
        <f t="shared" si="123"/>
        <v>8.5</v>
      </c>
      <c r="S2656" s="13">
        <f t="shared" si="124"/>
        <v>42055.600995370376</v>
      </c>
      <c r="T2656" s="13">
        <f t="shared" si="125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5" t="s">
        <v>8281</v>
      </c>
      <c r="O2657" t="s">
        <v>8317</v>
      </c>
      <c r="P2657">
        <f t="shared" si="123"/>
        <v>73.37</v>
      </c>
      <c r="S2657" s="13">
        <f t="shared" si="124"/>
        <v>42381.866284722222</v>
      </c>
      <c r="T2657" s="13">
        <f t="shared" si="125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5" t="s">
        <v>8281</v>
      </c>
      <c r="O2658" t="s">
        <v>8317</v>
      </c>
      <c r="P2658">
        <f t="shared" si="123"/>
        <v>112.86</v>
      </c>
      <c r="S2658" s="13">
        <f t="shared" si="124"/>
        <v>42767.688518518517</v>
      </c>
      <c r="T2658" s="13">
        <f t="shared" si="125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5" t="s">
        <v>8281</v>
      </c>
      <c r="O2659" t="s">
        <v>8317</v>
      </c>
      <c r="P2659">
        <f t="shared" si="123"/>
        <v>95.28</v>
      </c>
      <c r="S2659" s="13">
        <f t="shared" si="124"/>
        <v>42551.928854166668</v>
      </c>
      <c r="T2659" s="13">
        <f t="shared" si="125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5" t="s">
        <v>8281</v>
      </c>
      <c r="O2660" t="s">
        <v>8317</v>
      </c>
      <c r="P2660">
        <f t="shared" si="123"/>
        <v>22.75</v>
      </c>
      <c r="S2660" s="13">
        <f t="shared" si="124"/>
        <v>42551.884189814817</v>
      </c>
      <c r="T2660" s="13">
        <f t="shared" si="125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5" t="s">
        <v>8281</v>
      </c>
      <c r="O2661" t="s">
        <v>8317</v>
      </c>
      <c r="P2661">
        <f t="shared" si="123"/>
        <v>133.30000000000001</v>
      </c>
      <c r="S2661" s="13">
        <f t="shared" si="124"/>
        <v>42082.069560185191</v>
      </c>
      <c r="T2661" s="13">
        <f t="shared" si="125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5" t="s">
        <v>8281</v>
      </c>
      <c r="O2662" t="s">
        <v>8317</v>
      </c>
      <c r="P2662">
        <f t="shared" si="123"/>
        <v>3.8</v>
      </c>
      <c r="S2662" s="13">
        <f t="shared" si="124"/>
        <v>42272.713171296295</v>
      </c>
      <c r="T2662" s="13">
        <f t="shared" si="125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5" t="s">
        <v>8281</v>
      </c>
      <c r="O2663" t="s">
        <v>8318</v>
      </c>
      <c r="P2663">
        <f t="shared" si="123"/>
        <v>85.75</v>
      </c>
      <c r="S2663" s="13">
        <f t="shared" si="124"/>
        <v>41542.958449074074</v>
      </c>
      <c r="T2663" s="13">
        <f t="shared" si="125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5" t="s">
        <v>8281</v>
      </c>
      <c r="O2664" t="s">
        <v>8318</v>
      </c>
      <c r="P2664">
        <f t="shared" si="123"/>
        <v>267</v>
      </c>
      <c r="S2664" s="13">
        <f t="shared" si="124"/>
        <v>42207.746678240743</v>
      </c>
      <c r="T2664" s="13">
        <f t="shared" si="125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5" t="s">
        <v>8281</v>
      </c>
      <c r="O2665" t="s">
        <v>8318</v>
      </c>
      <c r="P2665">
        <f t="shared" si="123"/>
        <v>373.56</v>
      </c>
      <c r="S2665" s="13">
        <f t="shared" si="124"/>
        <v>42222.622766203705</v>
      </c>
      <c r="T2665" s="13">
        <f t="shared" si="125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5" t="s">
        <v>8281</v>
      </c>
      <c r="O2666" t="s">
        <v>8318</v>
      </c>
      <c r="P2666">
        <f t="shared" si="123"/>
        <v>174.04</v>
      </c>
      <c r="S2666" s="13">
        <f t="shared" si="124"/>
        <v>42313.02542824074</v>
      </c>
      <c r="T2666" s="13">
        <f t="shared" si="125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5" t="s">
        <v>8281</v>
      </c>
      <c r="O2667" t="s">
        <v>8318</v>
      </c>
      <c r="P2667">
        <f t="shared" si="123"/>
        <v>93.7</v>
      </c>
      <c r="S2667" s="13">
        <f t="shared" si="124"/>
        <v>42083.895532407405</v>
      </c>
      <c r="T2667" s="13">
        <f t="shared" si="125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5" t="s">
        <v>8281</v>
      </c>
      <c r="O2668" t="s">
        <v>8318</v>
      </c>
      <c r="P2668">
        <f t="shared" si="123"/>
        <v>77.33</v>
      </c>
      <c r="S2668" s="13">
        <f t="shared" si="124"/>
        <v>42235.764340277776</v>
      </c>
      <c r="T2668" s="13">
        <f t="shared" si="125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5" t="s">
        <v>8281</v>
      </c>
      <c r="O2669" t="s">
        <v>8318</v>
      </c>
      <c r="P2669">
        <f t="shared" si="123"/>
        <v>92.22</v>
      </c>
      <c r="S2669" s="13">
        <f t="shared" si="124"/>
        <v>42380.926111111112</v>
      </c>
      <c r="T2669" s="13">
        <f t="shared" si="125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5" t="s">
        <v>8281</v>
      </c>
      <c r="O2670" t="s">
        <v>8318</v>
      </c>
      <c r="P2670">
        <f t="shared" si="123"/>
        <v>60.96</v>
      </c>
      <c r="S2670" s="13">
        <f t="shared" si="124"/>
        <v>42275.588715277772</v>
      </c>
      <c r="T2670" s="13">
        <f t="shared" si="125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5" t="s">
        <v>8281</v>
      </c>
      <c r="O2671" t="s">
        <v>8318</v>
      </c>
      <c r="P2671">
        <f t="shared" si="123"/>
        <v>91</v>
      </c>
      <c r="S2671" s="13">
        <f t="shared" si="124"/>
        <v>42319.035833333335</v>
      </c>
      <c r="T2671" s="13">
        <f t="shared" si="125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5" t="s">
        <v>8281</v>
      </c>
      <c r="O2672" t="s">
        <v>8318</v>
      </c>
      <c r="P2672">
        <f t="shared" si="123"/>
        <v>41.58</v>
      </c>
      <c r="S2672" s="13">
        <f t="shared" si="124"/>
        <v>41821.020601851851</v>
      </c>
      <c r="T2672" s="13">
        <f t="shared" si="125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5" t="s">
        <v>8281</v>
      </c>
      <c r="O2673" t="s">
        <v>8318</v>
      </c>
      <c r="P2673">
        <f t="shared" si="123"/>
        <v>33.76</v>
      </c>
      <c r="S2673" s="13">
        <f t="shared" si="124"/>
        <v>41962.749027777783</v>
      </c>
      <c r="T2673" s="13">
        <f t="shared" si="125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5" t="s">
        <v>8281</v>
      </c>
      <c r="O2674" t="s">
        <v>8318</v>
      </c>
      <c r="P2674">
        <f t="shared" si="123"/>
        <v>70.62</v>
      </c>
      <c r="S2674" s="13">
        <f t="shared" si="124"/>
        <v>42344.884143518517</v>
      </c>
      <c r="T2674" s="13">
        <f t="shared" si="125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5" t="s">
        <v>8281</v>
      </c>
      <c r="O2675" t="s">
        <v>8318</v>
      </c>
      <c r="P2675">
        <f t="shared" si="123"/>
        <v>167.15</v>
      </c>
      <c r="S2675" s="13">
        <f t="shared" si="124"/>
        <v>41912.541655092595</v>
      </c>
      <c r="T2675" s="13">
        <f t="shared" si="125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5" t="s">
        <v>8281</v>
      </c>
      <c r="O2676" t="s">
        <v>8318</v>
      </c>
      <c r="P2676">
        <f t="shared" si="123"/>
        <v>128.62</v>
      </c>
      <c r="S2676" s="13">
        <f t="shared" si="124"/>
        <v>42529.632754629631</v>
      </c>
      <c r="T2676" s="13">
        <f t="shared" si="125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5" t="s">
        <v>8281</v>
      </c>
      <c r="O2677" t="s">
        <v>8318</v>
      </c>
      <c r="P2677">
        <f t="shared" si="123"/>
        <v>65.41</v>
      </c>
      <c r="S2677" s="13">
        <f t="shared" si="124"/>
        <v>41923.857511574075</v>
      </c>
      <c r="T2677" s="13">
        <f t="shared" si="125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5" t="s">
        <v>8281</v>
      </c>
      <c r="O2678" t="s">
        <v>8318</v>
      </c>
      <c r="P2678">
        <f t="shared" si="123"/>
        <v>117.56</v>
      </c>
      <c r="S2678" s="13">
        <f t="shared" si="124"/>
        <v>42482.624699074076</v>
      </c>
      <c r="T2678" s="13">
        <f t="shared" si="125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5" t="s">
        <v>8281</v>
      </c>
      <c r="O2679" t="s">
        <v>8318</v>
      </c>
      <c r="P2679">
        <f t="shared" si="123"/>
        <v>126.48</v>
      </c>
      <c r="S2679" s="13">
        <f t="shared" si="124"/>
        <v>41793.029432870368</v>
      </c>
      <c r="T2679" s="13">
        <f t="shared" si="125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5" t="s">
        <v>8281</v>
      </c>
      <c r="O2680" t="s">
        <v>8318</v>
      </c>
      <c r="P2680">
        <f t="shared" si="123"/>
        <v>550</v>
      </c>
      <c r="S2680" s="13">
        <f t="shared" si="124"/>
        <v>42241.798206018517</v>
      </c>
      <c r="T2680" s="13">
        <f t="shared" si="125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5" t="s">
        <v>8281</v>
      </c>
      <c r="O2681" t="s">
        <v>8318</v>
      </c>
      <c r="P2681">
        <f t="shared" si="123"/>
        <v>44</v>
      </c>
      <c r="S2681" s="13">
        <f t="shared" si="124"/>
        <v>42033.001087962963</v>
      </c>
      <c r="T2681" s="13">
        <f t="shared" si="125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5" t="s">
        <v>8281</v>
      </c>
      <c r="O2682" t="s">
        <v>8318</v>
      </c>
      <c r="P2682">
        <f t="shared" si="123"/>
        <v>69</v>
      </c>
      <c r="S2682" s="13">
        <f t="shared" si="124"/>
        <v>42436.211701388893</v>
      </c>
      <c r="T2682" s="13">
        <f t="shared" si="125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5" t="s">
        <v>8298</v>
      </c>
      <c r="O2683" t="s">
        <v>8299</v>
      </c>
      <c r="P2683">
        <f t="shared" si="123"/>
        <v>27.5</v>
      </c>
      <c r="S2683" s="13">
        <f t="shared" si="124"/>
        <v>41805.895254629628</v>
      </c>
      <c r="T2683" s="13">
        <f t="shared" si="125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5" t="s">
        <v>8298</v>
      </c>
      <c r="O2684" t="s">
        <v>8299</v>
      </c>
      <c r="P2684">
        <f t="shared" si="123"/>
        <v>84.9</v>
      </c>
      <c r="S2684" s="13">
        <f t="shared" si="124"/>
        <v>41932.871990740743</v>
      </c>
      <c r="T2684" s="13">
        <f t="shared" si="125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5" t="s">
        <v>8298</v>
      </c>
      <c r="O2685" t="s">
        <v>8299</v>
      </c>
      <c r="P2685">
        <f t="shared" si="123"/>
        <v>12</v>
      </c>
      <c r="S2685" s="13">
        <f t="shared" si="124"/>
        <v>42034.75509259259</v>
      </c>
      <c r="T2685" s="13">
        <f t="shared" si="125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5" t="s">
        <v>8298</v>
      </c>
      <c r="O2686" t="s">
        <v>8299</v>
      </c>
      <c r="P2686">
        <f t="shared" si="123"/>
        <v>200</v>
      </c>
      <c r="S2686" s="13">
        <f t="shared" si="124"/>
        <v>41820.914641203701</v>
      </c>
      <c r="T2686" s="13">
        <f t="shared" si="125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5" t="s">
        <v>8298</v>
      </c>
      <c r="O2687" t="s">
        <v>8299</v>
      </c>
      <c r="P2687">
        <f t="shared" si="123"/>
        <v>10</v>
      </c>
      <c r="S2687" s="13">
        <f t="shared" si="124"/>
        <v>42061.69594907407</v>
      </c>
      <c r="T2687" s="13">
        <f t="shared" si="125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5" t="s">
        <v>8298</v>
      </c>
      <c r="O2688" t="s">
        <v>8299</v>
      </c>
      <c r="P2688">
        <f t="shared" si="123"/>
        <v>0</v>
      </c>
      <c r="S2688" s="13">
        <f t="shared" si="124"/>
        <v>41892.974803240737</v>
      </c>
      <c r="T2688" s="13">
        <f t="shared" si="125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5" t="s">
        <v>8298</v>
      </c>
      <c r="O2689" t="s">
        <v>8299</v>
      </c>
      <c r="P2689">
        <f t="shared" si="123"/>
        <v>0</v>
      </c>
      <c r="S2689" s="13">
        <f t="shared" si="124"/>
        <v>42154.64025462963</v>
      </c>
      <c r="T2689" s="13">
        <f t="shared" si="125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5" t="s">
        <v>8298</v>
      </c>
      <c r="O2690" t="s">
        <v>8299</v>
      </c>
      <c r="P2690">
        <f t="shared" ref="P2690:P2753" si="126">IFERROR(ROUND(E2690/L2690,2),0)</f>
        <v>5.29</v>
      </c>
      <c r="S2690" s="13">
        <f t="shared" ref="S2690:S2753" si="127">(((J2690/60)/60)/24)+DATE(1970,1,1)</f>
        <v>42028.118865740747</v>
      </c>
      <c r="T2690" s="13">
        <f t="shared" ref="T2690:T2753" si="128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5" t="s">
        <v>8298</v>
      </c>
      <c r="O2691" t="s">
        <v>8299</v>
      </c>
      <c r="P2691">
        <f t="shared" si="126"/>
        <v>1</v>
      </c>
      <c r="S2691" s="13">
        <f t="shared" si="127"/>
        <v>42551.961689814809</v>
      </c>
      <c r="T2691" s="13">
        <f t="shared" si="128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5" t="s">
        <v>8298</v>
      </c>
      <c r="O2692" t="s">
        <v>8299</v>
      </c>
      <c r="P2692">
        <f t="shared" si="126"/>
        <v>72.760000000000005</v>
      </c>
      <c r="S2692" s="13">
        <f t="shared" si="127"/>
        <v>42113.105046296296</v>
      </c>
      <c r="T2692" s="13">
        <f t="shared" si="128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5" t="s">
        <v>8298</v>
      </c>
      <c r="O2693" t="s">
        <v>8299</v>
      </c>
      <c r="P2693">
        <f t="shared" si="126"/>
        <v>17.5</v>
      </c>
      <c r="S2693" s="13">
        <f t="shared" si="127"/>
        <v>42089.724039351851</v>
      </c>
      <c r="T2693" s="13">
        <f t="shared" si="128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5" t="s">
        <v>8298</v>
      </c>
      <c r="O2694" t="s">
        <v>8299</v>
      </c>
      <c r="P2694">
        <f t="shared" si="126"/>
        <v>25</v>
      </c>
      <c r="S2694" s="13">
        <f t="shared" si="127"/>
        <v>42058.334027777775</v>
      </c>
      <c r="T2694" s="13">
        <f t="shared" si="128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5" t="s">
        <v>8298</v>
      </c>
      <c r="O2695" t="s">
        <v>8299</v>
      </c>
      <c r="P2695">
        <f t="shared" si="126"/>
        <v>13.33</v>
      </c>
      <c r="S2695" s="13">
        <f t="shared" si="127"/>
        <v>41834.138495370367</v>
      </c>
      <c r="T2695" s="13">
        <f t="shared" si="128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5" t="s">
        <v>8298</v>
      </c>
      <c r="O2696" t="s">
        <v>8299</v>
      </c>
      <c r="P2696">
        <f t="shared" si="126"/>
        <v>1</v>
      </c>
      <c r="S2696" s="13">
        <f t="shared" si="127"/>
        <v>41878.140497685185</v>
      </c>
      <c r="T2696" s="13">
        <f t="shared" si="128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5" t="s">
        <v>8298</v>
      </c>
      <c r="O2697" t="s">
        <v>8299</v>
      </c>
      <c r="P2697">
        <f t="shared" si="126"/>
        <v>23.67</v>
      </c>
      <c r="S2697" s="13">
        <f t="shared" si="127"/>
        <v>42048.181921296295</v>
      </c>
      <c r="T2697" s="13">
        <f t="shared" si="128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5" t="s">
        <v>8298</v>
      </c>
      <c r="O2698" t="s">
        <v>8299</v>
      </c>
      <c r="P2698">
        <f t="shared" si="126"/>
        <v>89.21</v>
      </c>
      <c r="S2698" s="13">
        <f t="shared" si="127"/>
        <v>41964.844444444447</v>
      </c>
      <c r="T2698" s="13">
        <f t="shared" si="128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5" t="s">
        <v>8298</v>
      </c>
      <c r="O2699" t="s">
        <v>8299</v>
      </c>
      <c r="P2699">
        <f t="shared" si="126"/>
        <v>116.56</v>
      </c>
      <c r="S2699" s="13">
        <f t="shared" si="127"/>
        <v>42187.940081018518</v>
      </c>
      <c r="T2699" s="13">
        <f t="shared" si="128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5" t="s">
        <v>8298</v>
      </c>
      <c r="O2700" t="s">
        <v>8299</v>
      </c>
      <c r="P2700">
        <f t="shared" si="126"/>
        <v>13.01</v>
      </c>
      <c r="S2700" s="13">
        <f t="shared" si="127"/>
        <v>41787.898240740738</v>
      </c>
      <c r="T2700" s="13">
        <f t="shared" si="128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5" t="s">
        <v>8298</v>
      </c>
      <c r="O2701" t="s">
        <v>8299</v>
      </c>
      <c r="P2701">
        <f t="shared" si="126"/>
        <v>0</v>
      </c>
      <c r="S2701" s="13">
        <f t="shared" si="127"/>
        <v>41829.896562499998</v>
      </c>
      <c r="T2701" s="13">
        <f t="shared" si="128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5" t="s">
        <v>8298</v>
      </c>
      <c r="O2702" t="s">
        <v>8299</v>
      </c>
      <c r="P2702">
        <f t="shared" si="126"/>
        <v>17.5</v>
      </c>
      <c r="S2702" s="13">
        <f t="shared" si="127"/>
        <v>41870.87467592593</v>
      </c>
      <c r="T2702" s="13">
        <f t="shared" si="128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5" t="s">
        <v>8279</v>
      </c>
      <c r="O2703" t="s">
        <v>8319</v>
      </c>
      <c r="P2703">
        <f t="shared" si="126"/>
        <v>34.130000000000003</v>
      </c>
      <c r="S2703" s="13">
        <f t="shared" si="127"/>
        <v>42801.774699074071</v>
      </c>
      <c r="T2703" s="13">
        <f t="shared" si="128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5" t="s">
        <v>8279</v>
      </c>
      <c r="O2704" t="s">
        <v>8319</v>
      </c>
      <c r="P2704">
        <f t="shared" si="126"/>
        <v>132.35</v>
      </c>
      <c r="S2704" s="13">
        <f t="shared" si="127"/>
        <v>42800.801817129628</v>
      </c>
      <c r="T2704" s="13">
        <f t="shared" si="128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5" t="s">
        <v>8279</v>
      </c>
      <c r="O2705" t="s">
        <v>8319</v>
      </c>
      <c r="P2705">
        <f t="shared" si="126"/>
        <v>922.22</v>
      </c>
      <c r="S2705" s="13">
        <f t="shared" si="127"/>
        <v>42756.690162037034</v>
      </c>
      <c r="T2705" s="13">
        <f t="shared" si="128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5" t="s">
        <v>8279</v>
      </c>
      <c r="O2706" t="s">
        <v>8319</v>
      </c>
      <c r="P2706">
        <f t="shared" si="126"/>
        <v>163.57</v>
      </c>
      <c r="S2706" s="13">
        <f t="shared" si="127"/>
        <v>42787.862430555557</v>
      </c>
      <c r="T2706" s="13">
        <f t="shared" si="128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5" t="s">
        <v>8279</v>
      </c>
      <c r="O2707" t="s">
        <v>8319</v>
      </c>
      <c r="P2707">
        <f t="shared" si="126"/>
        <v>217.38</v>
      </c>
      <c r="S2707" s="13">
        <f t="shared" si="127"/>
        <v>42773.916180555556</v>
      </c>
      <c r="T2707" s="13">
        <f t="shared" si="128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5" t="s">
        <v>8279</v>
      </c>
      <c r="O2708" t="s">
        <v>8319</v>
      </c>
      <c r="P2708">
        <f t="shared" si="126"/>
        <v>149.44</v>
      </c>
      <c r="S2708" s="13">
        <f t="shared" si="127"/>
        <v>41899.294942129629</v>
      </c>
      <c r="T2708" s="13">
        <f t="shared" si="128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5" t="s">
        <v>8279</v>
      </c>
      <c r="O2709" t="s">
        <v>8319</v>
      </c>
      <c r="P2709">
        <f t="shared" si="126"/>
        <v>71.239999999999995</v>
      </c>
      <c r="S2709" s="13">
        <f t="shared" si="127"/>
        <v>41391.782905092594</v>
      </c>
      <c r="T2709" s="13">
        <f t="shared" si="128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5" t="s">
        <v>8279</v>
      </c>
      <c r="O2710" t="s">
        <v>8319</v>
      </c>
      <c r="P2710">
        <f t="shared" si="126"/>
        <v>44.46</v>
      </c>
      <c r="S2710" s="13">
        <f t="shared" si="127"/>
        <v>42512.698217592595</v>
      </c>
      <c r="T2710" s="13">
        <f t="shared" si="128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5" t="s">
        <v>8279</v>
      </c>
      <c r="O2711" t="s">
        <v>8319</v>
      </c>
      <c r="P2711">
        <f t="shared" si="126"/>
        <v>164.94</v>
      </c>
      <c r="S2711" s="13">
        <f t="shared" si="127"/>
        <v>42612.149780092594</v>
      </c>
      <c r="T2711" s="13">
        <f t="shared" si="128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5" t="s">
        <v>8279</v>
      </c>
      <c r="O2712" t="s">
        <v>8319</v>
      </c>
      <c r="P2712">
        <f t="shared" si="126"/>
        <v>84.87</v>
      </c>
      <c r="S2712" s="13">
        <f t="shared" si="127"/>
        <v>41828.229490740741</v>
      </c>
      <c r="T2712" s="13">
        <f t="shared" si="128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5" t="s">
        <v>8279</v>
      </c>
      <c r="O2713" t="s">
        <v>8319</v>
      </c>
      <c r="P2713">
        <f t="shared" si="126"/>
        <v>53.95</v>
      </c>
      <c r="S2713" s="13">
        <f t="shared" si="127"/>
        <v>41780.745254629634</v>
      </c>
      <c r="T2713" s="13">
        <f t="shared" si="128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5" t="s">
        <v>8279</v>
      </c>
      <c r="O2714" t="s">
        <v>8319</v>
      </c>
      <c r="P2714">
        <f t="shared" si="126"/>
        <v>50.53</v>
      </c>
      <c r="S2714" s="13">
        <f t="shared" si="127"/>
        <v>41432.062037037038</v>
      </c>
      <c r="T2714" s="13">
        <f t="shared" si="128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5" t="s">
        <v>8279</v>
      </c>
      <c r="O2715" t="s">
        <v>8319</v>
      </c>
      <c r="P2715">
        <f t="shared" si="126"/>
        <v>108</v>
      </c>
      <c r="S2715" s="13">
        <f t="shared" si="127"/>
        <v>42322.653749999998</v>
      </c>
      <c r="T2715" s="13">
        <f t="shared" si="128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5" t="s">
        <v>8279</v>
      </c>
      <c r="O2716" t="s">
        <v>8319</v>
      </c>
      <c r="P2716">
        <f t="shared" si="126"/>
        <v>95.37</v>
      </c>
      <c r="S2716" s="13">
        <f t="shared" si="127"/>
        <v>42629.655046296291</v>
      </c>
      <c r="T2716" s="13">
        <f t="shared" si="128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5" t="s">
        <v>8279</v>
      </c>
      <c r="O2717" t="s">
        <v>8319</v>
      </c>
      <c r="P2717">
        <f t="shared" si="126"/>
        <v>57.63</v>
      </c>
      <c r="S2717" s="13">
        <f t="shared" si="127"/>
        <v>42387.398472222223</v>
      </c>
      <c r="T2717" s="13">
        <f t="shared" si="128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5" t="s">
        <v>8279</v>
      </c>
      <c r="O2718" t="s">
        <v>8319</v>
      </c>
      <c r="P2718">
        <f t="shared" si="126"/>
        <v>64.16</v>
      </c>
      <c r="S2718" s="13">
        <f t="shared" si="127"/>
        <v>42255.333252314813</v>
      </c>
      <c r="T2718" s="13">
        <f t="shared" si="128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5" t="s">
        <v>8279</v>
      </c>
      <c r="O2719" t="s">
        <v>8319</v>
      </c>
      <c r="P2719">
        <f t="shared" si="126"/>
        <v>92.39</v>
      </c>
      <c r="S2719" s="13">
        <f t="shared" si="127"/>
        <v>41934.914918981485</v>
      </c>
      <c r="T2719" s="13">
        <f t="shared" si="128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5" t="s">
        <v>8279</v>
      </c>
      <c r="O2720" t="s">
        <v>8319</v>
      </c>
      <c r="P2720">
        <f t="shared" si="126"/>
        <v>125.98</v>
      </c>
      <c r="S2720" s="13">
        <f t="shared" si="127"/>
        <v>42465.596585648149</v>
      </c>
      <c r="T2720" s="13">
        <f t="shared" si="128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5" t="s">
        <v>8279</v>
      </c>
      <c r="O2721" t="s">
        <v>8319</v>
      </c>
      <c r="P2721">
        <f t="shared" si="126"/>
        <v>94.64</v>
      </c>
      <c r="S2721" s="13">
        <f t="shared" si="127"/>
        <v>42418.031180555554</v>
      </c>
      <c r="T2721" s="13">
        <f t="shared" si="128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5" t="s">
        <v>8279</v>
      </c>
      <c r="O2722" t="s">
        <v>8319</v>
      </c>
      <c r="P2722">
        <f t="shared" si="126"/>
        <v>170.7</v>
      </c>
      <c r="S2722" s="13">
        <f t="shared" si="127"/>
        <v>42655.465891203698</v>
      </c>
      <c r="T2722" s="13">
        <f t="shared" si="128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5" t="s">
        <v>8281</v>
      </c>
      <c r="O2723" t="s">
        <v>8311</v>
      </c>
      <c r="P2723">
        <f t="shared" si="126"/>
        <v>40.76</v>
      </c>
      <c r="S2723" s="13">
        <f t="shared" si="127"/>
        <v>41493.543958333335</v>
      </c>
      <c r="T2723" s="13">
        <f t="shared" si="128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5" t="s">
        <v>8281</v>
      </c>
      <c r="O2724" t="s">
        <v>8311</v>
      </c>
      <c r="P2724">
        <f t="shared" si="126"/>
        <v>68.25</v>
      </c>
      <c r="S2724" s="13">
        <f t="shared" si="127"/>
        <v>42704.857094907406</v>
      </c>
      <c r="T2724" s="13">
        <f t="shared" si="128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5" t="s">
        <v>8281</v>
      </c>
      <c r="O2725" t="s">
        <v>8311</v>
      </c>
      <c r="P2725">
        <f t="shared" si="126"/>
        <v>95.49</v>
      </c>
      <c r="S2725" s="13">
        <f t="shared" si="127"/>
        <v>41944.83898148148</v>
      </c>
      <c r="T2725" s="13">
        <f t="shared" si="128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5" t="s">
        <v>8281</v>
      </c>
      <c r="O2726" t="s">
        <v>8311</v>
      </c>
      <c r="P2726">
        <f t="shared" si="126"/>
        <v>7.19</v>
      </c>
      <c r="S2726" s="13">
        <f t="shared" si="127"/>
        <v>42199.32707175926</v>
      </c>
      <c r="T2726" s="13">
        <f t="shared" si="128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5" t="s">
        <v>8281</v>
      </c>
      <c r="O2727" t="s">
        <v>8311</v>
      </c>
      <c r="P2727">
        <f t="shared" si="126"/>
        <v>511.65</v>
      </c>
      <c r="S2727" s="13">
        <f t="shared" si="127"/>
        <v>42745.744618055556</v>
      </c>
      <c r="T2727" s="13">
        <f t="shared" si="128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5" t="s">
        <v>8281</v>
      </c>
      <c r="O2728" t="s">
        <v>8311</v>
      </c>
      <c r="P2728">
        <f t="shared" si="126"/>
        <v>261.75</v>
      </c>
      <c r="S2728" s="13">
        <f t="shared" si="127"/>
        <v>42452.579988425925</v>
      </c>
      <c r="T2728" s="13">
        <f t="shared" si="128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5" t="s">
        <v>8281</v>
      </c>
      <c r="O2729" t="s">
        <v>8311</v>
      </c>
      <c r="P2729">
        <f t="shared" si="126"/>
        <v>69.760000000000005</v>
      </c>
      <c r="S2729" s="13">
        <f t="shared" si="127"/>
        <v>42198.676655092597</v>
      </c>
      <c r="T2729" s="13">
        <f t="shared" si="128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5" t="s">
        <v>8281</v>
      </c>
      <c r="O2730" t="s">
        <v>8311</v>
      </c>
      <c r="P2730">
        <f t="shared" si="126"/>
        <v>77.23</v>
      </c>
      <c r="S2730" s="13">
        <f t="shared" si="127"/>
        <v>42333.59993055556</v>
      </c>
      <c r="T2730" s="13">
        <f t="shared" si="128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5" t="s">
        <v>8281</v>
      </c>
      <c r="O2731" t="s">
        <v>8311</v>
      </c>
      <c r="P2731">
        <f t="shared" si="126"/>
        <v>340.57</v>
      </c>
      <c r="S2731" s="13">
        <f t="shared" si="127"/>
        <v>42095.240706018521</v>
      </c>
      <c r="T2731" s="13">
        <f t="shared" si="128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5" t="s">
        <v>8281</v>
      </c>
      <c r="O2732" t="s">
        <v>8311</v>
      </c>
      <c r="P2732">
        <f t="shared" si="126"/>
        <v>67.42</v>
      </c>
      <c r="S2732" s="13">
        <f t="shared" si="127"/>
        <v>41351.541377314818</v>
      </c>
      <c r="T2732" s="13">
        <f t="shared" si="128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5" t="s">
        <v>8281</v>
      </c>
      <c r="O2733" t="s">
        <v>8311</v>
      </c>
      <c r="P2733">
        <f t="shared" si="126"/>
        <v>845.7</v>
      </c>
      <c r="S2733" s="13">
        <f t="shared" si="127"/>
        <v>41872.525717592594</v>
      </c>
      <c r="T2733" s="13">
        <f t="shared" si="128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5" t="s">
        <v>8281</v>
      </c>
      <c r="O2734" t="s">
        <v>8311</v>
      </c>
      <c r="P2734">
        <f t="shared" si="126"/>
        <v>97.19</v>
      </c>
      <c r="S2734" s="13">
        <f t="shared" si="127"/>
        <v>41389.808194444442</v>
      </c>
      <c r="T2734" s="13">
        <f t="shared" si="128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5" t="s">
        <v>8281</v>
      </c>
      <c r="O2735" t="s">
        <v>8311</v>
      </c>
      <c r="P2735">
        <f t="shared" si="126"/>
        <v>451.84</v>
      </c>
      <c r="S2735" s="13">
        <f t="shared" si="127"/>
        <v>42044.272847222222</v>
      </c>
      <c r="T2735" s="13">
        <f t="shared" si="128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5" t="s">
        <v>8281</v>
      </c>
      <c r="O2736" t="s">
        <v>8311</v>
      </c>
      <c r="P2736">
        <f t="shared" si="126"/>
        <v>138.66999999999999</v>
      </c>
      <c r="S2736" s="13">
        <f t="shared" si="127"/>
        <v>42626.668888888889</v>
      </c>
      <c r="T2736" s="13">
        <f t="shared" si="128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5" t="s">
        <v>8281</v>
      </c>
      <c r="O2737" t="s">
        <v>8311</v>
      </c>
      <c r="P2737">
        <f t="shared" si="126"/>
        <v>21.64</v>
      </c>
      <c r="S2737" s="13">
        <f t="shared" si="127"/>
        <v>41316.120949074073</v>
      </c>
      <c r="T2737" s="13">
        <f t="shared" si="128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5" t="s">
        <v>8281</v>
      </c>
      <c r="O2738" t="s">
        <v>8311</v>
      </c>
      <c r="P2738">
        <f t="shared" si="126"/>
        <v>169.52</v>
      </c>
      <c r="S2738" s="13">
        <f t="shared" si="127"/>
        <v>41722.666354166664</v>
      </c>
      <c r="T2738" s="13">
        <f t="shared" si="128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5" t="s">
        <v>8281</v>
      </c>
      <c r="O2739" t="s">
        <v>8311</v>
      </c>
      <c r="P2739">
        <f t="shared" si="126"/>
        <v>161.88</v>
      </c>
      <c r="S2739" s="13">
        <f t="shared" si="127"/>
        <v>41611.917673611111</v>
      </c>
      <c r="T2739" s="13">
        <f t="shared" si="128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5" t="s">
        <v>8281</v>
      </c>
      <c r="O2740" t="s">
        <v>8311</v>
      </c>
      <c r="P2740">
        <f t="shared" si="126"/>
        <v>493.13</v>
      </c>
      <c r="S2740" s="13">
        <f t="shared" si="127"/>
        <v>42620.143564814818</v>
      </c>
      <c r="T2740" s="13">
        <f t="shared" si="128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5" t="s">
        <v>8281</v>
      </c>
      <c r="O2741" t="s">
        <v>8311</v>
      </c>
      <c r="P2741">
        <f t="shared" si="126"/>
        <v>22.12</v>
      </c>
      <c r="S2741" s="13">
        <f t="shared" si="127"/>
        <v>41719.887928240743</v>
      </c>
      <c r="T2741" s="13">
        <f t="shared" si="128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5" t="s">
        <v>8281</v>
      </c>
      <c r="O2742" t="s">
        <v>8311</v>
      </c>
      <c r="P2742">
        <f t="shared" si="126"/>
        <v>18.239999999999998</v>
      </c>
      <c r="S2742" s="13">
        <f t="shared" si="127"/>
        <v>42045.031851851847</v>
      </c>
      <c r="T2742" s="13">
        <f t="shared" si="128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5" t="s">
        <v>8284</v>
      </c>
      <c r="O2743" t="s">
        <v>8320</v>
      </c>
      <c r="P2743">
        <f t="shared" si="126"/>
        <v>8.75</v>
      </c>
      <c r="S2743" s="13">
        <f t="shared" si="127"/>
        <v>41911.657430555555</v>
      </c>
      <c r="T2743" s="13">
        <f t="shared" si="128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5" t="s">
        <v>8284</v>
      </c>
      <c r="O2744" t="s">
        <v>8320</v>
      </c>
      <c r="P2744">
        <f t="shared" si="126"/>
        <v>40.61</v>
      </c>
      <c r="S2744" s="13">
        <f t="shared" si="127"/>
        <v>41030.719756944447</v>
      </c>
      <c r="T2744" s="13">
        <f t="shared" si="128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5" t="s">
        <v>8284</v>
      </c>
      <c r="O2745" t="s">
        <v>8320</v>
      </c>
      <c r="P2745">
        <f t="shared" si="126"/>
        <v>0</v>
      </c>
      <c r="S2745" s="13">
        <f t="shared" si="127"/>
        <v>42632.328784722224</v>
      </c>
      <c r="T2745" s="13">
        <f t="shared" si="128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5" t="s">
        <v>8284</v>
      </c>
      <c r="O2746" t="s">
        <v>8320</v>
      </c>
      <c r="P2746">
        <f t="shared" si="126"/>
        <v>37.950000000000003</v>
      </c>
      <c r="S2746" s="13">
        <f t="shared" si="127"/>
        <v>40938.062476851854</v>
      </c>
      <c r="T2746" s="13">
        <f t="shared" si="128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5" t="s">
        <v>8284</v>
      </c>
      <c r="O2747" t="s">
        <v>8320</v>
      </c>
      <c r="P2747">
        <f t="shared" si="126"/>
        <v>35.729999999999997</v>
      </c>
      <c r="S2747" s="13">
        <f t="shared" si="127"/>
        <v>41044.988055555557</v>
      </c>
      <c r="T2747" s="13">
        <f t="shared" si="128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5" t="s">
        <v>8284</v>
      </c>
      <c r="O2748" t="s">
        <v>8320</v>
      </c>
      <c r="P2748">
        <f t="shared" si="126"/>
        <v>42.16</v>
      </c>
      <c r="S2748" s="13">
        <f t="shared" si="127"/>
        <v>41850.781377314815</v>
      </c>
      <c r="T2748" s="13">
        <f t="shared" si="128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5" t="s">
        <v>8284</v>
      </c>
      <c r="O2749" t="s">
        <v>8320</v>
      </c>
      <c r="P2749">
        <f t="shared" si="126"/>
        <v>35</v>
      </c>
      <c r="S2749" s="13">
        <f t="shared" si="127"/>
        <v>41044.64811342593</v>
      </c>
      <c r="T2749" s="13">
        <f t="shared" si="128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5" t="s">
        <v>8284</v>
      </c>
      <c r="O2750" t="s">
        <v>8320</v>
      </c>
      <c r="P2750">
        <f t="shared" si="126"/>
        <v>13.25</v>
      </c>
      <c r="S2750" s="13">
        <f t="shared" si="127"/>
        <v>42585.7106712963</v>
      </c>
      <c r="T2750" s="13">
        <f t="shared" si="128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5" t="s">
        <v>8284</v>
      </c>
      <c r="O2751" t="s">
        <v>8320</v>
      </c>
      <c r="P2751">
        <f t="shared" si="126"/>
        <v>55</v>
      </c>
      <c r="S2751" s="13">
        <f t="shared" si="127"/>
        <v>42068.799039351856</v>
      </c>
      <c r="T2751" s="13">
        <f t="shared" si="128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5" t="s">
        <v>8284</v>
      </c>
      <c r="O2752" t="s">
        <v>8320</v>
      </c>
      <c r="P2752">
        <f t="shared" si="126"/>
        <v>0</v>
      </c>
      <c r="S2752" s="13">
        <f t="shared" si="127"/>
        <v>41078.899826388886</v>
      </c>
      <c r="T2752" s="13">
        <f t="shared" si="128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5" t="s">
        <v>8284</v>
      </c>
      <c r="O2753" t="s">
        <v>8320</v>
      </c>
      <c r="P2753">
        <f t="shared" si="126"/>
        <v>0</v>
      </c>
      <c r="S2753" s="13">
        <f t="shared" si="127"/>
        <v>41747.887060185189</v>
      </c>
      <c r="T2753" s="13">
        <f t="shared" si="128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5" t="s">
        <v>8284</v>
      </c>
      <c r="O2754" t="s">
        <v>8320</v>
      </c>
      <c r="P2754">
        <f t="shared" ref="P2754:P2817" si="129">IFERROR(ROUND(E2754/L2754,2),0)</f>
        <v>39.29</v>
      </c>
      <c r="S2754" s="13">
        <f t="shared" ref="S2754:S2817" si="130">(((J2754/60)/60)/24)+DATE(1970,1,1)</f>
        <v>40855.765092592592</v>
      </c>
      <c r="T2754" s="13">
        <f t="shared" ref="T2754:T2817" si="131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5" t="s">
        <v>8284</v>
      </c>
      <c r="O2755" t="s">
        <v>8320</v>
      </c>
      <c r="P2755">
        <f t="shared" si="129"/>
        <v>47.5</v>
      </c>
      <c r="S2755" s="13">
        <f t="shared" si="130"/>
        <v>41117.900729166664</v>
      </c>
      <c r="T2755" s="13">
        <f t="shared" si="131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5" t="s">
        <v>8284</v>
      </c>
      <c r="O2756" t="s">
        <v>8320</v>
      </c>
      <c r="P2756">
        <f t="shared" si="129"/>
        <v>0</v>
      </c>
      <c r="S2756" s="13">
        <f t="shared" si="130"/>
        <v>41863.636006944449</v>
      </c>
      <c r="T2756" s="13">
        <f t="shared" si="131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5" t="s">
        <v>8284</v>
      </c>
      <c r="O2757" t="s">
        <v>8320</v>
      </c>
      <c r="P2757">
        <f t="shared" si="129"/>
        <v>17.329999999999998</v>
      </c>
      <c r="S2757" s="13">
        <f t="shared" si="130"/>
        <v>42072.790821759263</v>
      </c>
      <c r="T2757" s="13">
        <f t="shared" si="131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5" t="s">
        <v>8284</v>
      </c>
      <c r="O2758" t="s">
        <v>8320</v>
      </c>
      <c r="P2758">
        <f t="shared" si="129"/>
        <v>31.76</v>
      </c>
      <c r="S2758" s="13">
        <f t="shared" si="130"/>
        <v>41620.90047453704</v>
      </c>
      <c r="T2758" s="13">
        <f t="shared" si="131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5" t="s">
        <v>8284</v>
      </c>
      <c r="O2759" t="s">
        <v>8320</v>
      </c>
      <c r="P2759">
        <f t="shared" si="129"/>
        <v>5</v>
      </c>
      <c r="S2759" s="13">
        <f t="shared" si="130"/>
        <v>42573.65662037037</v>
      </c>
      <c r="T2759" s="13">
        <f t="shared" si="131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5" t="s">
        <v>8284</v>
      </c>
      <c r="O2760" t="s">
        <v>8320</v>
      </c>
      <c r="P2760">
        <f t="shared" si="129"/>
        <v>39</v>
      </c>
      <c r="S2760" s="13">
        <f t="shared" si="130"/>
        <v>42639.441932870366</v>
      </c>
      <c r="T2760" s="13">
        <f t="shared" si="131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5" t="s">
        <v>8284</v>
      </c>
      <c r="O2761" t="s">
        <v>8320</v>
      </c>
      <c r="P2761">
        <f t="shared" si="129"/>
        <v>52.5</v>
      </c>
      <c r="S2761" s="13">
        <f t="shared" si="130"/>
        <v>42524.36650462963</v>
      </c>
      <c r="T2761" s="13">
        <f t="shared" si="131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5" t="s">
        <v>8284</v>
      </c>
      <c r="O2762" t="s">
        <v>8320</v>
      </c>
      <c r="P2762">
        <f t="shared" si="129"/>
        <v>0</v>
      </c>
      <c r="S2762" s="13">
        <f t="shared" si="130"/>
        <v>41415.461319444446</v>
      </c>
      <c r="T2762" s="13">
        <f t="shared" si="131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5" t="s">
        <v>8284</v>
      </c>
      <c r="O2763" t="s">
        <v>8320</v>
      </c>
      <c r="P2763">
        <f t="shared" si="129"/>
        <v>9</v>
      </c>
      <c r="S2763" s="13">
        <f t="shared" si="130"/>
        <v>41247.063576388886</v>
      </c>
      <c r="T2763" s="13">
        <f t="shared" si="131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5" t="s">
        <v>8284</v>
      </c>
      <c r="O2764" t="s">
        <v>8320</v>
      </c>
      <c r="P2764">
        <f t="shared" si="129"/>
        <v>25</v>
      </c>
      <c r="S2764" s="13">
        <f t="shared" si="130"/>
        <v>40927.036979166667</v>
      </c>
      <c r="T2764" s="13">
        <f t="shared" si="131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5" t="s">
        <v>8284</v>
      </c>
      <c r="O2765" t="s">
        <v>8320</v>
      </c>
      <c r="P2765">
        <f t="shared" si="129"/>
        <v>30</v>
      </c>
      <c r="S2765" s="13">
        <f t="shared" si="130"/>
        <v>41373.579675925925</v>
      </c>
      <c r="T2765" s="13">
        <f t="shared" si="131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5" t="s">
        <v>8284</v>
      </c>
      <c r="O2766" t="s">
        <v>8320</v>
      </c>
      <c r="P2766">
        <f t="shared" si="129"/>
        <v>11.25</v>
      </c>
      <c r="S2766" s="13">
        <f t="shared" si="130"/>
        <v>41030.292025462964</v>
      </c>
      <c r="T2766" s="13">
        <f t="shared" si="131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5" t="s">
        <v>8284</v>
      </c>
      <c r="O2767" t="s">
        <v>8320</v>
      </c>
      <c r="P2767">
        <f t="shared" si="129"/>
        <v>0</v>
      </c>
      <c r="S2767" s="13">
        <f t="shared" si="130"/>
        <v>41194.579027777778</v>
      </c>
      <c r="T2767" s="13">
        <f t="shared" si="131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5" t="s">
        <v>8284</v>
      </c>
      <c r="O2768" t="s">
        <v>8320</v>
      </c>
      <c r="P2768">
        <f t="shared" si="129"/>
        <v>25</v>
      </c>
      <c r="S2768" s="13">
        <f t="shared" si="130"/>
        <v>40736.668032407404</v>
      </c>
      <c r="T2768" s="13">
        <f t="shared" si="131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5" t="s">
        <v>8284</v>
      </c>
      <c r="O2769" t="s">
        <v>8320</v>
      </c>
      <c r="P2769">
        <f t="shared" si="129"/>
        <v>11.33</v>
      </c>
      <c r="S2769" s="13">
        <f t="shared" si="130"/>
        <v>42172.958912037036</v>
      </c>
      <c r="T2769" s="13">
        <f t="shared" si="131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5" t="s">
        <v>8284</v>
      </c>
      <c r="O2770" t="s">
        <v>8320</v>
      </c>
      <c r="P2770">
        <f t="shared" si="129"/>
        <v>29.47</v>
      </c>
      <c r="S2770" s="13">
        <f t="shared" si="130"/>
        <v>40967.614849537036</v>
      </c>
      <c r="T2770" s="13">
        <f t="shared" si="131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5" t="s">
        <v>8284</v>
      </c>
      <c r="O2771" t="s">
        <v>8320</v>
      </c>
      <c r="P2771">
        <f t="shared" si="129"/>
        <v>1</v>
      </c>
      <c r="S2771" s="13">
        <f t="shared" si="130"/>
        <v>41745.826273148145</v>
      </c>
      <c r="T2771" s="13">
        <f t="shared" si="131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5" t="s">
        <v>8284</v>
      </c>
      <c r="O2772" t="s">
        <v>8320</v>
      </c>
      <c r="P2772">
        <f t="shared" si="129"/>
        <v>63.1</v>
      </c>
      <c r="S2772" s="13">
        <f t="shared" si="130"/>
        <v>41686.705208333333</v>
      </c>
      <c r="T2772" s="13">
        <f t="shared" si="131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5" t="s">
        <v>8284</v>
      </c>
      <c r="O2773" t="s">
        <v>8320</v>
      </c>
      <c r="P2773">
        <f t="shared" si="129"/>
        <v>0</v>
      </c>
      <c r="S2773" s="13">
        <f t="shared" si="130"/>
        <v>41257.531712962962</v>
      </c>
      <c r="T2773" s="13">
        <f t="shared" si="131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5" t="s">
        <v>8284</v>
      </c>
      <c r="O2774" t="s">
        <v>8320</v>
      </c>
      <c r="P2774">
        <f t="shared" si="129"/>
        <v>0</v>
      </c>
      <c r="S2774" s="13">
        <f t="shared" si="130"/>
        <v>41537.869143518517</v>
      </c>
      <c r="T2774" s="13">
        <f t="shared" si="131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5" t="s">
        <v>8284</v>
      </c>
      <c r="O2775" t="s">
        <v>8320</v>
      </c>
      <c r="P2775">
        <f t="shared" si="129"/>
        <v>1</v>
      </c>
      <c r="S2775" s="13">
        <f t="shared" si="130"/>
        <v>42474.86482638889</v>
      </c>
      <c r="T2775" s="13">
        <f t="shared" si="131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5" t="s">
        <v>8284</v>
      </c>
      <c r="O2776" t="s">
        <v>8320</v>
      </c>
      <c r="P2776">
        <f t="shared" si="129"/>
        <v>43.85</v>
      </c>
      <c r="S2776" s="13">
        <f t="shared" si="130"/>
        <v>41311.126481481479</v>
      </c>
      <c r="T2776" s="13">
        <f t="shared" si="131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5" t="s">
        <v>8284</v>
      </c>
      <c r="O2777" t="s">
        <v>8320</v>
      </c>
      <c r="P2777">
        <f t="shared" si="129"/>
        <v>75</v>
      </c>
      <c r="S2777" s="13">
        <f t="shared" si="130"/>
        <v>40863.013356481482</v>
      </c>
      <c r="T2777" s="13">
        <f t="shared" si="131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5" t="s">
        <v>8284</v>
      </c>
      <c r="O2778" t="s">
        <v>8320</v>
      </c>
      <c r="P2778">
        <f t="shared" si="129"/>
        <v>45.97</v>
      </c>
      <c r="S2778" s="13">
        <f t="shared" si="130"/>
        <v>42136.297175925924</v>
      </c>
      <c r="T2778" s="13">
        <f t="shared" si="131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5" t="s">
        <v>8284</v>
      </c>
      <c r="O2779" t="s">
        <v>8320</v>
      </c>
      <c r="P2779">
        <f t="shared" si="129"/>
        <v>10</v>
      </c>
      <c r="S2779" s="13">
        <f t="shared" si="130"/>
        <v>42172.669027777782</v>
      </c>
      <c r="T2779" s="13">
        <f t="shared" si="131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5" t="s">
        <v>8284</v>
      </c>
      <c r="O2780" t="s">
        <v>8320</v>
      </c>
      <c r="P2780">
        <f t="shared" si="129"/>
        <v>93.67</v>
      </c>
      <c r="S2780" s="13">
        <f t="shared" si="130"/>
        <v>41846.978078703702</v>
      </c>
      <c r="T2780" s="13">
        <f t="shared" si="131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5" t="s">
        <v>8284</v>
      </c>
      <c r="O2781" t="s">
        <v>8320</v>
      </c>
      <c r="P2781">
        <f t="shared" si="129"/>
        <v>53</v>
      </c>
      <c r="S2781" s="13">
        <f t="shared" si="130"/>
        <v>42300.585891203707</v>
      </c>
      <c r="T2781" s="13">
        <f t="shared" si="131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5" t="s">
        <v>8284</v>
      </c>
      <c r="O2782" t="s">
        <v>8320</v>
      </c>
      <c r="P2782">
        <f t="shared" si="129"/>
        <v>0</v>
      </c>
      <c r="S2782" s="13">
        <f t="shared" si="130"/>
        <v>42774.447777777779</v>
      </c>
      <c r="T2782" s="13">
        <f t="shared" si="131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5" t="s">
        <v>8279</v>
      </c>
      <c r="O2783" t="s">
        <v>8280</v>
      </c>
      <c r="P2783">
        <f t="shared" si="129"/>
        <v>47</v>
      </c>
      <c r="S2783" s="13">
        <f t="shared" si="130"/>
        <v>42018.94159722222</v>
      </c>
      <c r="T2783" s="13">
        <f t="shared" si="131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5" t="s">
        <v>8279</v>
      </c>
      <c r="O2784" t="s">
        <v>8280</v>
      </c>
      <c r="P2784">
        <f t="shared" si="129"/>
        <v>66.67</v>
      </c>
      <c r="S2784" s="13">
        <f t="shared" si="130"/>
        <v>42026.924976851849</v>
      </c>
      <c r="T2784" s="13">
        <f t="shared" si="131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5" t="s">
        <v>8279</v>
      </c>
      <c r="O2785" t="s">
        <v>8280</v>
      </c>
      <c r="P2785">
        <f t="shared" si="129"/>
        <v>18.77</v>
      </c>
      <c r="S2785" s="13">
        <f t="shared" si="130"/>
        <v>42103.535254629634</v>
      </c>
      <c r="T2785" s="13">
        <f t="shared" si="131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5" t="s">
        <v>8279</v>
      </c>
      <c r="O2786" t="s">
        <v>8280</v>
      </c>
      <c r="P2786">
        <f t="shared" si="129"/>
        <v>66.11</v>
      </c>
      <c r="S2786" s="13">
        <f t="shared" si="130"/>
        <v>41920.787534722222</v>
      </c>
      <c r="T2786" s="13">
        <f t="shared" si="131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5" t="s">
        <v>8279</v>
      </c>
      <c r="O2787" t="s">
        <v>8280</v>
      </c>
      <c r="P2787">
        <f t="shared" si="129"/>
        <v>36.86</v>
      </c>
      <c r="S2787" s="13">
        <f t="shared" si="130"/>
        <v>42558.189432870371</v>
      </c>
      <c r="T2787" s="13">
        <f t="shared" si="131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5" t="s">
        <v>8279</v>
      </c>
      <c r="O2788" t="s">
        <v>8280</v>
      </c>
      <c r="P2788">
        <f t="shared" si="129"/>
        <v>39.81</v>
      </c>
      <c r="S2788" s="13">
        <f t="shared" si="130"/>
        <v>41815.569212962961</v>
      </c>
      <c r="T2788" s="13">
        <f t="shared" si="131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5" t="s">
        <v>8279</v>
      </c>
      <c r="O2789" t="s">
        <v>8280</v>
      </c>
      <c r="P2789">
        <f t="shared" si="129"/>
        <v>31.5</v>
      </c>
      <c r="S2789" s="13">
        <f t="shared" si="130"/>
        <v>41808.198518518519</v>
      </c>
      <c r="T2789" s="13">
        <f t="shared" si="131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5" t="s">
        <v>8279</v>
      </c>
      <c r="O2790" t="s">
        <v>8280</v>
      </c>
      <c r="P2790">
        <f t="shared" si="129"/>
        <v>102.5</v>
      </c>
      <c r="S2790" s="13">
        <f t="shared" si="130"/>
        <v>42550.701886574068</v>
      </c>
      <c r="T2790" s="13">
        <f t="shared" si="131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5" t="s">
        <v>8279</v>
      </c>
      <c r="O2791" t="s">
        <v>8280</v>
      </c>
      <c r="P2791">
        <f t="shared" si="129"/>
        <v>126.46</v>
      </c>
      <c r="S2791" s="13">
        <f t="shared" si="130"/>
        <v>42056.013124999998</v>
      </c>
      <c r="T2791" s="13">
        <f t="shared" si="131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5" t="s">
        <v>8279</v>
      </c>
      <c r="O2792" t="s">
        <v>8280</v>
      </c>
      <c r="P2792">
        <f t="shared" si="129"/>
        <v>47.88</v>
      </c>
      <c r="S2792" s="13">
        <f t="shared" si="130"/>
        <v>42016.938692129625</v>
      </c>
      <c r="T2792" s="13">
        <f t="shared" si="131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5" t="s">
        <v>8279</v>
      </c>
      <c r="O2793" t="s">
        <v>8280</v>
      </c>
      <c r="P2793">
        <f t="shared" si="129"/>
        <v>73.209999999999994</v>
      </c>
      <c r="S2793" s="13">
        <f t="shared" si="130"/>
        <v>42591.899988425925</v>
      </c>
      <c r="T2793" s="13">
        <f t="shared" si="131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5" t="s">
        <v>8279</v>
      </c>
      <c r="O2794" t="s">
        <v>8280</v>
      </c>
      <c r="P2794">
        <f t="shared" si="129"/>
        <v>89.67</v>
      </c>
      <c r="S2794" s="13">
        <f t="shared" si="130"/>
        <v>42183.231006944443</v>
      </c>
      <c r="T2794" s="13">
        <f t="shared" si="131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5" t="s">
        <v>8279</v>
      </c>
      <c r="O2795" t="s">
        <v>8280</v>
      </c>
      <c r="P2795">
        <f t="shared" si="129"/>
        <v>151.46</v>
      </c>
      <c r="S2795" s="13">
        <f t="shared" si="130"/>
        <v>42176.419039351851</v>
      </c>
      <c r="T2795" s="13">
        <f t="shared" si="131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5" t="s">
        <v>8279</v>
      </c>
      <c r="O2796" t="s">
        <v>8280</v>
      </c>
      <c r="P2796">
        <f t="shared" si="129"/>
        <v>25</v>
      </c>
      <c r="S2796" s="13">
        <f t="shared" si="130"/>
        <v>42416.691655092596</v>
      </c>
      <c r="T2796" s="13">
        <f t="shared" si="131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5" t="s">
        <v>8279</v>
      </c>
      <c r="O2797" t="s">
        <v>8280</v>
      </c>
      <c r="P2797">
        <f t="shared" si="129"/>
        <v>36.5</v>
      </c>
      <c r="S2797" s="13">
        <f t="shared" si="130"/>
        <v>41780.525937500002</v>
      </c>
      <c r="T2797" s="13">
        <f t="shared" si="131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5" t="s">
        <v>8279</v>
      </c>
      <c r="O2798" t="s">
        <v>8280</v>
      </c>
      <c r="P2798">
        <f t="shared" si="129"/>
        <v>44</v>
      </c>
      <c r="S2798" s="13">
        <f t="shared" si="130"/>
        <v>41795.528101851851</v>
      </c>
      <c r="T2798" s="13">
        <f t="shared" si="131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5" t="s">
        <v>8279</v>
      </c>
      <c r="O2799" t="s">
        <v>8280</v>
      </c>
      <c r="P2799">
        <f t="shared" si="129"/>
        <v>87.36</v>
      </c>
      <c r="S2799" s="13">
        <f t="shared" si="130"/>
        <v>41798.94027777778</v>
      </c>
      <c r="T2799" s="13">
        <f t="shared" si="131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5" t="s">
        <v>8279</v>
      </c>
      <c r="O2800" t="s">
        <v>8280</v>
      </c>
      <c r="P2800">
        <f t="shared" si="129"/>
        <v>36.47</v>
      </c>
      <c r="S2800" s="13">
        <f t="shared" si="130"/>
        <v>42201.675011574072</v>
      </c>
      <c r="T2800" s="13">
        <f t="shared" si="131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5" t="s">
        <v>8279</v>
      </c>
      <c r="O2801" t="s">
        <v>8280</v>
      </c>
      <c r="P2801">
        <f t="shared" si="129"/>
        <v>44.86</v>
      </c>
      <c r="S2801" s="13">
        <f t="shared" si="130"/>
        <v>42507.264699074076</v>
      </c>
      <c r="T2801" s="13">
        <f t="shared" si="131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5" t="s">
        <v>8279</v>
      </c>
      <c r="O2802" t="s">
        <v>8280</v>
      </c>
      <c r="P2802">
        <f t="shared" si="129"/>
        <v>42.9</v>
      </c>
      <c r="S2802" s="13">
        <f t="shared" si="130"/>
        <v>41948.552847222221</v>
      </c>
      <c r="T2802" s="13">
        <f t="shared" si="131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5" t="s">
        <v>8279</v>
      </c>
      <c r="O2803" t="s">
        <v>8280</v>
      </c>
      <c r="P2803">
        <f t="shared" si="129"/>
        <v>51.23</v>
      </c>
      <c r="S2803" s="13">
        <f t="shared" si="130"/>
        <v>41900.243159722224</v>
      </c>
      <c r="T2803" s="13">
        <f t="shared" si="131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5" t="s">
        <v>8279</v>
      </c>
      <c r="O2804" t="s">
        <v>8280</v>
      </c>
      <c r="P2804">
        <f t="shared" si="129"/>
        <v>33.94</v>
      </c>
      <c r="S2804" s="13">
        <f t="shared" si="130"/>
        <v>42192.64707175926</v>
      </c>
      <c r="T2804" s="13">
        <f t="shared" si="131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5" t="s">
        <v>8279</v>
      </c>
      <c r="O2805" t="s">
        <v>8280</v>
      </c>
      <c r="P2805">
        <f t="shared" si="129"/>
        <v>90.74</v>
      </c>
      <c r="S2805" s="13">
        <f t="shared" si="130"/>
        <v>42158.065694444449</v>
      </c>
      <c r="T2805" s="13">
        <f t="shared" si="131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5" t="s">
        <v>8279</v>
      </c>
      <c r="O2806" t="s">
        <v>8280</v>
      </c>
      <c r="P2806">
        <f t="shared" si="129"/>
        <v>50</v>
      </c>
      <c r="S2806" s="13">
        <f t="shared" si="130"/>
        <v>41881.453587962962</v>
      </c>
      <c r="T2806" s="13">
        <f t="shared" si="131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5" t="s">
        <v>8279</v>
      </c>
      <c r="O2807" t="s">
        <v>8280</v>
      </c>
      <c r="P2807">
        <f t="shared" si="129"/>
        <v>24.44</v>
      </c>
      <c r="S2807" s="13">
        <f t="shared" si="130"/>
        <v>42213.505474537036</v>
      </c>
      <c r="T2807" s="13">
        <f t="shared" si="131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5" t="s">
        <v>8279</v>
      </c>
      <c r="O2808" t="s">
        <v>8280</v>
      </c>
      <c r="P2808">
        <f t="shared" si="129"/>
        <v>44.25</v>
      </c>
      <c r="S2808" s="13">
        <f t="shared" si="130"/>
        <v>42185.267245370371</v>
      </c>
      <c r="T2808" s="13">
        <f t="shared" si="131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5" t="s">
        <v>8279</v>
      </c>
      <c r="O2809" t="s">
        <v>8280</v>
      </c>
      <c r="P2809">
        <f t="shared" si="129"/>
        <v>67.739999999999995</v>
      </c>
      <c r="S2809" s="13">
        <f t="shared" si="130"/>
        <v>42154.873124999998</v>
      </c>
      <c r="T2809" s="13">
        <f t="shared" si="131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5" t="s">
        <v>8279</v>
      </c>
      <c r="O2810" t="s">
        <v>8280</v>
      </c>
      <c r="P2810">
        <f t="shared" si="129"/>
        <v>65.38</v>
      </c>
      <c r="S2810" s="13">
        <f t="shared" si="130"/>
        <v>42208.84646990741</v>
      </c>
      <c r="T2810" s="13">
        <f t="shared" si="131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5" t="s">
        <v>8279</v>
      </c>
      <c r="O2811" t="s">
        <v>8280</v>
      </c>
      <c r="P2811">
        <f t="shared" si="129"/>
        <v>121.9</v>
      </c>
      <c r="S2811" s="13">
        <f t="shared" si="130"/>
        <v>42451.496817129635</v>
      </c>
      <c r="T2811" s="13">
        <f t="shared" si="131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5" t="s">
        <v>8279</v>
      </c>
      <c r="O2812" t="s">
        <v>8280</v>
      </c>
      <c r="P2812">
        <f t="shared" si="129"/>
        <v>47.46</v>
      </c>
      <c r="S2812" s="13">
        <f t="shared" si="130"/>
        <v>41759.13962962963</v>
      </c>
      <c r="T2812" s="13">
        <f t="shared" si="131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5" t="s">
        <v>8279</v>
      </c>
      <c r="O2813" t="s">
        <v>8280</v>
      </c>
      <c r="P2813">
        <f t="shared" si="129"/>
        <v>92.84</v>
      </c>
      <c r="S2813" s="13">
        <f t="shared" si="130"/>
        <v>42028.496562500004</v>
      </c>
      <c r="T2813" s="13">
        <f t="shared" si="131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5" t="s">
        <v>8279</v>
      </c>
      <c r="O2814" t="s">
        <v>8280</v>
      </c>
      <c r="P2814">
        <f t="shared" si="129"/>
        <v>68.25</v>
      </c>
      <c r="S2814" s="13">
        <f t="shared" si="130"/>
        <v>42054.74418981481</v>
      </c>
      <c r="T2814" s="13">
        <f t="shared" si="131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5" t="s">
        <v>8279</v>
      </c>
      <c r="O2815" t="s">
        <v>8280</v>
      </c>
      <c r="P2815">
        <f t="shared" si="129"/>
        <v>37.21</v>
      </c>
      <c r="S2815" s="13">
        <f t="shared" si="130"/>
        <v>42693.742604166662</v>
      </c>
      <c r="T2815" s="13">
        <f t="shared" si="131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5" t="s">
        <v>8279</v>
      </c>
      <c r="O2816" t="s">
        <v>8280</v>
      </c>
      <c r="P2816">
        <f t="shared" si="129"/>
        <v>25.25</v>
      </c>
      <c r="S2816" s="13">
        <f t="shared" si="130"/>
        <v>42103.399479166663</v>
      </c>
      <c r="T2816" s="13">
        <f t="shared" si="131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5" t="s">
        <v>8279</v>
      </c>
      <c r="O2817" t="s">
        <v>8280</v>
      </c>
      <c r="P2817">
        <f t="shared" si="129"/>
        <v>43.21</v>
      </c>
      <c r="S2817" s="13">
        <f t="shared" si="130"/>
        <v>42559.776724537034</v>
      </c>
      <c r="T2817" s="13">
        <f t="shared" si="131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5" t="s">
        <v>8279</v>
      </c>
      <c r="O2818" t="s">
        <v>8280</v>
      </c>
      <c r="P2818">
        <f t="shared" ref="P2818:P2881" si="132">IFERROR(ROUND(E2818/L2818,2),0)</f>
        <v>25.13</v>
      </c>
      <c r="S2818" s="13">
        <f t="shared" ref="S2818:S2881" si="133">(((J2818/60)/60)/24)+DATE(1970,1,1)</f>
        <v>42188.467499999999</v>
      </c>
      <c r="T2818" s="13">
        <f t="shared" ref="T2818:T2881" si="134"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5" t="s">
        <v>8279</v>
      </c>
      <c r="O2819" t="s">
        <v>8280</v>
      </c>
      <c r="P2819">
        <f t="shared" si="132"/>
        <v>23.64</v>
      </c>
      <c r="S2819" s="13">
        <f t="shared" si="133"/>
        <v>42023.634976851856</v>
      </c>
      <c r="T2819" s="13">
        <f t="shared" si="134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5" t="s">
        <v>8279</v>
      </c>
      <c r="O2820" t="s">
        <v>8280</v>
      </c>
      <c r="P2820">
        <f t="shared" si="132"/>
        <v>103.95</v>
      </c>
      <c r="S2820" s="13">
        <f t="shared" si="133"/>
        <v>42250.598217592589</v>
      </c>
      <c r="T2820" s="13">
        <f t="shared" si="134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5" t="s">
        <v>8279</v>
      </c>
      <c r="O2821" t="s">
        <v>8280</v>
      </c>
      <c r="P2821">
        <f t="shared" si="132"/>
        <v>50.38</v>
      </c>
      <c r="S2821" s="13">
        <f t="shared" si="133"/>
        <v>42139.525567129633</v>
      </c>
      <c r="T2821" s="13">
        <f t="shared" si="134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5" t="s">
        <v>8279</v>
      </c>
      <c r="O2822" t="s">
        <v>8280</v>
      </c>
      <c r="P2822">
        <f t="shared" si="132"/>
        <v>13.6</v>
      </c>
      <c r="S2822" s="13">
        <f t="shared" si="133"/>
        <v>42401.610983796301</v>
      </c>
      <c r="T2822" s="13">
        <f t="shared" si="134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5" t="s">
        <v>8279</v>
      </c>
      <c r="O2823" t="s">
        <v>8280</v>
      </c>
      <c r="P2823">
        <f t="shared" si="132"/>
        <v>28.57</v>
      </c>
      <c r="S2823" s="13">
        <f t="shared" si="133"/>
        <v>41875.922858796301</v>
      </c>
      <c r="T2823" s="13">
        <f t="shared" si="134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5" t="s">
        <v>8279</v>
      </c>
      <c r="O2824" t="s">
        <v>8280</v>
      </c>
      <c r="P2824">
        <f t="shared" si="132"/>
        <v>63.83</v>
      </c>
      <c r="S2824" s="13">
        <f t="shared" si="133"/>
        <v>42060.683935185181</v>
      </c>
      <c r="T2824" s="13">
        <f t="shared" si="134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5" t="s">
        <v>8279</v>
      </c>
      <c r="O2825" t="s">
        <v>8280</v>
      </c>
      <c r="P2825">
        <f t="shared" si="132"/>
        <v>8.86</v>
      </c>
      <c r="S2825" s="13">
        <f t="shared" si="133"/>
        <v>42067.011643518519</v>
      </c>
      <c r="T2825" s="13">
        <f t="shared" si="134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5" t="s">
        <v>8279</v>
      </c>
      <c r="O2826" t="s">
        <v>8280</v>
      </c>
      <c r="P2826">
        <f t="shared" si="132"/>
        <v>50.67</v>
      </c>
      <c r="S2826" s="13">
        <f t="shared" si="133"/>
        <v>42136.270787037036</v>
      </c>
      <c r="T2826" s="13">
        <f t="shared" si="134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5" t="s">
        <v>8279</v>
      </c>
      <c r="O2827" t="s">
        <v>8280</v>
      </c>
      <c r="P2827">
        <f t="shared" si="132"/>
        <v>60.78</v>
      </c>
      <c r="S2827" s="13">
        <f t="shared" si="133"/>
        <v>42312.792662037042</v>
      </c>
      <c r="T2827" s="13">
        <f t="shared" si="134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5" t="s">
        <v>8279</v>
      </c>
      <c r="O2828" t="s">
        <v>8280</v>
      </c>
      <c r="P2828">
        <f t="shared" si="132"/>
        <v>113.42</v>
      </c>
      <c r="S2828" s="13">
        <f t="shared" si="133"/>
        <v>42171.034861111111</v>
      </c>
      <c r="T2828" s="13">
        <f t="shared" si="134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5" t="s">
        <v>8279</v>
      </c>
      <c r="O2829" t="s">
        <v>8280</v>
      </c>
      <c r="P2829">
        <f t="shared" si="132"/>
        <v>104.57</v>
      </c>
      <c r="S2829" s="13">
        <f t="shared" si="133"/>
        <v>42494.683634259258</v>
      </c>
      <c r="T2829" s="13">
        <f t="shared" si="134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5" t="s">
        <v>8279</v>
      </c>
      <c r="O2830" t="s">
        <v>8280</v>
      </c>
      <c r="P2830">
        <f t="shared" si="132"/>
        <v>98.31</v>
      </c>
      <c r="S2830" s="13">
        <f t="shared" si="133"/>
        <v>42254.264687499999</v>
      </c>
      <c r="T2830" s="13">
        <f t="shared" si="134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5" t="s">
        <v>8279</v>
      </c>
      <c r="O2831" t="s">
        <v>8280</v>
      </c>
      <c r="P2831">
        <f t="shared" si="132"/>
        <v>35.04</v>
      </c>
      <c r="S2831" s="13">
        <f t="shared" si="133"/>
        <v>42495.434236111112</v>
      </c>
      <c r="T2831" s="13">
        <f t="shared" si="134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5" t="s">
        <v>8279</v>
      </c>
      <c r="O2832" t="s">
        <v>8280</v>
      </c>
      <c r="P2832">
        <f t="shared" si="132"/>
        <v>272.73</v>
      </c>
      <c r="S2832" s="13">
        <f t="shared" si="133"/>
        <v>41758.839675925927</v>
      </c>
      <c r="T2832" s="13">
        <f t="shared" si="134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5" t="s">
        <v>8279</v>
      </c>
      <c r="O2833" t="s">
        <v>8280</v>
      </c>
      <c r="P2833">
        <f t="shared" si="132"/>
        <v>63.85</v>
      </c>
      <c r="S2833" s="13">
        <f t="shared" si="133"/>
        <v>42171.824884259258</v>
      </c>
      <c r="T2833" s="13">
        <f t="shared" si="134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5" t="s">
        <v>8279</v>
      </c>
      <c r="O2834" t="s">
        <v>8280</v>
      </c>
      <c r="P2834">
        <f t="shared" si="132"/>
        <v>30.19</v>
      </c>
      <c r="S2834" s="13">
        <f t="shared" si="133"/>
        <v>41938.709421296298</v>
      </c>
      <c r="T2834" s="13">
        <f t="shared" si="134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5" t="s">
        <v>8279</v>
      </c>
      <c r="O2835" t="s">
        <v>8280</v>
      </c>
      <c r="P2835">
        <f t="shared" si="132"/>
        <v>83.51</v>
      </c>
      <c r="S2835" s="13">
        <f t="shared" si="133"/>
        <v>42268.127696759257</v>
      </c>
      <c r="T2835" s="13">
        <f t="shared" si="134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5" t="s">
        <v>8279</v>
      </c>
      <c r="O2836" t="s">
        <v>8280</v>
      </c>
      <c r="P2836">
        <f t="shared" si="132"/>
        <v>64.760000000000005</v>
      </c>
      <c r="S2836" s="13">
        <f t="shared" si="133"/>
        <v>42019.959837962961</v>
      </c>
      <c r="T2836" s="13">
        <f t="shared" si="134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5" t="s">
        <v>8279</v>
      </c>
      <c r="O2837" t="s">
        <v>8280</v>
      </c>
      <c r="P2837">
        <f t="shared" si="132"/>
        <v>20.12</v>
      </c>
      <c r="S2837" s="13">
        <f t="shared" si="133"/>
        <v>42313.703900462962</v>
      </c>
      <c r="T2837" s="13">
        <f t="shared" si="134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5" t="s">
        <v>8279</v>
      </c>
      <c r="O2838" t="s">
        <v>8280</v>
      </c>
      <c r="P2838">
        <f t="shared" si="132"/>
        <v>44.09</v>
      </c>
      <c r="S2838" s="13">
        <f t="shared" si="133"/>
        <v>42746.261782407411</v>
      </c>
      <c r="T2838" s="13">
        <f t="shared" si="134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5" t="s">
        <v>8279</v>
      </c>
      <c r="O2839" t="s">
        <v>8280</v>
      </c>
      <c r="P2839">
        <f t="shared" si="132"/>
        <v>40.479999999999997</v>
      </c>
      <c r="S2839" s="13">
        <f t="shared" si="133"/>
        <v>42307.908379629633</v>
      </c>
      <c r="T2839" s="13">
        <f t="shared" si="134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5" t="s">
        <v>8279</v>
      </c>
      <c r="O2840" t="s">
        <v>8280</v>
      </c>
      <c r="P2840">
        <f t="shared" si="132"/>
        <v>44.54</v>
      </c>
      <c r="S2840" s="13">
        <f t="shared" si="133"/>
        <v>41842.607592592591</v>
      </c>
      <c r="T2840" s="13">
        <f t="shared" si="134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5" t="s">
        <v>8279</v>
      </c>
      <c r="O2841" t="s">
        <v>8280</v>
      </c>
      <c r="P2841">
        <f t="shared" si="132"/>
        <v>125.81</v>
      </c>
      <c r="S2841" s="13">
        <f t="shared" si="133"/>
        <v>41853.240208333329</v>
      </c>
      <c r="T2841" s="13">
        <f t="shared" si="134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5" t="s">
        <v>8279</v>
      </c>
      <c r="O2842" t="s">
        <v>8280</v>
      </c>
      <c r="P2842">
        <f t="shared" si="132"/>
        <v>19.7</v>
      </c>
      <c r="S2842" s="13">
        <f t="shared" si="133"/>
        <v>42060.035636574074</v>
      </c>
      <c r="T2842" s="13">
        <f t="shared" si="134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5" t="s">
        <v>8279</v>
      </c>
      <c r="O2843" t="s">
        <v>8280</v>
      </c>
      <c r="P2843">
        <f t="shared" si="132"/>
        <v>10</v>
      </c>
      <c r="S2843" s="13">
        <f t="shared" si="133"/>
        <v>42291.739548611105</v>
      </c>
      <c r="T2843" s="13">
        <f t="shared" si="134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5" t="s">
        <v>8279</v>
      </c>
      <c r="O2844" t="s">
        <v>8280</v>
      </c>
      <c r="P2844">
        <f t="shared" si="132"/>
        <v>0</v>
      </c>
      <c r="S2844" s="13">
        <f t="shared" si="133"/>
        <v>41784.952488425923</v>
      </c>
      <c r="T2844" s="13">
        <f t="shared" si="134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5" t="s">
        <v>8279</v>
      </c>
      <c r="O2845" t="s">
        <v>8280</v>
      </c>
      <c r="P2845">
        <f t="shared" si="132"/>
        <v>0</v>
      </c>
      <c r="S2845" s="13">
        <f t="shared" si="133"/>
        <v>42492.737847222219</v>
      </c>
      <c r="T2845" s="13">
        <f t="shared" si="134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5" t="s">
        <v>8279</v>
      </c>
      <c r="O2846" t="s">
        <v>8280</v>
      </c>
      <c r="P2846">
        <f t="shared" si="132"/>
        <v>30</v>
      </c>
      <c r="S2846" s="13">
        <f t="shared" si="133"/>
        <v>42709.546064814815</v>
      </c>
      <c r="T2846" s="13">
        <f t="shared" si="134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5" t="s">
        <v>8279</v>
      </c>
      <c r="O2847" t="s">
        <v>8280</v>
      </c>
      <c r="P2847">
        <f t="shared" si="132"/>
        <v>60.67</v>
      </c>
      <c r="S2847" s="13">
        <f t="shared" si="133"/>
        <v>42103.016585648147</v>
      </c>
      <c r="T2847" s="13">
        <f t="shared" si="134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5" t="s">
        <v>8279</v>
      </c>
      <c r="O2848" t="s">
        <v>8280</v>
      </c>
      <c r="P2848">
        <f t="shared" si="132"/>
        <v>0</v>
      </c>
      <c r="S2848" s="13">
        <f t="shared" si="133"/>
        <v>42108.692060185189</v>
      </c>
      <c r="T2848" s="13">
        <f t="shared" si="134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5" t="s">
        <v>8279</v>
      </c>
      <c r="O2849" t="s">
        <v>8280</v>
      </c>
      <c r="P2849">
        <f t="shared" si="132"/>
        <v>0</v>
      </c>
      <c r="S2849" s="13">
        <f t="shared" si="133"/>
        <v>42453.806307870371</v>
      </c>
      <c r="T2849" s="13">
        <f t="shared" si="134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5" t="s">
        <v>8279</v>
      </c>
      <c r="O2850" t="s">
        <v>8280</v>
      </c>
      <c r="P2850">
        <f t="shared" si="132"/>
        <v>23.33</v>
      </c>
      <c r="S2850" s="13">
        <f t="shared" si="133"/>
        <v>42123.648831018523</v>
      </c>
      <c r="T2850" s="13">
        <f t="shared" si="134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5" t="s">
        <v>8279</v>
      </c>
      <c r="O2851" t="s">
        <v>8280</v>
      </c>
      <c r="P2851">
        <f t="shared" si="132"/>
        <v>5</v>
      </c>
      <c r="S2851" s="13">
        <f t="shared" si="133"/>
        <v>42453.428240740745</v>
      </c>
      <c r="T2851" s="13">
        <f t="shared" si="134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5" t="s">
        <v>8279</v>
      </c>
      <c r="O2852" t="s">
        <v>8280</v>
      </c>
      <c r="P2852">
        <f t="shared" si="132"/>
        <v>23.92</v>
      </c>
      <c r="S2852" s="13">
        <f t="shared" si="133"/>
        <v>41858.007071759261</v>
      </c>
      <c r="T2852" s="13">
        <f t="shared" si="134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5" t="s">
        <v>8279</v>
      </c>
      <c r="O2853" t="s">
        <v>8280</v>
      </c>
      <c r="P2853">
        <f t="shared" si="132"/>
        <v>0</v>
      </c>
      <c r="S2853" s="13">
        <f t="shared" si="133"/>
        <v>42390.002650462964</v>
      </c>
      <c r="T2853" s="13">
        <f t="shared" si="134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5" t="s">
        <v>8279</v>
      </c>
      <c r="O2854" t="s">
        <v>8280</v>
      </c>
      <c r="P2854">
        <f t="shared" si="132"/>
        <v>15.83</v>
      </c>
      <c r="S2854" s="13">
        <f t="shared" si="133"/>
        <v>41781.045173611114</v>
      </c>
      <c r="T2854" s="13">
        <f t="shared" si="134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5" t="s">
        <v>8279</v>
      </c>
      <c r="O2855" t="s">
        <v>8280</v>
      </c>
      <c r="P2855">
        <f t="shared" si="132"/>
        <v>0</v>
      </c>
      <c r="S2855" s="13">
        <f t="shared" si="133"/>
        <v>41836.190937499996</v>
      </c>
      <c r="T2855" s="13">
        <f t="shared" si="134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5" t="s">
        <v>8279</v>
      </c>
      <c r="O2856" t="s">
        <v>8280</v>
      </c>
      <c r="P2856">
        <f t="shared" si="132"/>
        <v>29.79</v>
      </c>
      <c r="S2856" s="13">
        <f t="shared" si="133"/>
        <v>42111.71665509259</v>
      </c>
      <c r="T2856" s="13">
        <f t="shared" si="134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5" t="s">
        <v>8279</v>
      </c>
      <c r="O2857" t="s">
        <v>8280</v>
      </c>
      <c r="P2857">
        <f t="shared" si="132"/>
        <v>60</v>
      </c>
      <c r="S2857" s="13">
        <f t="shared" si="133"/>
        <v>42370.007766203707</v>
      </c>
      <c r="T2857" s="13">
        <f t="shared" si="134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5" t="s">
        <v>8279</v>
      </c>
      <c r="O2858" t="s">
        <v>8280</v>
      </c>
      <c r="P2858">
        <f t="shared" si="132"/>
        <v>24.33</v>
      </c>
      <c r="S2858" s="13">
        <f t="shared" si="133"/>
        <v>42165.037581018521</v>
      </c>
      <c r="T2858" s="13">
        <f t="shared" si="134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5" t="s">
        <v>8279</v>
      </c>
      <c r="O2859" t="s">
        <v>8280</v>
      </c>
      <c r="P2859">
        <f t="shared" si="132"/>
        <v>500</v>
      </c>
      <c r="S2859" s="13">
        <f t="shared" si="133"/>
        <v>42726.920081018514</v>
      </c>
      <c r="T2859" s="13">
        <f t="shared" si="134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5" t="s">
        <v>8279</v>
      </c>
      <c r="O2860" t="s">
        <v>8280</v>
      </c>
      <c r="P2860">
        <f t="shared" si="132"/>
        <v>0</v>
      </c>
      <c r="S2860" s="13">
        <f t="shared" si="133"/>
        <v>41954.545081018514</v>
      </c>
      <c r="T2860" s="13">
        <f t="shared" si="134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5" t="s">
        <v>8279</v>
      </c>
      <c r="O2861" t="s">
        <v>8280</v>
      </c>
      <c r="P2861">
        <f t="shared" si="132"/>
        <v>35</v>
      </c>
      <c r="S2861" s="13">
        <f t="shared" si="133"/>
        <v>42233.362314814818</v>
      </c>
      <c r="T2861" s="13">
        <f t="shared" si="134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5" t="s">
        <v>8279</v>
      </c>
      <c r="O2862" t="s">
        <v>8280</v>
      </c>
      <c r="P2862">
        <f t="shared" si="132"/>
        <v>29.56</v>
      </c>
      <c r="S2862" s="13">
        <f t="shared" si="133"/>
        <v>42480.800648148142</v>
      </c>
      <c r="T2862" s="13">
        <f t="shared" si="134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5" t="s">
        <v>8279</v>
      </c>
      <c r="O2863" t="s">
        <v>8280</v>
      </c>
      <c r="P2863">
        <f t="shared" si="132"/>
        <v>26.67</v>
      </c>
      <c r="S2863" s="13">
        <f t="shared" si="133"/>
        <v>42257.590833333335</v>
      </c>
      <c r="T2863" s="13">
        <f t="shared" si="134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5" t="s">
        <v>8279</v>
      </c>
      <c r="O2864" t="s">
        <v>8280</v>
      </c>
      <c r="P2864">
        <f t="shared" si="132"/>
        <v>18.329999999999998</v>
      </c>
      <c r="S2864" s="13">
        <f t="shared" si="133"/>
        <v>41784.789687500001</v>
      </c>
      <c r="T2864" s="13">
        <f t="shared" si="134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5" t="s">
        <v>8279</v>
      </c>
      <c r="O2865" t="s">
        <v>8280</v>
      </c>
      <c r="P2865">
        <f t="shared" si="132"/>
        <v>20</v>
      </c>
      <c r="S2865" s="13">
        <f t="shared" si="133"/>
        <v>41831.675034722226</v>
      </c>
      <c r="T2865" s="13">
        <f t="shared" si="134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5" t="s">
        <v>8279</v>
      </c>
      <c r="O2866" t="s">
        <v>8280</v>
      </c>
      <c r="P2866">
        <f t="shared" si="132"/>
        <v>13.33</v>
      </c>
      <c r="S2866" s="13">
        <f t="shared" si="133"/>
        <v>42172.613506944443</v>
      </c>
      <c r="T2866" s="13">
        <f t="shared" si="134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5" t="s">
        <v>8279</v>
      </c>
      <c r="O2867" t="s">
        <v>8280</v>
      </c>
      <c r="P2867">
        <f t="shared" si="132"/>
        <v>0</v>
      </c>
      <c r="S2867" s="13">
        <f t="shared" si="133"/>
        <v>41950.114108796297</v>
      </c>
      <c r="T2867" s="13">
        <f t="shared" si="134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5" t="s">
        <v>8279</v>
      </c>
      <c r="O2868" t="s">
        <v>8280</v>
      </c>
      <c r="P2868">
        <f t="shared" si="132"/>
        <v>22.5</v>
      </c>
      <c r="S2868" s="13">
        <f t="shared" si="133"/>
        <v>42627.955104166671</v>
      </c>
      <c r="T2868" s="13">
        <f t="shared" si="134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5" t="s">
        <v>8279</v>
      </c>
      <c r="O2869" t="s">
        <v>8280</v>
      </c>
      <c r="P2869">
        <f t="shared" si="132"/>
        <v>50.4</v>
      </c>
      <c r="S2869" s="13">
        <f t="shared" si="133"/>
        <v>42531.195277777777</v>
      </c>
      <c r="T2869" s="13">
        <f t="shared" si="134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5" t="s">
        <v>8279</v>
      </c>
      <c r="O2870" t="s">
        <v>8280</v>
      </c>
      <c r="P2870">
        <f t="shared" si="132"/>
        <v>105.03</v>
      </c>
      <c r="S2870" s="13">
        <f t="shared" si="133"/>
        <v>42618.827013888891</v>
      </c>
      <c r="T2870" s="13">
        <f t="shared" si="134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5" t="s">
        <v>8279</v>
      </c>
      <c r="O2871" t="s">
        <v>8280</v>
      </c>
      <c r="P2871">
        <f t="shared" si="132"/>
        <v>35.4</v>
      </c>
      <c r="S2871" s="13">
        <f t="shared" si="133"/>
        <v>42540.593530092592</v>
      </c>
      <c r="T2871" s="13">
        <f t="shared" si="134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5" t="s">
        <v>8279</v>
      </c>
      <c r="O2872" t="s">
        <v>8280</v>
      </c>
      <c r="P2872">
        <f t="shared" si="132"/>
        <v>83.33</v>
      </c>
      <c r="S2872" s="13">
        <f t="shared" si="133"/>
        <v>41746.189409722225</v>
      </c>
      <c r="T2872" s="13">
        <f t="shared" si="134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5" t="s">
        <v>8279</v>
      </c>
      <c r="O2873" t="s">
        <v>8280</v>
      </c>
      <c r="P2873">
        <f t="shared" si="132"/>
        <v>35.92</v>
      </c>
      <c r="S2873" s="13">
        <f t="shared" si="133"/>
        <v>41974.738576388889</v>
      </c>
      <c r="T2873" s="13">
        <f t="shared" si="134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5" t="s">
        <v>8279</v>
      </c>
      <c r="O2874" t="s">
        <v>8280</v>
      </c>
      <c r="P2874">
        <f t="shared" si="132"/>
        <v>0</v>
      </c>
      <c r="S2874" s="13">
        <f t="shared" si="133"/>
        <v>42115.11618055556</v>
      </c>
      <c r="T2874" s="13">
        <f t="shared" si="134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5" t="s">
        <v>8279</v>
      </c>
      <c r="O2875" t="s">
        <v>8280</v>
      </c>
      <c r="P2875">
        <f t="shared" si="132"/>
        <v>119.13</v>
      </c>
      <c r="S2875" s="13">
        <f t="shared" si="133"/>
        <v>42002.817488425921</v>
      </c>
      <c r="T2875" s="13">
        <f t="shared" si="134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5" t="s">
        <v>8279</v>
      </c>
      <c r="O2876" t="s">
        <v>8280</v>
      </c>
      <c r="P2876">
        <f t="shared" si="132"/>
        <v>90.33</v>
      </c>
      <c r="S2876" s="13">
        <f t="shared" si="133"/>
        <v>42722.84474537037</v>
      </c>
      <c r="T2876" s="13">
        <f t="shared" si="134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5" t="s">
        <v>8279</v>
      </c>
      <c r="O2877" t="s">
        <v>8280</v>
      </c>
      <c r="P2877">
        <f t="shared" si="132"/>
        <v>2.33</v>
      </c>
      <c r="S2877" s="13">
        <f t="shared" si="133"/>
        <v>42465.128391203703</v>
      </c>
      <c r="T2877" s="13">
        <f t="shared" si="134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5" t="s">
        <v>8279</v>
      </c>
      <c r="O2878" t="s">
        <v>8280</v>
      </c>
      <c r="P2878">
        <f t="shared" si="132"/>
        <v>0</v>
      </c>
      <c r="S2878" s="13">
        <f t="shared" si="133"/>
        <v>42171.743969907402</v>
      </c>
      <c r="T2878" s="13">
        <f t="shared" si="134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5" t="s">
        <v>8279</v>
      </c>
      <c r="O2879" t="s">
        <v>8280</v>
      </c>
      <c r="P2879">
        <f t="shared" si="132"/>
        <v>108.33</v>
      </c>
      <c r="S2879" s="13">
        <f t="shared" si="133"/>
        <v>42672.955138888887</v>
      </c>
      <c r="T2879" s="13">
        <f t="shared" si="134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5" t="s">
        <v>8279</v>
      </c>
      <c r="O2880" t="s">
        <v>8280</v>
      </c>
      <c r="P2880">
        <f t="shared" si="132"/>
        <v>15.75</v>
      </c>
      <c r="S2880" s="13">
        <f t="shared" si="133"/>
        <v>42128.615682870368</v>
      </c>
      <c r="T2880" s="13">
        <f t="shared" si="134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5" t="s">
        <v>8279</v>
      </c>
      <c r="O2881" t="s">
        <v>8280</v>
      </c>
      <c r="P2881">
        <f t="shared" si="132"/>
        <v>29</v>
      </c>
      <c r="S2881" s="13">
        <f t="shared" si="133"/>
        <v>42359.725243055553</v>
      </c>
      <c r="T2881" s="13">
        <f t="shared" si="134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5" t="s">
        <v>8279</v>
      </c>
      <c r="O2882" t="s">
        <v>8280</v>
      </c>
      <c r="P2882">
        <f t="shared" ref="P2882:P2945" si="135">IFERROR(ROUND(E2882/L2882,2),0)</f>
        <v>96.55</v>
      </c>
      <c r="S2882" s="13">
        <f t="shared" ref="S2882:S2945" si="136">(((J2882/60)/60)/24)+DATE(1970,1,1)</f>
        <v>42192.905694444446</v>
      </c>
      <c r="T2882" s="13">
        <f t="shared" ref="T2882:T2945" si="137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5" t="s">
        <v>8279</v>
      </c>
      <c r="O2883" t="s">
        <v>8280</v>
      </c>
      <c r="P2883">
        <f t="shared" si="135"/>
        <v>0</v>
      </c>
      <c r="S2883" s="13">
        <f t="shared" si="136"/>
        <v>41916.597638888888</v>
      </c>
      <c r="T2883" s="13">
        <f t="shared" si="137"/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5" t="s">
        <v>8279</v>
      </c>
      <c r="O2884" t="s">
        <v>8280</v>
      </c>
      <c r="P2884">
        <f t="shared" si="135"/>
        <v>63</v>
      </c>
      <c r="S2884" s="13">
        <f t="shared" si="136"/>
        <v>42461.596273148149</v>
      </c>
      <c r="T2884" s="13">
        <f t="shared" si="137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5" t="s">
        <v>8279</v>
      </c>
      <c r="O2885" t="s">
        <v>8280</v>
      </c>
      <c r="P2885">
        <f t="shared" si="135"/>
        <v>381.6</v>
      </c>
      <c r="S2885" s="13">
        <f t="shared" si="136"/>
        <v>42370.90320601852</v>
      </c>
      <c r="T2885" s="13">
        <f t="shared" si="137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5" t="s">
        <v>8279</v>
      </c>
      <c r="O2886" t="s">
        <v>8280</v>
      </c>
      <c r="P2886">
        <f t="shared" si="135"/>
        <v>46.25</v>
      </c>
      <c r="S2886" s="13">
        <f t="shared" si="136"/>
        <v>41948.727256944447</v>
      </c>
      <c r="T2886" s="13">
        <f t="shared" si="137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5" t="s">
        <v>8279</v>
      </c>
      <c r="O2887" t="s">
        <v>8280</v>
      </c>
      <c r="P2887">
        <f t="shared" si="135"/>
        <v>26</v>
      </c>
      <c r="S2887" s="13">
        <f t="shared" si="136"/>
        <v>42047.07640046296</v>
      </c>
      <c r="T2887" s="13">
        <f t="shared" si="137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5" t="s">
        <v>8279</v>
      </c>
      <c r="O2888" t="s">
        <v>8280</v>
      </c>
      <c r="P2888">
        <f t="shared" si="135"/>
        <v>10</v>
      </c>
      <c r="S2888" s="13">
        <f t="shared" si="136"/>
        <v>42261.632916666669</v>
      </c>
      <c r="T2888" s="13">
        <f t="shared" si="137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5" t="s">
        <v>8279</v>
      </c>
      <c r="O2889" t="s">
        <v>8280</v>
      </c>
      <c r="P2889">
        <f t="shared" si="135"/>
        <v>5</v>
      </c>
      <c r="S2889" s="13">
        <f t="shared" si="136"/>
        <v>41985.427361111113</v>
      </c>
      <c r="T2889" s="13">
        <f t="shared" si="137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5" t="s">
        <v>8279</v>
      </c>
      <c r="O2890" t="s">
        <v>8280</v>
      </c>
      <c r="P2890">
        <f t="shared" si="135"/>
        <v>0</v>
      </c>
      <c r="S2890" s="13">
        <f t="shared" si="136"/>
        <v>41922.535185185188</v>
      </c>
      <c r="T2890" s="13">
        <f t="shared" si="137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5" t="s">
        <v>8279</v>
      </c>
      <c r="O2891" t="s">
        <v>8280</v>
      </c>
      <c r="P2891">
        <f t="shared" si="135"/>
        <v>81.569999999999993</v>
      </c>
      <c r="S2891" s="13">
        <f t="shared" si="136"/>
        <v>41850.863252314812</v>
      </c>
      <c r="T2891" s="13">
        <f t="shared" si="137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5" t="s">
        <v>8279</v>
      </c>
      <c r="O2892" t="s">
        <v>8280</v>
      </c>
      <c r="P2892">
        <f t="shared" si="135"/>
        <v>7</v>
      </c>
      <c r="S2892" s="13">
        <f t="shared" si="136"/>
        <v>41831.742962962962</v>
      </c>
      <c r="T2892" s="13">
        <f t="shared" si="137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5" t="s">
        <v>8279</v>
      </c>
      <c r="O2893" t="s">
        <v>8280</v>
      </c>
      <c r="P2893">
        <f t="shared" si="135"/>
        <v>27.3</v>
      </c>
      <c r="S2893" s="13">
        <f t="shared" si="136"/>
        <v>42415.883425925931</v>
      </c>
      <c r="T2893" s="13">
        <f t="shared" si="137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5" t="s">
        <v>8279</v>
      </c>
      <c r="O2894" t="s">
        <v>8280</v>
      </c>
      <c r="P2894">
        <f t="shared" si="135"/>
        <v>29.41</v>
      </c>
      <c r="S2894" s="13">
        <f t="shared" si="136"/>
        <v>41869.714166666665</v>
      </c>
      <c r="T2894" s="13">
        <f t="shared" si="137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5" t="s">
        <v>8279</v>
      </c>
      <c r="O2895" t="s">
        <v>8280</v>
      </c>
      <c r="P2895">
        <f t="shared" si="135"/>
        <v>12.5</v>
      </c>
      <c r="S2895" s="13">
        <f t="shared" si="136"/>
        <v>41953.773090277777</v>
      </c>
      <c r="T2895" s="13">
        <f t="shared" si="137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5" t="s">
        <v>8279</v>
      </c>
      <c r="O2896" t="s">
        <v>8280</v>
      </c>
      <c r="P2896">
        <f t="shared" si="135"/>
        <v>0</v>
      </c>
      <c r="S2896" s="13">
        <f t="shared" si="136"/>
        <v>42037.986284722225</v>
      </c>
      <c r="T2896" s="13">
        <f t="shared" si="137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5" t="s">
        <v>8279</v>
      </c>
      <c r="O2897" t="s">
        <v>8280</v>
      </c>
      <c r="P2897">
        <f t="shared" si="135"/>
        <v>5.75</v>
      </c>
      <c r="S2897" s="13">
        <f t="shared" si="136"/>
        <v>41811.555462962962</v>
      </c>
      <c r="T2897" s="13">
        <f t="shared" si="137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5" t="s">
        <v>8279</v>
      </c>
      <c r="O2898" t="s">
        <v>8280</v>
      </c>
      <c r="P2898">
        <f t="shared" si="135"/>
        <v>52.08</v>
      </c>
      <c r="S2898" s="13">
        <f t="shared" si="136"/>
        <v>42701.908807870372</v>
      </c>
      <c r="T2898" s="13">
        <f t="shared" si="137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5" t="s">
        <v>8279</v>
      </c>
      <c r="O2899" t="s">
        <v>8280</v>
      </c>
      <c r="P2899">
        <f t="shared" si="135"/>
        <v>183.33</v>
      </c>
      <c r="S2899" s="13">
        <f t="shared" si="136"/>
        <v>42258.646504629629</v>
      </c>
      <c r="T2899" s="13">
        <f t="shared" si="137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5" t="s">
        <v>8279</v>
      </c>
      <c r="O2900" t="s">
        <v>8280</v>
      </c>
      <c r="P2900">
        <f t="shared" si="135"/>
        <v>26.33</v>
      </c>
      <c r="S2900" s="13">
        <f t="shared" si="136"/>
        <v>42278.664965277778</v>
      </c>
      <c r="T2900" s="13">
        <f t="shared" si="137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5" t="s">
        <v>8279</v>
      </c>
      <c r="O2901" t="s">
        <v>8280</v>
      </c>
      <c r="P2901">
        <f t="shared" si="135"/>
        <v>0</v>
      </c>
      <c r="S2901" s="13">
        <f t="shared" si="136"/>
        <v>42515.078217592592</v>
      </c>
      <c r="T2901" s="13">
        <f t="shared" si="137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5" t="s">
        <v>8279</v>
      </c>
      <c r="O2902" t="s">
        <v>8280</v>
      </c>
      <c r="P2902">
        <f t="shared" si="135"/>
        <v>486.43</v>
      </c>
      <c r="S2902" s="13">
        <f t="shared" si="136"/>
        <v>41830.234166666669</v>
      </c>
      <c r="T2902" s="13">
        <f t="shared" si="137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5" t="s">
        <v>8279</v>
      </c>
      <c r="O2903" t="s">
        <v>8280</v>
      </c>
      <c r="P2903">
        <f t="shared" si="135"/>
        <v>3</v>
      </c>
      <c r="S2903" s="13">
        <f t="shared" si="136"/>
        <v>41982.904386574075</v>
      </c>
      <c r="T2903" s="13">
        <f t="shared" si="137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5" t="s">
        <v>8279</v>
      </c>
      <c r="O2904" t="s">
        <v>8280</v>
      </c>
      <c r="P2904">
        <f t="shared" si="135"/>
        <v>25</v>
      </c>
      <c r="S2904" s="13">
        <f t="shared" si="136"/>
        <v>42210.439768518518</v>
      </c>
      <c r="T2904" s="13">
        <f t="shared" si="137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5" t="s">
        <v>8279</v>
      </c>
      <c r="O2905" t="s">
        <v>8280</v>
      </c>
      <c r="P2905">
        <f t="shared" si="135"/>
        <v>9.75</v>
      </c>
      <c r="S2905" s="13">
        <f t="shared" si="136"/>
        <v>42196.166874999995</v>
      </c>
      <c r="T2905" s="13">
        <f t="shared" si="137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5" t="s">
        <v>8279</v>
      </c>
      <c r="O2906" t="s">
        <v>8280</v>
      </c>
      <c r="P2906">
        <f t="shared" si="135"/>
        <v>18.75</v>
      </c>
      <c r="S2906" s="13">
        <f t="shared" si="136"/>
        <v>41940.967951388891</v>
      </c>
      <c r="T2906" s="13">
        <f t="shared" si="137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5" t="s">
        <v>8279</v>
      </c>
      <c r="O2907" t="s">
        <v>8280</v>
      </c>
      <c r="P2907">
        <f t="shared" si="135"/>
        <v>36.590000000000003</v>
      </c>
      <c r="S2907" s="13">
        <f t="shared" si="136"/>
        <v>42606.056863425925</v>
      </c>
      <c r="T2907" s="13">
        <f t="shared" si="137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5" t="s">
        <v>8279</v>
      </c>
      <c r="O2908" t="s">
        <v>8280</v>
      </c>
      <c r="P2908">
        <f t="shared" si="135"/>
        <v>80.709999999999994</v>
      </c>
      <c r="S2908" s="13">
        <f t="shared" si="136"/>
        <v>42199.648912037039</v>
      </c>
      <c r="T2908" s="13">
        <f t="shared" si="137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5" t="s">
        <v>8279</v>
      </c>
      <c r="O2909" t="s">
        <v>8280</v>
      </c>
      <c r="P2909">
        <f t="shared" si="135"/>
        <v>1</v>
      </c>
      <c r="S2909" s="13">
        <f t="shared" si="136"/>
        <v>42444.877743055549</v>
      </c>
      <c r="T2909" s="13">
        <f t="shared" si="137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5" t="s">
        <v>8279</v>
      </c>
      <c r="O2910" t="s">
        <v>8280</v>
      </c>
      <c r="P2910">
        <f t="shared" si="135"/>
        <v>52.8</v>
      </c>
      <c r="S2910" s="13">
        <f t="shared" si="136"/>
        <v>42499.731701388882</v>
      </c>
      <c r="T2910" s="13">
        <f t="shared" si="137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5" t="s">
        <v>8279</v>
      </c>
      <c r="O2911" t="s">
        <v>8280</v>
      </c>
      <c r="P2911">
        <f t="shared" si="135"/>
        <v>20</v>
      </c>
      <c r="S2911" s="13">
        <f t="shared" si="136"/>
        <v>41929.266215277778</v>
      </c>
      <c r="T2911" s="13">
        <f t="shared" si="137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5" t="s">
        <v>8279</v>
      </c>
      <c r="O2912" t="s">
        <v>8280</v>
      </c>
      <c r="P2912">
        <f t="shared" si="135"/>
        <v>1</v>
      </c>
      <c r="S2912" s="13">
        <f t="shared" si="136"/>
        <v>42107.841284722221</v>
      </c>
      <c r="T2912" s="13">
        <f t="shared" si="137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5" t="s">
        <v>8279</v>
      </c>
      <c r="O2913" t="s">
        <v>8280</v>
      </c>
      <c r="P2913">
        <f t="shared" si="135"/>
        <v>46.93</v>
      </c>
      <c r="S2913" s="13">
        <f t="shared" si="136"/>
        <v>42142.768819444449</v>
      </c>
      <c r="T2913" s="13">
        <f t="shared" si="137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5" t="s">
        <v>8279</v>
      </c>
      <c r="O2914" t="s">
        <v>8280</v>
      </c>
      <c r="P2914">
        <f t="shared" si="135"/>
        <v>78.08</v>
      </c>
      <c r="S2914" s="13">
        <f t="shared" si="136"/>
        <v>42354.131643518514</v>
      </c>
      <c r="T2914" s="13">
        <f t="shared" si="137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5" t="s">
        <v>8279</v>
      </c>
      <c r="O2915" t="s">
        <v>8280</v>
      </c>
      <c r="P2915">
        <f t="shared" si="135"/>
        <v>1</v>
      </c>
      <c r="S2915" s="13">
        <f t="shared" si="136"/>
        <v>41828.922905092593</v>
      </c>
      <c r="T2915" s="13">
        <f t="shared" si="137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5" t="s">
        <v>8279</v>
      </c>
      <c r="O2916" t="s">
        <v>8280</v>
      </c>
      <c r="P2916">
        <f t="shared" si="135"/>
        <v>1</v>
      </c>
      <c r="S2916" s="13">
        <f t="shared" si="136"/>
        <v>42017.907337962963</v>
      </c>
      <c r="T2916" s="13">
        <f t="shared" si="137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5" t="s">
        <v>8279</v>
      </c>
      <c r="O2917" t="s">
        <v>8280</v>
      </c>
      <c r="P2917">
        <f t="shared" si="135"/>
        <v>203.67</v>
      </c>
      <c r="S2917" s="13">
        <f t="shared" si="136"/>
        <v>42415.398032407407</v>
      </c>
      <c r="T2917" s="13">
        <f t="shared" si="137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5" t="s">
        <v>8279</v>
      </c>
      <c r="O2918" t="s">
        <v>8280</v>
      </c>
      <c r="P2918">
        <f t="shared" si="135"/>
        <v>20.71</v>
      </c>
      <c r="S2918" s="13">
        <f t="shared" si="136"/>
        <v>41755.476724537039</v>
      </c>
      <c r="T2918" s="13">
        <f t="shared" si="137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5" t="s">
        <v>8279</v>
      </c>
      <c r="O2919" t="s">
        <v>8280</v>
      </c>
      <c r="P2919">
        <f t="shared" si="135"/>
        <v>48.56</v>
      </c>
      <c r="S2919" s="13">
        <f t="shared" si="136"/>
        <v>42245.234340277777</v>
      </c>
      <c r="T2919" s="13">
        <f t="shared" si="137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5" t="s">
        <v>8279</v>
      </c>
      <c r="O2920" t="s">
        <v>8280</v>
      </c>
      <c r="P2920">
        <f t="shared" si="135"/>
        <v>68.099999999999994</v>
      </c>
      <c r="S2920" s="13">
        <f t="shared" si="136"/>
        <v>42278.629710648151</v>
      </c>
      <c r="T2920" s="13">
        <f t="shared" si="137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5" t="s">
        <v>8279</v>
      </c>
      <c r="O2921" t="s">
        <v>8280</v>
      </c>
      <c r="P2921">
        <f t="shared" si="135"/>
        <v>8.5</v>
      </c>
      <c r="S2921" s="13">
        <f t="shared" si="136"/>
        <v>41826.61954861111</v>
      </c>
      <c r="T2921" s="13">
        <f t="shared" si="137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5" t="s">
        <v>8279</v>
      </c>
      <c r="O2922" t="s">
        <v>8280</v>
      </c>
      <c r="P2922">
        <f t="shared" si="135"/>
        <v>51.62</v>
      </c>
      <c r="S2922" s="13">
        <f t="shared" si="136"/>
        <v>42058.792476851857</v>
      </c>
      <c r="T2922" s="13">
        <f t="shared" si="137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5" t="s">
        <v>8279</v>
      </c>
      <c r="O2923" t="s">
        <v>8321</v>
      </c>
      <c r="P2923">
        <f t="shared" si="135"/>
        <v>43</v>
      </c>
      <c r="S2923" s="13">
        <f t="shared" si="136"/>
        <v>41877.886620370373</v>
      </c>
      <c r="T2923" s="13">
        <f t="shared" si="137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5" t="s">
        <v>8279</v>
      </c>
      <c r="O2924" t="s">
        <v>8321</v>
      </c>
      <c r="P2924">
        <f t="shared" si="135"/>
        <v>83.33</v>
      </c>
      <c r="S2924" s="13">
        <f t="shared" si="136"/>
        <v>42097.874155092592</v>
      </c>
      <c r="T2924" s="13">
        <f t="shared" si="137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5" t="s">
        <v>8279</v>
      </c>
      <c r="O2925" t="s">
        <v>8321</v>
      </c>
      <c r="P2925">
        <f t="shared" si="135"/>
        <v>30</v>
      </c>
      <c r="S2925" s="13">
        <f t="shared" si="136"/>
        <v>42013.15253472222</v>
      </c>
      <c r="T2925" s="13">
        <f t="shared" si="137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5" t="s">
        <v>8279</v>
      </c>
      <c r="O2926" t="s">
        <v>8321</v>
      </c>
      <c r="P2926">
        <f t="shared" si="135"/>
        <v>175.51</v>
      </c>
      <c r="S2926" s="13">
        <f t="shared" si="136"/>
        <v>42103.556828703702</v>
      </c>
      <c r="T2926" s="13">
        <f t="shared" si="137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5" t="s">
        <v>8279</v>
      </c>
      <c r="O2927" t="s">
        <v>8321</v>
      </c>
      <c r="P2927">
        <f t="shared" si="135"/>
        <v>231.66</v>
      </c>
      <c r="S2927" s="13">
        <f t="shared" si="136"/>
        <v>41863.584120370368</v>
      </c>
      <c r="T2927" s="13">
        <f t="shared" si="137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5" t="s">
        <v>8279</v>
      </c>
      <c r="O2928" t="s">
        <v>8321</v>
      </c>
      <c r="P2928">
        <f t="shared" si="135"/>
        <v>75</v>
      </c>
      <c r="S2928" s="13">
        <f t="shared" si="136"/>
        <v>42044.765960648147</v>
      </c>
      <c r="T2928" s="13">
        <f t="shared" si="137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5" t="s">
        <v>8279</v>
      </c>
      <c r="O2929" t="s">
        <v>8321</v>
      </c>
      <c r="P2929">
        <f t="shared" si="135"/>
        <v>112.14</v>
      </c>
      <c r="S2929" s="13">
        <f t="shared" si="136"/>
        <v>41806.669317129628</v>
      </c>
      <c r="T2929" s="13">
        <f t="shared" si="137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5" t="s">
        <v>8279</v>
      </c>
      <c r="O2930" t="s">
        <v>8321</v>
      </c>
      <c r="P2930">
        <f t="shared" si="135"/>
        <v>41.67</v>
      </c>
      <c r="S2930" s="13">
        <f t="shared" si="136"/>
        <v>42403.998217592598</v>
      </c>
      <c r="T2930" s="13">
        <f t="shared" si="137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5" t="s">
        <v>8279</v>
      </c>
      <c r="O2931" t="s">
        <v>8321</v>
      </c>
      <c r="P2931">
        <f t="shared" si="135"/>
        <v>255.17</v>
      </c>
      <c r="S2931" s="13">
        <f t="shared" si="136"/>
        <v>41754.564328703702</v>
      </c>
      <c r="T2931" s="13">
        <f t="shared" si="137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5" t="s">
        <v>8279</v>
      </c>
      <c r="O2932" t="s">
        <v>8321</v>
      </c>
      <c r="P2932">
        <f t="shared" si="135"/>
        <v>162.77000000000001</v>
      </c>
      <c r="S2932" s="13">
        <f t="shared" si="136"/>
        <v>42101.584074074075</v>
      </c>
      <c r="T2932" s="13">
        <f t="shared" si="137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5" t="s">
        <v>8279</v>
      </c>
      <c r="O2933" t="s">
        <v>8321</v>
      </c>
      <c r="P2933">
        <f t="shared" si="135"/>
        <v>88.33</v>
      </c>
      <c r="S2933" s="13">
        <f t="shared" si="136"/>
        <v>41872.291238425925</v>
      </c>
      <c r="T2933" s="13">
        <f t="shared" si="137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5" t="s">
        <v>8279</v>
      </c>
      <c r="O2934" t="s">
        <v>8321</v>
      </c>
      <c r="P2934">
        <f t="shared" si="135"/>
        <v>85.74</v>
      </c>
      <c r="S2934" s="13">
        <f t="shared" si="136"/>
        <v>42025.164780092593</v>
      </c>
      <c r="T2934" s="13">
        <f t="shared" si="137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5" t="s">
        <v>8279</v>
      </c>
      <c r="O2935" t="s">
        <v>8321</v>
      </c>
      <c r="P2935">
        <f t="shared" si="135"/>
        <v>47.57</v>
      </c>
      <c r="S2935" s="13">
        <f t="shared" si="136"/>
        <v>42495.956631944442</v>
      </c>
      <c r="T2935" s="13">
        <f t="shared" si="137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5" t="s">
        <v>8279</v>
      </c>
      <c r="O2936" t="s">
        <v>8321</v>
      </c>
      <c r="P2936">
        <f t="shared" si="135"/>
        <v>72.97</v>
      </c>
      <c r="S2936" s="13">
        <f t="shared" si="136"/>
        <v>41775.636157407411</v>
      </c>
      <c r="T2936" s="13">
        <f t="shared" si="137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5" t="s">
        <v>8279</v>
      </c>
      <c r="O2937" t="s">
        <v>8321</v>
      </c>
      <c r="P2937">
        <f t="shared" si="135"/>
        <v>90.54</v>
      </c>
      <c r="S2937" s="13">
        <f t="shared" si="136"/>
        <v>42553.583425925928</v>
      </c>
      <c r="T2937" s="13">
        <f t="shared" si="137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5" t="s">
        <v>8279</v>
      </c>
      <c r="O2938" t="s">
        <v>8321</v>
      </c>
      <c r="P2938">
        <f t="shared" si="135"/>
        <v>37.65</v>
      </c>
      <c r="S2938" s="13">
        <f t="shared" si="136"/>
        <v>41912.650729166664</v>
      </c>
      <c r="T2938" s="13">
        <f t="shared" si="137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5" t="s">
        <v>8279</v>
      </c>
      <c r="O2939" t="s">
        <v>8321</v>
      </c>
      <c r="P2939">
        <f t="shared" si="135"/>
        <v>36.36</v>
      </c>
      <c r="S2939" s="13">
        <f t="shared" si="136"/>
        <v>41803.457326388889</v>
      </c>
      <c r="T2939" s="13">
        <f t="shared" si="137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5" t="s">
        <v>8279</v>
      </c>
      <c r="O2940" t="s">
        <v>8321</v>
      </c>
      <c r="P2940">
        <f t="shared" si="135"/>
        <v>126.72</v>
      </c>
      <c r="S2940" s="13">
        <f t="shared" si="136"/>
        <v>42004.703865740739</v>
      </c>
      <c r="T2940" s="13">
        <f t="shared" si="137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5" t="s">
        <v>8279</v>
      </c>
      <c r="O2941" t="s">
        <v>8321</v>
      </c>
      <c r="P2941">
        <f t="shared" si="135"/>
        <v>329.2</v>
      </c>
      <c r="S2941" s="13">
        <f t="shared" si="136"/>
        <v>41845.809166666666</v>
      </c>
      <c r="T2941" s="13">
        <f t="shared" si="137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5" t="s">
        <v>8279</v>
      </c>
      <c r="O2942" t="s">
        <v>8321</v>
      </c>
      <c r="P2942">
        <f t="shared" si="135"/>
        <v>81.239999999999995</v>
      </c>
      <c r="S2942" s="13">
        <f t="shared" si="136"/>
        <v>41982.773356481484</v>
      </c>
      <c r="T2942" s="13">
        <f t="shared" si="137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5" t="s">
        <v>8279</v>
      </c>
      <c r="O2943" t="s">
        <v>8319</v>
      </c>
      <c r="P2943">
        <f t="shared" si="135"/>
        <v>1</v>
      </c>
      <c r="S2943" s="13">
        <f t="shared" si="136"/>
        <v>42034.960127314815</v>
      </c>
      <c r="T2943" s="13">
        <f t="shared" si="137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5" t="s">
        <v>8279</v>
      </c>
      <c r="O2944" t="s">
        <v>8319</v>
      </c>
      <c r="P2944">
        <f t="shared" si="135"/>
        <v>202.23</v>
      </c>
      <c r="S2944" s="13">
        <f t="shared" si="136"/>
        <v>42334.803923611107</v>
      </c>
      <c r="T2944" s="13">
        <f t="shared" si="137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5" t="s">
        <v>8279</v>
      </c>
      <c r="O2945" t="s">
        <v>8319</v>
      </c>
      <c r="P2945">
        <f t="shared" si="135"/>
        <v>0</v>
      </c>
      <c r="S2945" s="13">
        <f t="shared" si="136"/>
        <v>42077.129398148143</v>
      </c>
      <c r="T2945" s="13">
        <f t="shared" si="137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5" t="s">
        <v>8279</v>
      </c>
      <c r="O2946" t="s">
        <v>8319</v>
      </c>
      <c r="P2946">
        <f t="shared" ref="P2946:P3009" si="138">IFERROR(ROUND(E2946/L2946,2),0)</f>
        <v>100</v>
      </c>
      <c r="S2946" s="13">
        <f t="shared" ref="S2946:S3009" si="139">(((J2946/60)/60)/24)+DATE(1970,1,1)</f>
        <v>42132.9143287037</v>
      </c>
      <c r="T2946" s="13">
        <f t="shared" ref="T2946:T3009" si="140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5" t="s">
        <v>8279</v>
      </c>
      <c r="O2947" t="s">
        <v>8319</v>
      </c>
      <c r="P2947">
        <f t="shared" si="138"/>
        <v>0</v>
      </c>
      <c r="S2947" s="13">
        <f t="shared" si="139"/>
        <v>42118.139583333337</v>
      </c>
      <c r="T2947" s="13">
        <f t="shared" si="140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5" t="s">
        <v>8279</v>
      </c>
      <c r="O2948" t="s">
        <v>8319</v>
      </c>
      <c r="P2948">
        <f t="shared" si="138"/>
        <v>1</v>
      </c>
      <c r="S2948" s="13">
        <f t="shared" si="139"/>
        <v>42567.531157407408</v>
      </c>
      <c r="T2948" s="13">
        <f t="shared" si="140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5" t="s">
        <v>8279</v>
      </c>
      <c r="O2949" t="s">
        <v>8319</v>
      </c>
      <c r="P2949">
        <f t="shared" si="138"/>
        <v>82.46</v>
      </c>
      <c r="S2949" s="13">
        <f t="shared" si="139"/>
        <v>42649.562118055561</v>
      </c>
      <c r="T2949" s="13">
        <f t="shared" si="140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5" t="s">
        <v>8279</v>
      </c>
      <c r="O2950" t="s">
        <v>8319</v>
      </c>
      <c r="P2950">
        <f t="shared" si="138"/>
        <v>2.67</v>
      </c>
      <c r="S2950" s="13">
        <f t="shared" si="139"/>
        <v>42097.649224537032</v>
      </c>
      <c r="T2950" s="13">
        <f t="shared" si="140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5" t="s">
        <v>8279</v>
      </c>
      <c r="O2951" t="s">
        <v>8319</v>
      </c>
      <c r="P2951">
        <f t="shared" si="138"/>
        <v>12.5</v>
      </c>
      <c r="S2951" s="13">
        <f t="shared" si="139"/>
        <v>42297.823113425926</v>
      </c>
      <c r="T2951" s="13">
        <f t="shared" si="140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5" t="s">
        <v>8279</v>
      </c>
      <c r="O2952" t="s">
        <v>8319</v>
      </c>
      <c r="P2952">
        <f t="shared" si="138"/>
        <v>0</v>
      </c>
      <c r="S2952" s="13">
        <f t="shared" si="139"/>
        <v>42362.36518518519</v>
      </c>
      <c r="T2952" s="13">
        <f t="shared" si="140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5" t="s">
        <v>8279</v>
      </c>
      <c r="O2953" t="s">
        <v>8319</v>
      </c>
      <c r="P2953">
        <f t="shared" si="138"/>
        <v>18.899999999999999</v>
      </c>
      <c r="S2953" s="13">
        <f t="shared" si="139"/>
        <v>41872.802928240737</v>
      </c>
      <c r="T2953" s="13">
        <f t="shared" si="140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5" t="s">
        <v>8279</v>
      </c>
      <c r="O2954" t="s">
        <v>8319</v>
      </c>
      <c r="P2954">
        <f t="shared" si="138"/>
        <v>200.63</v>
      </c>
      <c r="S2954" s="13">
        <f t="shared" si="139"/>
        <v>42628.690266203703</v>
      </c>
      <c r="T2954" s="13">
        <f t="shared" si="140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5" t="s">
        <v>8279</v>
      </c>
      <c r="O2955" t="s">
        <v>8319</v>
      </c>
      <c r="P2955">
        <f t="shared" si="138"/>
        <v>201.67</v>
      </c>
      <c r="S2955" s="13">
        <f t="shared" si="139"/>
        <v>42255.791909722218</v>
      </c>
      <c r="T2955" s="13">
        <f t="shared" si="140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5" t="s">
        <v>8279</v>
      </c>
      <c r="O2956" t="s">
        <v>8319</v>
      </c>
      <c r="P2956">
        <f t="shared" si="138"/>
        <v>0</v>
      </c>
      <c r="S2956" s="13">
        <f t="shared" si="139"/>
        <v>42790.583368055552</v>
      </c>
      <c r="T2956" s="13">
        <f t="shared" si="140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5" t="s">
        <v>8279</v>
      </c>
      <c r="O2957" t="s">
        <v>8319</v>
      </c>
      <c r="P2957">
        <f t="shared" si="138"/>
        <v>65</v>
      </c>
      <c r="S2957" s="13">
        <f t="shared" si="139"/>
        <v>42141.741307870368</v>
      </c>
      <c r="T2957" s="13">
        <f t="shared" si="140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5" t="s">
        <v>8279</v>
      </c>
      <c r="O2958" t="s">
        <v>8319</v>
      </c>
      <c r="P2958">
        <f t="shared" si="138"/>
        <v>66.099999999999994</v>
      </c>
      <c r="S2958" s="13">
        <f t="shared" si="139"/>
        <v>42464.958912037036</v>
      </c>
      <c r="T2958" s="13">
        <f t="shared" si="140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5" t="s">
        <v>8279</v>
      </c>
      <c r="O2959" t="s">
        <v>8319</v>
      </c>
      <c r="P2959">
        <f t="shared" si="138"/>
        <v>93.33</v>
      </c>
      <c r="S2959" s="13">
        <f t="shared" si="139"/>
        <v>42031.011249999996</v>
      </c>
      <c r="T2959" s="13">
        <f t="shared" si="140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5" t="s">
        <v>8279</v>
      </c>
      <c r="O2960" t="s">
        <v>8319</v>
      </c>
      <c r="P2960">
        <f t="shared" si="138"/>
        <v>0</v>
      </c>
      <c r="S2960" s="13">
        <f t="shared" si="139"/>
        <v>42438.779131944444</v>
      </c>
      <c r="T2960" s="13">
        <f t="shared" si="140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5" t="s">
        <v>8279</v>
      </c>
      <c r="O2961" t="s">
        <v>8319</v>
      </c>
      <c r="P2961">
        <f t="shared" si="138"/>
        <v>0</v>
      </c>
      <c r="S2961" s="13">
        <f t="shared" si="139"/>
        <v>42498.008391203708</v>
      </c>
      <c r="T2961" s="13">
        <f t="shared" si="140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5" t="s">
        <v>8279</v>
      </c>
      <c r="O2962" t="s">
        <v>8319</v>
      </c>
      <c r="P2962">
        <f t="shared" si="138"/>
        <v>0</v>
      </c>
      <c r="S2962" s="13">
        <f t="shared" si="139"/>
        <v>41863.757210648146</v>
      </c>
      <c r="T2962" s="13">
        <f t="shared" si="140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5" t="s">
        <v>8279</v>
      </c>
      <c r="O2963" t="s">
        <v>8280</v>
      </c>
      <c r="P2963">
        <f t="shared" si="138"/>
        <v>50.75</v>
      </c>
      <c r="S2963" s="13">
        <f t="shared" si="139"/>
        <v>42061.212488425925</v>
      </c>
      <c r="T2963" s="13">
        <f t="shared" si="140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5" t="s">
        <v>8279</v>
      </c>
      <c r="O2964" t="s">
        <v>8280</v>
      </c>
      <c r="P2964">
        <f t="shared" si="138"/>
        <v>60.9</v>
      </c>
      <c r="S2964" s="13">
        <f t="shared" si="139"/>
        <v>42036.24428240741</v>
      </c>
      <c r="T2964" s="13">
        <f t="shared" si="140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5" t="s">
        <v>8279</v>
      </c>
      <c r="O2965" t="s">
        <v>8280</v>
      </c>
      <c r="P2965">
        <f t="shared" si="138"/>
        <v>109.03</v>
      </c>
      <c r="S2965" s="13">
        <f t="shared" si="139"/>
        <v>42157.470185185186</v>
      </c>
      <c r="T2965" s="13">
        <f t="shared" si="140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5" t="s">
        <v>8279</v>
      </c>
      <c r="O2966" t="s">
        <v>8280</v>
      </c>
      <c r="P2966">
        <f t="shared" si="138"/>
        <v>25.69</v>
      </c>
      <c r="S2966" s="13">
        <f t="shared" si="139"/>
        <v>41827.909942129627</v>
      </c>
      <c r="T2966" s="13">
        <f t="shared" si="140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5" t="s">
        <v>8279</v>
      </c>
      <c r="O2967" t="s">
        <v>8280</v>
      </c>
      <c r="P2967">
        <f t="shared" si="138"/>
        <v>41.92</v>
      </c>
      <c r="S2967" s="13">
        <f t="shared" si="139"/>
        <v>42162.729548611111</v>
      </c>
      <c r="T2967" s="13">
        <f t="shared" si="140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5" t="s">
        <v>8279</v>
      </c>
      <c r="O2968" t="s">
        <v>8280</v>
      </c>
      <c r="P2968">
        <f t="shared" si="138"/>
        <v>88.77</v>
      </c>
      <c r="S2968" s="13">
        <f t="shared" si="139"/>
        <v>42233.738564814819</v>
      </c>
      <c r="T2968" s="13">
        <f t="shared" si="140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5" t="s">
        <v>8279</v>
      </c>
      <c r="O2969" t="s">
        <v>8280</v>
      </c>
      <c r="P2969">
        <f t="shared" si="138"/>
        <v>80.23</v>
      </c>
      <c r="S2969" s="13">
        <f t="shared" si="139"/>
        <v>42042.197824074072</v>
      </c>
      <c r="T2969" s="13">
        <f t="shared" si="140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5" t="s">
        <v>8279</v>
      </c>
      <c r="O2970" t="s">
        <v>8280</v>
      </c>
      <c r="P2970">
        <f t="shared" si="138"/>
        <v>78.94</v>
      </c>
      <c r="S2970" s="13">
        <f t="shared" si="139"/>
        <v>42585.523842592593</v>
      </c>
      <c r="T2970" s="13">
        <f t="shared" si="140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5" t="s">
        <v>8279</v>
      </c>
      <c r="O2971" t="s">
        <v>8280</v>
      </c>
      <c r="P2971">
        <f t="shared" si="138"/>
        <v>95.59</v>
      </c>
      <c r="S2971" s="13">
        <f t="shared" si="139"/>
        <v>42097.786493055552</v>
      </c>
      <c r="T2971" s="13">
        <f t="shared" si="140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5" t="s">
        <v>8279</v>
      </c>
      <c r="O2972" t="s">
        <v>8280</v>
      </c>
      <c r="P2972">
        <f t="shared" si="138"/>
        <v>69.89</v>
      </c>
      <c r="S2972" s="13">
        <f t="shared" si="139"/>
        <v>41808.669571759259</v>
      </c>
      <c r="T2972" s="13">
        <f t="shared" si="140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5" t="s">
        <v>8279</v>
      </c>
      <c r="O2973" t="s">
        <v>8280</v>
      </c>
      <c r="P2973">
        <f t="shared" si="138"/>
        <v>74.53</v>
      </c>
      <c r="S2973" s="13">
        <f t="shared" si="139"/>
        <v>41852.658310185187</v>
      </c>
      <c r="T2973" s="13">
        <f t="shared" si="140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5" t="s">
        <v>8279</v>
      </c>
      <c r="O2974" t="s">
        <v>8280</v>
      </c>
      <c r="P2974">
        <f t="shared" si="138"/>
        <v>123.94</v>
      </c>
      <c r="S2974" s="13">
        <f t="shared" si="139"/>
        <v>42694.110185185185</v>
      </c>
      <c r="T2974" s="13">
        <f t="shared" si="140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5" t="s">
        <v>8279</v>
      </c>
      <c r="O2975" t="s">
        <v>8280</v>
      </c>
      <c r="P2975">
        <f t="shared" si="138"/>
        <v>264.85000000000002</v>
      </c>
      <c r="S2975" s="13">
        <f t="shared" si="139"/>
        <v>42341.818379629629</v>
      </c>
      <c r="T2975" s="13">
        <f t="shared" si="140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5" t="s">
        <v>8279</v>
      </c>
      <c r="O2976" t="s">
        <v>8280</v>
      </c>
      <c r="P2976">
        <f t="shared" si="138"/>
        <v>58.62</v>
      </c>
      <c r="S2976" s="13">
        <f t="shared" si="139"/>
        <v>41880.061006944445</v>
      </c>
      <c r="T2976" s="13">
        <f t="shared" si="140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5" t="s">
        <v>8279</v>
      </c>
      <c r="O2977" t="s">
        <v>8280</v>
      </c>
      <c r="P2977">
        <f t="shared" si="138"/>
        <v>70.88</v>
      </c>
      <c r="S2977" s="13">
        <f t="shared" si="139"/>
        <v>41941.683865740742</v>
      </c>
      <c r="T2977" s="13">
        <f t="shared" si="140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5" t="s">
        <v>8279</v>
      </c>
      <c r="O2978" t="s">
        <v>8280</v>
      </c>
      <c r="P2978">
        <f t="shared" si="138"/>
        <v>8.57</v>
      </c>
      <c r="S2978" s="13">
        <f t="shared" si="139"/>
        <v>42425.730671296296</v>
      </c>
      <c r="T2978" s="13">
        <f t="shared" si="140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5" t="s">
        <v>8279</v>
      </c>
      <c r="O2979" t="s">
        <v>8280</v>
      </c>
      <c r="P2979">
        <f t="shared" si="138"/>
        <v>113.57</v>
      </c>
      <c r="S2979" s="13">
        <f t="shared" si="139"/>
        <v>42026.88118055556</v>
      </c>
      <c r="T2979" s="13">
        <f t="shared" si="140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5" t="s">
        <v>8279</v>
      </c>
      <c r="O2980" t="s">
        <v>8280</v>
      </c>
      <c r="P2980">
        <f t="shared" si="138"/>
        <v>60.69</v>
      </c>
      <c r="S2980" s="13">
        <f t="shared" si="139"/>
        <v>41922.640590277777</v>
      </c>
      <c r="T2980" s="13">
        <f t="shared" si="140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5" t="s">
        <v>8279</v>
      </c>
      <c r="O2981" t="s">
        <v>8280</v>
      </c>
      <c r="P2981">
        <f t="shared" si="138"/>
        <v>110.22</v>
      </c>
      <c r="S2981" s="13">
        <f t="shared" si="139"/>
        <v>41993.824340277773</v>
      </c>
      <c r="T2981" s="13">
        <f t="shared" si="140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5" t="s">
        <v>8279</v>
      </c>
      <c r="O2982" t="s">
        <v>8280</v>
      </c>
      <c r="P2982">
        <f t="shared" si="138"/>
        <v>136.46</v>
      </c>
      <c r="S2982" s="13">
        <f t="shared" si="139"/>
        <v>42219.915856481486</v>
      </c>
      <c r="T2982" s="13">
        <f t="shared" si="140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5" t="s">
        <v>8279</v>
      </c>
      <c r="O2983" t="s">
        <v>8319</v>
      </c>
      <c r="P2983">
        <f t="shared" si="138"/>
        <v>53.16</v>
      </c>
      <c r="S2983" s="13">
        <f t="shared" si="139"/>
        <v>42225.559675925921</v>
      </c>
      <c r="T2983" s="13">
        <f t="shared" si="140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5" t="s">
        <v>8279</v>
      </c>
      <c r="O2984" t="s">
        <v>8319</v>
      </c>
      <c r="P2984">
        <f t="shared" si="138"/>
        <v>86.49</v>
      </c>
      <c r="S2984" s="13">
        <f t="shared" si="139"/>
        <v>42381.686840277776</v>
      </c>
      <c r="T2984" s="13">
        <f t="shared" si="140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5" t="s">
        <v>8279</v>
      </c>
      <c r="O2985" t="s">
        <v>8319</v>
      </c>
      <c r="P2985">
        <f t="shared" si="138"/>
        <v>155.24</v>
      </c>
      <c r="S2985" s="13">
        <f t="shared" si="139"/>
        <v>41894.632361111115</v>
      </c>
      <c r="T2985" s="13">
        <f t="shared" si="140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5" t="s">
        <v>8279</v>
      </c>
      <c r="O2986" t="s">
        <v>8319</v>
      </c>
      <c r="P2986">
        <f t="shared" si="138"/>
        <v>115.08</v>
      </c>
      <c r="S2986" s="13">
        <f t="shared" si="139"/>
        <v>42576.278715277775</v>
      </c>
      <c r="T2986" s="13">
        <f t="shared" si="140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5" t="s">
        <v>8279</v>
      </c>
      <c r="O2987" t="s">
        <v>8319</v>
      </c>
      <c r="P2987">
        <f t="shared" si="138"/>
        <v>109.59</v>
      </c>
      <c r="S2987" s="13">
        <f t="shared" si="139"/>
        <v>42654.973703703698</v>
      </c>
      <c r="T2987" s="13">
        <f t="shared" si="140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5" t="s">
        <v>8279</v>
      </c>
      <c r="O2988" t="s">
        <v>8319</v>
      </c>
      <c r="P2988">
        <f t="shared" si="138"/>
        <v>45.21</v>
      </c>
      <c r="S2988" s="13">
        <f t="shared" si="139"/>
        <v>42431.500069444446</v>
      </c>
      <c r="T2988" s="13">
        <f t="shared" si="140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5" t="s">
        <v>8279</v>
      </c>
      <c r="O2989" t="s">
        <v>8319</v>
      </c>
      <c r="P2989">
        <f t="shared" si="138"/>
        <v>104.15</v>
      </c>
      <c r="S2989" s="13">
        <f t="shared" si="139"/>
        <v>42627.307303240741</v>
      </c>
      <c r="T2989" s="13">
        <f t="shared" si="140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5" t="s">
        <v>8279</v>
      </c>
      <c r="O2990" t="s">
        <v>8319</v>
      </c>
      <c r="P2990">
        <f t="shared" si="138"/>
        <v>35.71</v>
      </c>
      <c r="S2990" s="13">
        <f t="shared" si="139"/>
        <v>42511.362048611118</v>
      </c>
      <c r="T2990" s="13">
        <f t="shared" si="140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5" t="s">
        <v>8279</v>
      </c>
      <c r="O2991" t="s">
        <v>8319</v>
      </c>
      <c r="P2991">
        <f t="shared" si="138"/>
        <v>97</v>
      </c>
      <c r="S2991" s="13">
        <f t="shared" si="139"/>
        <v>42337.02039351852</v>
      </c>
      <c r="T2991" s="13">
        <f t="shared" si="140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5" t="s">
        <v>8279</v>
      </c>
      <c r="O2992" t="s">
        <v>8319</v>
      </c>
      <c r="P2992">
        <f t="shared" si="138"/>
        <v>370.37</v>
      </c>
      <c r="S2992" s="13">
        <f t="shared" si="139"/>
        <v>42341.57430555555</v>
      </c>
      <c r="T2992" s="13">
        <f t="shared" si="140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5" t="s">
        <v>8279</v>
      </c>
      <c r="O2993" t="s">
        <v>8319</v>
      </c>
      <c r="P2993">
        <f t="shared" si="138"/>
        <v>94.41</v>
      </c>
      <c r="S2993" s="13">
        <f t="shared" si="139"/>
        <v>42740.837152777778</v>
      </c>
      <c r="T2993" s="13">
        <f t="shared" si="140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5" t="s">
        <v>8279</v>
      </c>
      <c r="O2994" t="s">
        <v>8319</v>
      </c>
      <c r="P2994">
        <f t="shared" si="138"/>
        <v>48.98</v>
      </c>
      <c r="S2994" s="13">
        <f t="shared" si="139"/>
        <v>42622.767476851848</v>
      </c>
      <c r="T2994" s="13">
        <f t="shared" si="140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5" t="s">
        <v>8279</v>
      </c>
      <c r="O2995" t="s">
        <v>8319</v>
      </c>
      <c r="P2995">
        <f t="shared" si="138"/>
        <v>45.59</v>
      </c>
      <c r="S2995" s="13">
        <f t="shared" si="139"/>
        <v>42390.838738425926</v>
      </c>
      <c r="T2995" s="13">
        <f t="shared" si="140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5" t="s">
        <v>8279</v>
      </c>
      <c r="O2996" t="s">
        <v>8319</v>
      </c>
      <c r="P2996">
        <f t="shared" si="138"/>
        <v>23.28</v>
      </c>
      <c r="S2996" s="13">
        <f t="shared" si="139"/>
        <v>41885.478842592594</v>
      </c>
      <c r="T2996" s="13">
        <f t="shared" si="140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5" t="s">
        <v>8279</v>
      </c>
      <c r="O2997" t="s">
        <v>8319</v>
      </c>
      <c r="P2997">
        <f t="shared" si="138"/>
        <v>63.23</v>
      </c>
      <c r="S2997" s="13">
        <f t="shared" si="139"/>
        <v>42724.665173611109</v>
      </c>
      <c r="T2997" s="13">
        <f t="shared" si="140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5" t="s">
        <v>8279</v>
      </c>
      <c r="O2998" t="s">
        <v>8319</v>
      </c>
      <c r="P2998">
        <f t="shared" si="138"/>
        <v>153.52000000000001</v>
      </c>
      <c r="S2998" s="13">
        <f t="shared" si="139"/>
        <v>42090.912500000006</v>
      </c>
      <c r="T2998" s="13">
        <f t="shared" si="140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5" t="s">
        <v>8279</v>
      </c>
      <c r="O2999" t="s">
        <v>8319</v>
      </c>
      <c r="P2999">
        <f t="shared" si="138"/>
        <v>90.2</v>
      </c>
      <c r="S2999" s="13">
        <f t="shared" si="139"/>
        <v>42775.733715277776</v>
      </c>
      <c r="T2999" s="13">
        <f t="shared" si="140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5" t="s">
        <v>8279</v>
      </c>
      <c r="O3000" t="s">
        <v>8319</v>
      </c>
      <c r="P3000">
        <f t="shared" si="138"/>
        <v>118.97</v>
      </c>
      <c r="S3000" s="13">
        <f t="shared" si="139"/>
        <v>41778.193622685183</v>
      </c>
      <c r="T3000" s="13">
        <f t="shared" si="140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5" t="s">
        <v>8279</v>
      </c>
      <c r="O3001" t="s">
        <v>8319</v>
      </c>
      <c r="P3001">
        <f t="shared" si="138"/>
        <v>80.25</v>
      </c>
      <c r="S3001" s="13">
        <f t="shared" si="139"/>
        <v>42780.740277777775</v>
      </c>
      <c r="T3001" s="13">
        <f t="shared" si="140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5" t="s">
        <v>8279</v>
      </c>
      <c r="O3002" t="s">
        <v>8319</v>
      </c>
      <c r="P3002">
        <f t="shared" si="138"/>
        <v>62.5</v>
      </c>
      <c r="S3002" s="13">
        <f t="shared" si="139"/>
        <v>42752.827199074076</v>
      </c>
      <c r="T3002" s="13">
        <f t="shared" si="140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5" t="s">
        <v>8279</v>
      </c>
      <c r="O3003" t="s">
        <v>8319</v>
      </c>
      <c r="P3003">
        <f t="shared" si="138"/>
        <v>131.38</v>
      </c>
      <c r="S3003" s="13">
        <f t="shared" si="139"/>
        <v>42534.895625000005</v>
      </c>
      <c r="T3003" s="13">
        <f t="shared" si="140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5" t="s">
        <v>8279</v>
      </c>
      <c r="O3004" t="s">
        <v>8319</v>
      </c>
      <c r="P3004">
        <f t="shared" si="138"/>
        <v>73.03</v>
      </c>
      <c r="S3004" s="13">
        <f t="shared" si="139"/>
        <v>41239.83625</v>
      </c>
      <c r="T3004" s="13">
        <f t="shared" si="140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5" t="s">
        <v>8279</v>
      </c>
      <c r="O3005" t="s">
        <v>8319</v>
      </c>
      <c r="P3005">
        <f t="shared" si="138"/>
        <v>178.53</v>
      </c>
      <c r="S3005" s="13">
        <f t="shared" si="139"/>
        <v>42398.849259259259</v>
      </c>
      <c r="T3005" s="13">
        <f t="shared" si="140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5" t="s">
        <v>8279</v>
      </c>
      <c r="O3006" t="s">
        <v>8319</v>
      </c>
      <c r="P3006">
        <f t="shared" si="138"/>
        <v>162.91</v>
      </c>
      <c r="S3006" s="13">
        <f t="shared" si="139"/>
        <v>41928.881064814814</v>
      </c>
      <c r="T3006" s="13">
        <f t="shared" si="140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5" t="s">
        <v>8279</v>
      </c>
      <c r="O3007" t="s">
        <v>8319</v>
      </c>
      <c r="P3007">
        <f t="shared" si="138"/>
        <v>108.24</v>
      </c>
      <c r="S3007" s="13">
        <f t="shared" si="139"/>
        <v>41888.674826388888</v>
      </c>
      <c r="T3007" s="13">
        <f t="shared" si="140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5" t="s">
        <v>8279</v>
      </c>
      <c r="O3008" t="s">
        <v>8319</v>
      </c>
      <c r="P3008">
        <f t="shared" si="138"/>
        <v>88.87</v>
      </c>
      <c r="S3008" s="13">
        <f t="shared" si="139"/>
        <v>41957.756840277783</v>
      </c>
      <c r="T3008" s="13">
        <f t="shared" si="140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5" t="s">
        <v>8279</v>
      </c>
      <c r="O3009" t="s">
        <v>8319</v>
      </c>
      <c r="P3009">
        <f t="shared" si="138"/>
        <v>54</v>
      </c>
      <c r="S3009" s="13">
        <f t="shared" si="139"/>
        <v>42098.216238425928</v>
      </c>
      <c r="T3009" s="13">
        <f t="shared" si="140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5" t="s">
        <v>8279</v>
      </c>
      <c r="O3010" t="s">
        <v>8319</v>
      </c>
      <c r="P3010">
        <f t="shared" ref="P3010:P3073" si="141">IFERROR(ROUND(E3010/L3010,2),0)</f>
        <v>116.73</v>
      </c>
      <c r="S3010" s="13">
        <f t="shared" ref="S3010:S3073" si="142">(((J3010/60)/60)/24)+DATE(1970,1,1)</f>
        <v>42360.212025462963</v>
      </c>
      <c r="T3010" s="13">
        <f t="shared" ref="T3010:T3073" si="143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5" t="s">
        <v>8279</v>
      </c>
      <c r="O3011" t="s">
        <v>8319</v>
      </c>
      <c r="P3011">
        <f t="shared" si="141"/>
        <v>233.9</v>
      </c>
      <c r="S3011" s="13">
        <f t="shared" si="142"/>
        <v>41939.569907407407</v>
      </c>
      <c r="T3011" s="13">
        <f t="shared" si="143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5" t="s">
        <v>8279</v>
      </c>
      <c r="O3012" t="s">
        <v>8319</v>
      </c>
      <c r="P3012">
        <f t="shared" si="141"/>
        <v>158</v>
      </c>
      <c r="S3012" s="13">
        <f t="shared" si="142"/>
        <v>41996.832395833335</v>
      </c>
      <c r="T3012" s="13">
        <f t="shared" si="143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5" t="s">
        <v>8279</v>
      </c>
      <c r="O3013" t="s">
        <v>8319</v>
      </c>
      <c r="P3013">
        <f t="shared" si="141"/>
        <v>14.84</v>
      </c>
      <c r="S3013" s="13">
        <f t="shared" si="142"/>
        <v>42334.468935185185</v>
      </c>
      <c r="T3013" s="13">
        <f t="shared" si="143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5" t="s">
        <v>8279</v>
      </c>
      <c r="O3014" t="s">
        <v>8319</v>
      </c>
      <c r="P3014">
        <f t="shared" si="141"/>
        <v>85.18</v>
      </c>
      <c r="S3014" s="13">
        <f t="shared" si="142"/>
        <v>42024.702893518523</v>
      </c>
      <c r="T3014" s="13">
        <f t="shared" si="143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5" t="s">
        <v>8279</v>
      </c>
      <c r="O3015" t="s">
        <v>8319</v>
      </c>
      <c r="P3015">
        <f t="shared" si="141"/>
        <v>146.69</v>
      </c>
      <c r="S3015" s="13">
        <f t="shared" si="142"/>
        <v>42146.836215277777</v>
      </c>
      <c r="T3015" s="13">
        <f t="shared" si="143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5" t="s">
        <v>8279</v>
      </c>
      <c r="O3016" t="s">
        <v>8319</v>
      </c>
      <c r="P3016">
        <f t="shared" si="141"/>
        <v>50.76</v>
      </c>
      <c r="S3016" s="13">
        <f t="shared" si="142"/>
        <v>41920.123611111114</v>
      </c>
      <c r="T3016" s="13">
        <f t="shared" si="143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5" t="s">
        <v>8279</v>
      </c>
      <c r="O3017" t="s">
        <v>8319</v>
      </c>
      <c r="P3017">
        <f t="shared" si="141"/>
        <v>87.7</v>
      </c>
      <c r="S3017" s="13">
        <f t="shared" si="142"/>
        <v>41785.72729166667</v>
      </c>
      <c r="T3017" s="13">
        <f t="shared" si="143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5" t="s">
        <v>8279</v>
      </c>
      <c r="O3018" t="s">
        <v>8319</v>
      </c>
      <c r="P3018">
        <f t="shared" si="141"/>
        <v>242.28</v>
      </c>
      <c r="S3018" s="13">
        <f t="shared" si="142"/>
        <v>41778.548055555555</v>
      </c>
      <c r="T3018" s="13">
        <f t="shared" si="143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5" t="s">
        <v>8279</v>
      </c>
      <c r="O3019" t="s">
        <v>8319</v>
      </c>
      <c r="P3019">
        <f t="shared" si="141"/>
        <v>146.44999999999999</v>
      </c>
      <c r="S3019" s="13">
        <f t="shared" si="142"/>
        <v>41841.850034722222</v>
      </c>
      <c r="T3019" s="13">
        <f t="shared" si="143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5" t="s">
        <v>8279</v>
      </c>
      <c r="O3020" t="s">
        <v>8319</v>
      </c>
      <c r="P3020">
        <f t="shared" si="141"/>
        <v>103.17</v>
      </c>
      <c r="S3020" s="13">
        <f t="shared" si="142"/>
        <v>42163.29833333334</v>
      </c>
      <c r="T3020" s="13">
        <f t="shared" si="143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5" t="s">
        <v>8279</v>
      </c>
      <c r="O3021" t="s">
        <v>8319</v>
      </c>
      <c r="P3021">
        <f t="shared" si="141"/>
        <v>80.459999999999994</v>
      </c>
      <c r="S3021" s="13">
        <f t="shared" si="142"/>
        <v>41758.833564814813</v>
      </c>
      <c r="T3021" s="13">
        <f t="shared" si="143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5" t="s">
        <v>8279</v>
      </c>
      <c r="O3022" t="s">
        <v>8319</v>
      </c>
      <c r="P3022">
        <f t="shared" si="141"/>
        <v>234.67</v>
      </c>
      <c r="S3022" s="13">
        <f t="shared" si="142"/>
        <v>42170.846446759257</v>
      </c>
      <c r="T3022" s="13">
        <f t="shared" si="143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5" t="s">
        <v>8279</v>
      </c>
      <c r="O3023" t="s">
        <v>8319</v>
      </c>
      <c r="P3023">
        <f t="shared" si="141"/>
        <v>50.69</v>
      </c>
      <c r="S3023" s="13">
        <f t="shared" si="142"/>
        <v>42660.618854166663</v>
      </c>
      <c r="T3023" s="13">
        <f t="shared" si="143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5" t="s">
        <v>8279</v>
      </c>
      <c r="O3024" t="s">
        <v>8319</v>
      </c>
      <c r="P3024">
        <f t="shared" si="141"/>
        <v>162.71</v>
      </c>
      <c r="S3024" s="13">
        <f t="shared" si="142"/>
        <v>42564.95380787037</v>
      </c>
      <c r="T3024" s="13">
        <f t="shared" si="143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5" t="s">
        <v>8279</v>
      </c>
      <c r="O3025" t="s">
        <v>8319</v>
      </c>
      <c r="P3025">
        <f t="shared" si="141"/>
        <v>120.17</v>
      </c>
      <c r="S3025" s="13">
        <f t="shared" si="142"/>
        <v>42121.675763888896</v>
      </c>
      <c r="T3025" s="13">
        <f t="shared" si="143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5" t="s">
        <v>8279</v>
      </c>
      <c r="O3026" t="s">
        <v>8319</v>
      </c>
      <c r="P3026">
        <f t="shared" si="141"/>
        <v>67.7</v>
      </c>
      <c r="S3026" s="13">
        <f t="shared" si="142"/>
        <v>41158.993923611109</v>
      </c>
      <c r="T3026" s="13">
        <f t="shared" si="143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5" t="s">
        <v>8279</v>
      </c>
      <c r="O3027" t="s">
        <v>8319</v>
      </c>
      <c r="P3027">
        <f t="shared" si="141"/>
        <v>52.1</v>
      </c>
      <c r="S3027" s="13">
        <f t="shared" si="142"/>
        <v>41761.509409722225</v>
      </c>
      <c r="T3027" s="13">
        <f t="shared" si="143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5" t="s">
        <v>8279</v>
      </c>
      <c r="O3028" t="s">
        <v>8319</v>
      </c>
      <c r="P3028">
        <f t="shared" si="141"/>
        <v>51.6</v>
      </c>
      <c r="S3028" s="13">
        <f t="shared" si="142"/>
        <v>42783.459398148145</v>
      </c>
      <c r="T3028" s="13">
        <f t="shared" si="143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5" t="s">
        <v>8279</v>
      </c>
      <c r="O3029" t="s">
        <v>8319</v>
      </c>
      <c r="P3029">
        <f t="shared" si="141"/>
        <v>164.3</v>
      </c>
      <c r="S3029" s="13">
        <f t="shared" si="142"/>
        <v>42053.704293981486</v>
      </c>
      <c r="T3029" s="13">
        <f t="shared" si="143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5" t="s">
        <v>8279</v>
      </c>
      <c r="O3030" t="s">
        <v>8319</v>
      </c>
      <c r="P3030">
        <f t="shared" si="141"/>
        <v>84.86</v>
      </c>
      <c r="S3030" s="13">
        <f t="shared" si="142"/>
        <v>42567.264178240745</v>
      </c>
      <c r="T3030" s="13">
        <f t="shared" si="143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5" t="s">
        <v>8279</v>
      </c>
      <c r="O3031" t="s">
        <v>8319</v>
      </c>
      <c r="P3031">
        <f t="shared" si="141"/>
        <v>94.55</v>
      </c>
      <c r="S3031" s="13">
        <f t="shared" si="142"/>
        <v>41932.708877314813</v>
      </c>
      <c r="T3031" s="13">
        <f t="shared" si="143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5" t="s">
        <v>8279</v>
      </c>
      <c r="O3032" t="s">
        <v>8319</v>
      </c>
      <c r="P3032">
        <f t="shared" si="141"/>
        <v>45.54</v>
      </c>
      <c r="S3032" s="13">
        <f t="shared" si="142"/>
        <v>42233.747349537036</v>
      </c>
      <c r="T3032" s="13">
        <f t="shared" si="143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5" t="s">
        <v>8279</v>
      </c>
      <c r="O3033" t="s">
        <v>8319</v>
      </c>
      <c r="P3033">
        <f t="shared" si="141"/>
        <v>51.72</v>
      </c>
      <c r="S3033" s="13">
        <f t="shared" si="142"/>
        <v>42597.882488425923</v>
      </c>
      <c r="T3033" s="13">
        <f t="shared" si="143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5" t="s">
        <v>8279</v>
      </c>
      <c r="O3034" t="s">
        <v>8319</v>
      </c>
      <c r="P3034">
        <f t="shared" si="141"/>
        <v>50.88</v>
      </c>
      <c r="S3034" s="13">
        <f t="shared" si="142"/>
        <v>42228.044664351852</v>
      </c>
      <c r="T3034" s="13">
        <f t="shared" si="143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5" t="s">
        <v>8279</v>
      </c>
      <c r="O3035" t="s">
        <v>8319</v>
      </c>
      <c r="P3035">
        <f t="shared" si="141"/>
        <v>191.13</v>
      </c>
      <c r="S3035" s="13">
        <f t="shared" si="142"/>
        <v>42570.110243055555</v>
      </c>
      <c r="T3035" s="13">
        <f t="shared" si="143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5" t="s">
        <v>8279</v>
      </c>
      <c r="O3036" t="s">
        <v>8319</v>
      </c>
      <c r="P3036">
        <f t="shared" si="141"/>
        <v>89.31</v>
      </c>
      <c r="S3036" s="13">
        <f t="shared" si="142"/>
        <v>42644.535358796296</v>
      </c>
      <c r="T3036" s="13">
        <f t="shared" si="143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5" t="s">
        <v>8279</v>
      </c>
      <c r="O3037" t="s">
        <v>8319</v>
      </c>
      <c r="P3037">
        <f t="shared" si="141"/>
        <v>88.59</v>
      </c>
      <c r="S3037" s="13">
        <f t="shared" si="142"/>
        <v>41368.560289351852</v>
      </c>
      <c r="T3037" s="13">
        <f t="shared" si="143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5" t="s">
        <v>8279</v>
      </c>
      <c r="O3038" t="s">
        <v>8319</v>
      </c>
      <c r="P3038">
        <f t="shared" si="141"/>
        <v>96.3</v>
      </c>
      <c r="S3038" s="13">
        <f t="shared" si="142"/>
        <v>41466.785231481481</v>
      </c>
      <c r="T3038" s="13">
        <f t="shared" si="143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5" t="s">
        <v>8279</v>
      </c>
      <c r="O3039" t="s">
        <v>8319</v>
      </c>
      <c r="P3039">
        <f t="shared" si="141"/>
        <v>33.31</v>
      </c>
      <c r="S3039" s="13">
        <f t="shared" si="142"/>
        <v>40378.893206018518</v>
      </c>
      <c r="T3039" s="13">
        <f t="shared" si="143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5" t="s">
        <v>8279</v>
      </c>
      <c r="O3040" t="s">
        <v>8319</v>
      </c>
      <c r="P3040">
        <f t="shared" si="141"/>
        <v>37.22</v>
      </c>
      <c r="S3040" s="13">
        <f t="shared" si="142"/>
        <v>42373.252280092594</v>
      </c>
      <c r="T3040" s="13">
        <f t="shared" si="143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5" t="s">
        <v>8279</v>
      </c>
      <c r="O3041" t="s">
        <v>8319</v>
      </c>
      <c r="P3041">
        <f t="shared" si="141"/>
        <v>92.13</v>
      </c>
      <c r="S3041" s="13">
        <f t="shared" si="142"/>
        <v>41610.794421296298</v>
      </c>
      <c r="T3041" s="13">
        <f t="shared" si="143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5" t="s">
        <v>8279</v>
      </c>
      <c r="O3042" t="s">
        <v>8319</v>
      </c>
      <c r="P3042">
        <f t="shared" si="141"/>
        <v>76.790000000000006</v>
      </c>
      <c r="S3042" s="13">
        <f t="shared" si="142"/>
        <v>42177.791909722218</v>
      </c>
      <c r="T3042" s="13">
        <f t="shared" si="143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5" t="s">
        <v>8279</v>
      </c>
      <c r="O3043" t="s">
        <v>8319</v>
      </c>
      <c r="P3043">
        <f t="shared" si="141"/>
        <v>96.53</v>
      </c>
      <c r="S3043" s="13">
        <f t="shared" si="142"/>
        <v>42359.868611111116</v>
      </c>
      <c r="T3043" s="13">
        <f t="shared" si="143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5" t="s">
        <v>8279</v>
      </c>
      <c r="O3044" t="s">
        <v>8319</v>
      </c>
      <c r="P3044">
        <f t="shared" si="141"/>
        <v>51.89</v>
      </c>
      <c r="S3044" s="13">
        <f t="shared" si="142"/>
        <v>42253.688043981485</v>
      </c>
      <c r="T3044" s="13">
        <f t="shared" si="143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5" t="s">
        <v>8279</v>
      </c>
      <c r="O3045" t="s">
        <v>8319</v>
      </c>
      <c r="P3045">
        <f t="shared" si="141"/>
        <v>128.91</v>
      </c>
      <c r="S3045" s="13">
        <f t="shared" si="142"/>
        <v>42083.070590277777</v>
      </c>
      <c r="T3045" s="13">
        <f t="shared" si="143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5" t="s">
        <v>8279</v>
      </c>
      <c r="O3046" t="s">
        <v>8319</v>
      </c>
      <c r="P3046">
        <f t="shared" si="141"/>
        <v>84.11</v>
      </c>
      <c r="S3046" s="13">
        <f t="shared" si="142"/>
        <v>42387.7268287037</v>
      </c>
      <c r="T3046" s="13">
        <f t="shared" si="143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5" t="s">
        <v>8279</v>
      </c>
      <c r="O3047" t="s">
        <v>8319</v>
      </c>
      <c r="P3047">
        <f t="shared" si="141"/>
        <v>82.94</v>
      </c>
      <c r="S3047" s="13">
        <f t="shared" si="142"/>
        <v>41843.155729166669</v>
      </c>
      <c r="T3047" s="13">
        <f t="shared" si="143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5" t="s">
        <v>8279</v>
      </c>
      <c r="O3048" t="s">
        <v>8319</v>
      </c>
      <c r="P3048">
        <f t="shared" si="141"/>
        <v>259.95</v>
      </c>
      <c r="S3048" s="13">
        <f t="shared" si="142"/>
        <v>41862.803078703706</v>
      </c>
      <c r="T3048" s="13">
        <f t="shared" si="143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5" t="s">
        <v>8279</v>
      </c>
      <c r="O3049" t="s">
        <v>8319</v>
      </c>
      <c r="P3049">
        <f t="shared" si="141"/>
        <v>37.25</v>
      </c>
      <c r="S3049" s="13">
        <f t="shared" si="142"/>
        <v>42443.989050925928</v>
      </c>
      <c r="T3049" s="13">
        <f t="shared" si="143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5" t="s">
        <v>8279</v>
      </c>
      <c r="O3050" t="s">
        <v>8319</v>
      </c>
      <c r="P3050">
        <f t="shared" si="141"/>
        <v>177.02</v>
      </c>
      <c r="S3050" s="13">
        <f t="shared" si="142"/>
        <v>41975.901180555549</v>
      </c>
      <c r="T3050" s="13">
        <f t="shared" si="143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5" t="s">
        <v>8279</v>
      </c>
      <c r="O3051" t="s">
        <v>8319</v>
      </c>
      <c r="P3051">
        <f t="shared" si="141"/>
        <v>74.069999999999993</v>
      </c>
      <c r="S3051" s="13">
        <f t="shared" si="142"/>
        <v>42139.014525462961</v>
      </c>
      <c r="T3051" s="13">
        <f t="shared" si="143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5" t="s">
        <v>8279</v>
      </c>
      <c r="O3052" t="s">
        <v>8319</v>
      </c>
      <c r="P3052">
        <f t="shared" si="141"/>
        <v>70.67</v>
      </c>
      <c r="S3052" s="13">
        <f t="shared" si="142"/>
        <v>42465.16851851852</v>
      </c>
      <c r="T3052" s="13">
        <f t="shared" si="143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5" t="s">
        <v>8279</v>
      </c>
      <c r="O3053" t="s">
        <v>8319</v>
      </c>
      <c r="P3053">
        <f t="shared" si="141"/>
        <v>23.63</v>
      </c>
      <c r="S3053" s="13">
        <f t="shared" si="142"/>
        <v>42744.416030092587</v>
      </c>
      <c r="T3053" s="13">
        <f t="shared" si="143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5" t="s">
        <v>8279</v>
      </c>
      <c r="O3054" t="s">
        <v>8319</v>
      </c>
      <c r="P3054">
        <f t="shared" si="141"/>
        <v>37.5</v>
      </c>
      <c r="S3054" s="13">
        <f t="shared" si="142"/>
        <v>42122.670069444444</v>
      </c>
      <c r="T3054" s="13">
        <f t="shared" si="143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5" t="s">
        <v>8279</v>
      </c>
      <c r="O3055" t="s">
        <v>8319</v>
      </c>
      <c r="P3055">
        <f t="shared" si="141"/>
        <v>13.33</v>
      </c>
      <c r="S3055" s="13">
        <f t="shared" si="142"/>
        <v>41862.761724537035</v>
      </c>
      <c r="T3055" s="13">
        <f t="shared" si="143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5" t="s">
        <v>8279</v>
      </c>
      <c r="O3056" t="s">
        <v>8319</v>
      </c>
      <c r="P3056">
        <f t="shared" si="141"/>
        <v>0</v>
      </c>
      <c r="S3056" s="13">
        <f t="shared" si="142"/>
        <v>42027.832800925928</v>
      </c>
      <c r="T3056" s="13">
        <f t="shared" si="143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5" t="s">
        <v>8279</v>
      </c>
      <c r="O3057" t="s">
        <v>8319</v>
      </c>
      <c r="P3057">
        <f t="shared" si="141"/>
        <v>1</v>
      </c>
      <c r="S3057" s="13">
        <f t="shared" si="142"/>
        <v>41953.95821759259</v>
      </c>
      <c r="T3057" s="13">
        <f t="shared" si="143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5" t="s">
        <v>8279</v>
      </c>
      <c r="O3058" t="s">
        <v>8319</v>
      </c>
      <c r="P3058">
        <f t="shared" si="141"/>
        <v>0</v>
      </c>
      <c r="S3058" s="13">
        <f t="shared" si="142"/>
        <v>41851.636388888888</v>
      </c>
      <c r="T3058" s="13">
        <f t="shared" si="143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5" t="s">
        <v>8279</v>
      </c>
      <c r="O3059" t="s">
        <v>8319</v>
      </c>
      <c r="P3059">
        <f t="shared" si="141"/>
        <v>0</v>
      </c>
      <c r="S3059" s="13">
        <f t="shared" si="142"/>
        <v>42433.650590277779</v>
      </c>
      <c r="T3059" s="13">
        <f t="shared" si="143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5" t="s">
        <v>8279</v>
      </c>
      <c r="O3060" t="s">
        <v>8319</v>
      </c>
      <c r="P3060">
        <f t="shared" si="141"/>
        <v>1</v>
      </c>
      <c r="S3060" s="13">
        <f t="shared" si="142"/>
        <v>42460.374305555553</v>
      </c>
      <c r="T3060" s="13">
        <f t="shared" si="143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5" t="s">
        <v>8279</v>
      </c>
      <c r="O3061" t="s">
        <v>8319</v>
      </c>
      <c r="P3061">
        <f t="shared" si="141"/>
        <v>41</v>
      </c>
      <c r="S3061" s="13">
        <f t="shared" si="142"/>
        <v>41829.935717592591</v>
      </c>
      <c r="T3061" s="13">
        <f t="shared" si="143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5" t="s">
        <v>8279</v>
      </c>
      <c r="O3062" t="s">
        <v>8319</v>
      </c>
      <c r="P3062">
        <f t="shared" si="141"/>
        <v>55.83</v>
      </c>
      <c r="S3062" s="13">
        <f t="shared" si="142"/>
        <v>42245.274699074071</v>
      </c>
      <c r="T3062" s="13">
        <f t="shared" si="143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5" t="s">
        <v>8279</v>
      </c>
      <c r="O3063" t="s">
        <v>8319</v>
      </c>
      <c r="P3063">
        <f t="shared" si="141"/>
        <v>0</v>
      </c>
      <c r="S3063" s="13">
        <f t="shared" si="142"/>
        <v>41834.784120370372</v>
      </c>
      <c r="T3063" s="13">
        <f t="shared" si="143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5" t="s">
        <v>8279</v>
      </c>
      <c r="O3064" t="s">
        <v>8319</v>
      </c>
      <c r="P3064">
        <f t="shared" si="141"/>
        <v>99.76</v>
      </c>
      <c r="S3064" s="13">
        <f t="shared" si="142"/>
        <v>42248.535787037035</v>
      </c>
      <c r="T3064" s="13">
        <f t="shared" si="143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5" t="s">
        <v>8279</v>
      </c>
      <c r="O3065" t="s">
        <v>8319</v>
      </c>
      <c r="P3065">
        <f t="shared" si="141"/>
        <v>25.52</v>
      </c>
      <c r="S3065" s="13">
        <f t="shared" si="142"/>
        <v>42630.922893518517</v>
      </c>
      <c r="T3065" s="13">
        <f t="shared" si="143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5" t="s">
        <v>8279</v>
      </c>
      <c r="O3066" t="s">
        <v>8319</v>
      </c>
      <c r="P3066">
        <f t="shared" si="141"/>
        <v>117.65</v>
      </c>
      <c r="S3066" s="13">
        <f t="shared" si="142"/>
        <v>42299.130162037036</v>
      </c>
      <c r="T3066" s="13">
        <f t="shared" si="143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5" t="s">
        <v>8279</v>
      </c>
      <c r="O3067" t="s">
        <v>8319</v>
      </c>
      <c r="P3067">
        <f t="shared" si="141"/>
        <v>5</v>
      </c>
      <c r="S3067" s="13">
        <f t="shared" si="142"/>
        <v>41825.055231481485</v>
      </c>
      <c r="T3067" s="13">
        <f t="shared" si="143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5" t="s">
        <v>8279</v>
      </c>
      <c r="O3068" t="s">
        <v>8319</v>
      </c>
      <c r="P3068">
        <f t="shared" si="141"/>
        <v>2796.67</v>
      </c>
      <c r="S3068" s="13">
        <f t="shared" si="142"/>
        <v>42531.228437500002</v>
      </c>
      <c r="T3068" s="13">
        <f t="shared" si="143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5" t="s">
        <v>8279</v>
      </c>
      <c r="O3069" t="s">
        <v>8319</v>
      </c>
      <c r="P3069">
        <f t="shared" si="141"/>
        <v>200</v>
      </c>
      <c r="S3069" s="13">
        <f t="shared" si="142"/>
        <v>42226.938414351855</v>
      </c>
      <c r="T3069" s="13">
        <f t="shared" si="143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5" t="s">
        <v>8279</v>
      </c>
      <c r="O3070" t="s">
        <v>8319</v>
      </c>
      <c r="P3070">
        <f t="shared" si="141"/>
        <v>87.5</v>
      </c>
      <c r="S3070" s="13">
        <f t="shared" si="142"/>
        <v>42263.691574074073</v>
      </c>
      <c r="T3070" s="13">
        <f t="shared" si="143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5" t="s">
        <v>8279</v>
      </c>
      <c r="O3071" t="s">
        <v>8319</v>
      </c>
      <c r="P3071">
        <f t="shared" si="141"/>
        <v>20.14</v>
      </c>
      <c r="S3071" s="13">
        <f t="shared" si="142"/>
        <v>41957.833726851852</v>
      </c>
      <c r="T3071" s="13">
        <f t="shared" si="143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5" t="s">
        <v>8279</v>
      </c>
      <c r="O3072" t="s">
        <v>8319</v>
      </c>
      <c r="P3072">
        <f t="shared" si="141"/>
        <v>20.88</v>
      </c>
      <c r="S3072" s="13">
        <f t="shared" si="142"/>
        <v>42690.733437499999</v>
      </c>
      <c r="T3072" s="13">
        <f t="shared" si="143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5" t="s">
        <v>8279</v>
      </c>
      <c r="O3073" t="s">
        <v>8319</v>
      </c>
      <c r="P3073">
        <f t="shared" si="141"/>
        <v>61.31</v>
      </c>
      <c r="S3073" s="13">
        <f t="shared" si="142"/>
        <v>42097.732418981483</v>
      </c>
      <c r="T3073" s="13">
        <f t="shared" si="143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5" t="s">
        <v>8279</v>
      </c>
      <c r="O3074" t="s">
        <v>8319</v>
      </c>
      <c r="P3074">
        <f t="shared" ref="P3074:P3137" si="144">IFERROR(ROUND(E3074/L3074,2),0)</f>
        <v>1</v>
      </c>
      <c r="S3074" s="13">
        <f t="shared" ref="S3074:S3137" si="145">(((J3074/60)/60)/24)+DATE(1970,1,1)</f>
        <v>42658.690532407403</v>
      </c>
      <c r="T3074" s="13">
        <f t="shared" ref="T3074:T3137" si="146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5" t="s">
        <v>8279</v>
      </c>
      <c r="O3075" t="s">
        <v>8319</v>
      </c>
      <c r="P3075">
        <f t="shared" si="144"/>
        <v>92.14</v>
      </c>
      <c r="S3075" s="13">
        <f t="shared" si="145"/>
        <v>42111.684027777781</v>
      </c>
      <c r="T3075" s="13">
        <f t="shared" si="146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5" t="s">
        <v>8279</v>
      </c>
      <c r="O3076" t="s">
        <v>8319</v>
      </c>
      <c r="P3076">
        <f t="shared" si="144"/>
        <v>7.33</v>
      </c>
      <c r="S3076" s="13">
        <f t="shared" si="145"/>
        <v>42409.571284722217</v>
      </c>
      <c r="T3076" s="13">
        <f t="shared" si="146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5" t="s">
        <v>8279</v>
      </c>
      <c r="O3077" t="s">
        <v>8319</v>
      </c>
      <c r="P3077">
        <f t="shared" si="144"/>
        <v>64.8</v>
      </c>
      <c r="S3077" s="13">
        <f t="shared" si="145"/>
        <v>42551.102314814809</v>
      </c>
      <c r="T3077" s="13">
        <f t="shared" si="146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5" t="s">
        <v>8279</v>
      </c>
      <c r="O3078" t="s">
        <v>8319</v>
      </c>
      <c r="P3078">
        <f t="shared" si="144"/>
        <v>30.12</v>
      </c>
      <c r="S3078" s="13">
        <f t="shared" si="145"/>
        <v>42226.651886574073</v>
      </c>
      <c r="T3078" s="13">
        <f t="shared" si="146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5" t="s">
        <v>8279</v>
      </c>
      <c r="O3079" t="s">
        <v>8319</v>
      </c>
      <c r="P3079">
        <f t="shared" si="144"/>
        <v>52.5</v>
      </c>
      <c r="S3079" s="13">
        <f t="shared" si="145"/>
        <v>42766.956921296296</v>
      </c>
      <c r="T3079" s="13">
        <f t="shared" si="146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5" t="s">
        <v>8279</v>
      </c>
      <c r="O3080" t="s">
        <v>8319</v>
      </c>
      <c r="P3080">
        <f t="shared" si="144"/>
        <v>23.67</v>
      </c>
      <c r="S3080" s="13">
        <f t="shared" si="145"/>
        <v>42031.138831018514</v>
      </c>
      <c r="T3080" s="13">
        <f t="shared" si="146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5" t="s">
        <v>8279</v>
      </c>
      <c r="O3081" t="s">
        <v>8319</v>
      </c>
      <c r="P3081">
        <f t="shared" si="144"/>
        <v>415.78</v>
      </c>
      <c r="S3081" s="13">
        <f t="shared" si="145"/>
        <v>42055.713368055556</v>
      </c>
      <c r="T3081" s="13">
        <f t="shared" si="146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5" t="s">
        <v>8279</v>
      </c>
      <c r="O3082" t="s">
        <v>8319</v>
      </c>
      <c r="P3082">
        <f t="shared" si="144"/>
        <v>53.71</v>
      </c>
      <c r="S3082" s="13">
        <f t="shared" si="145"/>
        <v>41940.028287037036</v>
      </c>
      <c r="T3082" s="13">
        <f t="shared" si="146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5" t="s">
        <v>8279</v>
      </c>
      <c r="O3083" t="s">
        <v>8319</v>
      </c>
      <c r="P3083">
        <f t="shared" si="144"/>
        <v>420.6</v>
      </c>
      <c r="S3083" s="13">
        <f t="shared" si="145"/>
        <v>42237.181608796294</v>
      </c>
      <c r="T3083" s="13">
        <f t="shared" si="146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5" t="s">
        <v>8279</v>
      </c>
      <c r="O3084" t="s">
        <v>8319</v>
      </c>
      <c r="P3084">
        <f t="shared" si="144"/>
        <v>0</v>
      </c>
      <c r="S3084" s="13">
        <f t="shared" si="145"/>
        <v>42293.922986111109</v>
      </c>
      <c r="T3084" s="13">
        <f t="shared" si="146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5" t="s">
        <v>8279</v>
      </c>
      <c r="O3085" t="s">
        <v>8319</v>
      </c>
      <c r="P3085">
        <f t="shared" si="144"/>
        <v>18.670000000000002</v>
      </c>
      <c r="S3085" s="13">
        <f t="shared" si="145"/>
        <v>41853.563402777778</v>
      </c>
      <c r="T3085" s="13">
        <f t="shared" si="146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5" t="s">
        <v>8279</v>
      </c>
      <c r="O3086" t="s">
        <v>8319</v>
      </c>
      <c r="P3086">
        <f t="shared" si="144"/>
        <v>78.33</v>
      </c>
      <c r="S3086" s="13">
        <f t="shared" si="145"/>
        <v>42100.723738425921</v>
      </c>
      <c r="T3086" s="13">
        <f t="shared" si="146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5" t="s">
        <v>8279</v>
      </c>
      <c r="O3087" t="s">
        <v>8319</v>
      </c>
      <c r="P3087">
        <f t="shared" si="144"/>
        <v>67.78</v>
      </c>
      <c r="S3087" s="13">
        <f t="shared" si="145"/>
        <v>42246.883784722217</v>
      </c>
      <c r="T3087" s="13">
        <f t="shared" si="146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5" t="s">
        <v>8279</v>
      </c>
      <c r="O3088" t="s">
        <v>8319</v>
      </c>
      <c r="P3088">
        <f t="shared" si="144"/>
        <v>16.670000000000002</v>
      </c>
      <c r="S3088" s="13">
        <f t="shared" si="145"/>
        <v>42173.67082175926</v>
      </c>
      <c r="T3088" s="13">
        <f t="shared" si="146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5" t="s">
        <v>8279</v>
      </c>
      <c r="O3089" t="s">
        <v>8319</v>
      </c>
      <c r="P3089">
        <f t="shared" si="144"/>
        <v>62.5</v>
      </c>
      <c r="S3089" s="13">
        <f t="shared" si="145"/>
        <v>42665.150347222225</v>
      </c>
      <c r="T3089" s="13">
        <f t="shared" si="146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5" t="s">
        <v>8279</v>
      </c>
      <c r="O3090" t="s">
        <v>8319</v>
      </c>
      <c r="P3090">
        <f t="shared" si="144"/>
        <v>42</v>
      </c>
      <c r="S3090" s="13">
        <f t="shared" si="145"/>
        <v>41981.57230324074</v>
      </c>
      <c r="T3090" s="13">
        <f t="shared" si="146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5" t="s">
        <v>8279</v>
      </c>
      <c r="O3091" t="s">
        <v>8319</v>
      </c>
      <c r="P3091">
        <f t="shared" si="144"/>
        <v>130.09</v>
      </c>
      <c r="S3091" s="13">
        <f t="shared" si="145"/>
        <v>42528.542627314819</v>
      </c>
      <c r="T3091" s="13">
        <f t="shared" si="146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5" t="s">
        <v>8279</v>
      </c>
      <c r="O3092" t="s">
        <v>8319</v>
      </c>
      <c r="P3092">
        <f t="shared" si="144"/>
        <v>1270.22</v>
      </c>
      <c r="S3092" s="13">
        <f t="shared" si="145"/>
        <v>42065.818807870368</v>
      </c>
      <c r="T3092" s="13">
        <f t="shared" si="146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5" t="s">
        <v>8279</v>
      </c>
      <c r="O3093" t="s">
        <v>8319</v>
      </c>
      <c r="P3093">
        <f t="shared" si="144"/>
        <v>88.44</v>
      </c>
      <c r="S3093" s="13">
        <f t="shared" si="145"/>
        <v>42566.948414351849</v>
      </c>
      <c r="T3093" s="13">
        <f t="shared" si="146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5" t="s">
        <v>8279</v>
      </c>
      <c r="O3094" t="s">
        <v>8319</v>
      </c>
      <c r="P3094">
        <f t="shared" si="144"/>
        <v>56.34</v>
      </c>
      <c r="S3094" s="13">
        <f t="shared" si="145"/>
        <v>42255.619351851856</v>
      </c>
      <c r="T3094" s="13">
        <f t="shared" si="146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5" t="s">
        <v>8279</v>
      </c>
      <c r="O3095" t="s">
        <v>8319</v>
      </c>
      <c r="P3095">
        <f t="shared" si="144"/>
        <v>53.53</v>
      </c>
      <c r="S3095" s="13">
        <f t="shared" si="145"/>
        <v>41760.909039351849</v>
      </c>
      <c r="T3095" s="13">
        <f t="shared" si="146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5" t="s">
        <v>8279</v>
      </c>
      <c r="O3096" t="s">
        <v>8319</v>
      </c>
      <c r="P3096">
        <f t="shared" si="144"/>
        <v>25</v>
      </c>
      <c r="S3096" s="13">
        <f t="shared" si="145"/>
        <v>42207.795787037037</v>
      </c>
      <c r="T3096" s="13">
        <f t="shared" si="146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5" t="s">
        <v>8279</v>
      </c>
      <c r="O3097" t="s">
        <v>8319</v>
      </c>
      <c r="P3097">
        <f t="shared" si="144"/>
        <v>50</v>
      </c>
      <c r="S3097" s="13">
        <f t="shared" si="145"/>
        <v>42523.025231481486</v>
      </c>
      <c r="T3097" s="13">
        <f t="shared" si="146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5" t="s">
        <v>8279</v>
      </c>
      <c r="O3098" t="s">
        <v>8319</v>
      </c>
      <c r="P3098">
        <f t="shared" si="144"/>
        <v>56.79</v>
      </c>
      <c r="S3098" s="13">
        <f t="shared" si="145"/>
        <v>42114.825532407413</v>
      </c>
      <c r="T3098" s="13">
        <f t="shared" si="146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5" t="s">
        <v>8279</v>
      </c>
      <c r="O3099" t="s">
        <v>8319</v>
      </c>
      <c r="P3099">
        <f t="shared" si="144"/>
        <v>40.83</v>
      </c>
      <c r="S3099" s="13">
        <f t="shared" si="145"/>
        <v>42629.503483796296</v>
      </c>
      <c r="T3099" s="13">
        <f t="shared" si="146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5" t="s">
        <v>8279</v>
      </c>
      <c r="O3100" t="s">
        <v>8319</v>
      </c>
      <c r="P3100">
        <f t="shared" si="144"/>
        <v>65.11</v>
      </c>
      <c r="S3100" s="13">
        <f t="shared" si="145"/>
        <v>42359.792233796295</v>
      </c>
      <c r="T3100" s="13">
        <f t="shared" si="146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5" t="s">
        <v>8279</v>
      </c>
      <c r="O3101" t="s">
        <v>8319</v>
      </c>
      <c r="P3101">
        <f t="shared" si="144"/>
        <v>55.6</v>
      </c>
      <c r="S3101" s="13">
        <f t="shared" si="145"/>
        <v>42382.189710648148</v>
      </c>
      <c r="T3101" s="13">
        <f t="shared" si="146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5" t="s">
        <v>8279</v>
      </c>
      <c r="O3102" t="s">
        <v>8319</v>
      </c>
      <c r="P3102">
        <f t="shared" si="144"/>
        <v>140.54</v>
      </c>
      <c r="S3102" s="13">
        <f t="shared" si="145"/>
        <v>41902.622395833336</v>
      </c>
      <c r="T3102" s="13">
        <f t="shared" si="146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5" t="s">
        <v>8279</v>
      </c>
      <c r="O3103" t="s">
        <v>8319</v>
      </c>
      <c r="P3103">
        <f t="shared" si="144"/>
        <v>25</v>
      </c>
      <c r="S3103" s="13">
        <f t="shared" si="145"/>
        <v>42171.383530092593</v>
      </c>
      <c r="T3103" s="13">
        <f t="shared" si="146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5" t="s">
        <v>8279</v>
      </c>
      <c r="O3104" t="s">
        <v>8319</v>
      </c>
      <c r="P3104">
        <f t="shared" si="144"/>
        <v>69.53</v>
      </c>
      <c r="S3104" s="13">
        <f t="shared" si="145"/>
        <v>42555.340486111112</v>
      </c>
      <c r="T3104" s="13">
        <f t="shared" si="146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5" t="s">
        <v>8279</v>
      </c>
      <c r="O3105" t="s">
        <v>8319</v>
      </c>
      <c r="P3105">
        <f t="shared" si="144"/>
        <v>5.5</v>
      </c>
      <c r="S3105" s="13">
        <f t="shared" si="145"/>
        <v>42107.156319444446</v>
      </c>
      <c r="T3105" s="13">
        <f t="shared" si="146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5" t="s">
        <v>8279</v>
      </c>
      <c r="O3106" t="s">
        <v>8319</v>
      </c>
      <c r="P3106">
        <f t="shared" si="144"/>
        <v>237</v>
      </c>
      <c r="S3106" s="13">
        <f t="shared" si="145"/>
        <v>42006.908692129626</v>
      </c>
      <c r="T3106" s="13">
        <f t="shared" si="146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5" t="s">
        <v>8279</v>
      </c>
      <c r="O3107" t="s">
        <v>8319</v>
      </c>
      <c r="P3107">
        <f t="shared" si="144"/>
        <v>79.87</v>
      </c>
      <c r="S3107" s="13">
        <f t="shared" si="145"/>
        <v>41876.718935185185</v>
      </c>
      <c r="T3107" s="13">
        <f t="shared" si="146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5" t="s">
        <v>8279</v>
      </c>
      <c r="O3108" t="s">
        <v>8319</v>
      </c>
      <c r="P3108">
        <f t="shared" si="144"/>
        <v>10.25</v>
      </c>
      <c r="S3108" s="13">
        <f t="shared" si="145"/>
        <v>42241.429120370376</v>
      </c>
      <c r="T3108" s="13">
        <f t="shared" si="146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5" t="s">
        <v>8279</v>
      </c>
      <c r="O3109" t="s">
        <v>8319</v>
      </c>
      <c r="P3109">
        <f t="shared" si="144"/>
        <v>272.58999999999997</v>
      </c>
      <c r="S3109" s="13">
        <f t="shared" si="145"/>
        <v>42128.814247685179</v>
      </c>
      <c r="T3109" s="13">
        <f t="shared" si="146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5" t="s">
        <v>8279</v>
      </c>
      <c r="O3110" t="s">
        <v>8319</v>
      </c>
      <c r="P3110">
        <f t="shared" si="144"/>
        <v>13</v>
      </c>
      <c r="S3110" s="13">
        <f t="shared" si="145"/>
        <v>42062.680486111116</v>
      </c>
      <c r="T3110" s="13">
        <f t="shared" si="146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5" t="s">
        <v>8279</v>
      </c>
      <c r="O3111" t="s">
        <v>8319</v>
      </c>
      <c r="P3111">
        <f t="shared" si="144"/>
        <v>58.18</v>
      </c>
      <c r="S3111" s="13">
        <f t="shared" si="145"/>
        <v>41844.125115740739</v>
      </c>
      <c r="T3111" s="13">
        <f t="shared" si="146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5" t="s">
        <v>8279</v>
      </c>
      <c r="O3112" t="s">
        <v>8319</v>
      </c>
      <c r="P3112">
        <f t="shared" si="144"/>
        <v>10</v>
      </c>
      <c r="S3112" s="13">
        <f t="shared" si="145"/>
        <v>42745.031469907408</v>
      </c>
      <c r="T3112" s="13">
        <f t="shared" si="146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5" t="s">
        <v>8279</v>
      </c>
      <c r="O3113" t="s">
        <v>8319</v>
      </c>
      <c r="P3113">
        <f t="shared" si="144"/>
        <v>70.11</v>
      </c>
      <c r="S3113" s="13">
        <f t="shared" si="145"/>
        <v>41885.595138888886</v>
      </c>
      <c r="T3113" s="13">
        <f t="shared" si="146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5" t="s">
        <v>8279</v>
      </c>
      <c r="O3114" t="s">
        <v>8319</v>
      </c>
      <c r="P3114">
        <f t="shared" si="144"/>
        <v>57.89</v>
      </c>
      <c r="S3114" s="13">
        <f t="shared" si="145"/>
        <v>42615.121921296297</v>
      </c>
      <c r="T3114" s="13">
        <f t="shared" si="146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5" t="s">
        <v>8279</v>
      </c>
      <c r="O3115" t="s">
        <v>8319</v>
      </c>
      <c r="P3115">
        <f t="shared" si="144"/>
        <v>125.27</v>
      </c>
      <c r="S3115" s="13">
        <f t="shared" si="145"/>
        <v>42081.731273148151</v>
      </c>
      <c r="T3115" s="13">
        <f t="shared" si="146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5" t="s">
        <v>8279</v>
      </c>
      <c r="O3116" t="s">
        <v>8319</v>
      </c>
      <c r="P3116">
        <f t="shared" si="144"/>
        <v>0</v>
      </c>
      <c r="S3116" s="13">
        <f t="shared" si="145"/>
        <v>41843.632523148146</v>
      </c>
      <c r="T3116" s="13">
        <f t="shared" si="146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5" t="s">
        <v>8279</v>
      </c>
      <c r="O3117" t="s">
        <v>8319</v>
      </c>
      <c r="P3117">
        <f t="shared" si="144"/>
        <v>300</v>
      </c>
      <c r="S3117" s="13">
        <f t="shared" si="145"/>
        <v>42496.447071759263</v>
      </c>
      <c r="T3117" s="13">
        <f t="shared" si="146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5" t="s">
        <v>8279</v>
      </c>
      <c r="O3118" t="s">
        <v>8319</v>
      </c>
      <c r="P3118">
        <f t="shared" si="144"/>
        <v>43</v>
      </c>
      <c r="S3118" s="13">
        <f t="shared" si="145"/>
        <v>42081.515335648146</v>
      </c>
      <c r="T3118" s="13">
        <f t="shared" si="146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5" t="s">
        <v>8279</v>
      </c>
      <c r="O3119" t="s">
        <v>8319</v>
      </c>
      <c r="P3119">
        <f t="shared" si="144"/>
        <v>1</v>
      </c>
      <c r="S3119" s="13">
        <f t="shared" si="145"/>
        <v>42509.374537037031</v>
      </c>
      <c r="T3119" s="13">
        <f t="shared" si="146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5" t="s">
        <v>8279</v>
      </c>
      <c r="O3120" t="s">
        <v>8319</v>
      </c>
      <c r="P3120">
        <f t="shared" si="144"/>
        <v>775</v>
      </c>
      <c r="S3120" s="13">
        <f t="shared" si="145"/>
        <v>42534.649571759262</v>
      </c>
      <c r="T3120" s="13">
        <f t="shared" si="146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5" t="s">
        <v>8279</v>
      </c>
      <c r="O3121" t="s">
        <v>8319</v>
      </c>
      <c r="P3121">
        <f t="shared" si="144"/>
        <v>5</v>
      </c>
      <c r="S3121" s="13">
        <f t="shared" si="145"/>
        <v>42060.04550925926</v>
      </c>
      <c r="T3121" s="13">
        <f t="shared" si="146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5" t="s">
        <v>8279</v>
      </c>
      <c r="O3122" t="s">
        <v>8319</v>
      </c>
      <c r="P3122">
        <f t="shared" si="144"/>
        <v>12.8</v>
      </c>
      <c r="S3122" s="13">
        <f t="shared" si="145"/>
        <v>42435.942083333335</v>
      </c>
      <c r="T3122" s="13">
        <f t="shared" si="146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5" t="s">
        <v>8279</v>
      </c>
      <c r="O3123" t="s">
        <v>8319</v>
      </c>
      <c r="P3123">
        <f t="shared" si="144"/>
        <v>10</v>
      </c>
      <c r="S3123" s="13">
        <f t="shared" si="145"/>
        <v>41848.679803240739</v>
      </c>
      <c r="T3123" s="13">
        <f t="shared" si="146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5" t="s">
        <v>8279</v>
      </c>
      <c r="O3124" t="s">
        <v>8319</v>
      </c>
      <c r="P3124">
        <f t="shared" si="144"/>
        <v>58</v>
      </c>
      <c r="S3124" s="13">
        <f t="shared" si="145"/>
        <v>42678.932083333333</v>
      </c>
      <c r="T3124" s="13">
        <f t="shared" si="146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5" t="s">
        <v>8279</v>
      </c>
      <c r="O3125" t="s">
        <v>8319</v>
      </c>
      <c r="P3125">
        <f t="shared" si="144"/>
        <v>244.8</v>
      </c>
      <c r="S3125" s="13">
        <f t="shared" si="145"/>
        <v>42530.993032407408</v>
      </c>
      <c r="T3125" s="13">
        <f t="shared" si="146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5" t="s">
        <v>8279</v>
      </c>
      <c r="O3126" t="s">
        <v>8319</v>
      </c>
      <c r="P3126">
        <f t="shared" si="144"/>
        <v>6.5</v>
      </c>
      <c r="S3126" s="13">
        <f t="shared" si="145"/>
        <v>41977.780104166668</v>
      </c>
      <c r="T3126" s="13">
        <f t="shared" si="146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5" t="s">
        <v>8279</v>
      </c>
      <c r="O3127" t="s">
        <v>8319</v>
      </c>
      <c r="P3127">
        <f t="shared" si="144"/>
        <v>0</v>
      </c>
      <c r="S3127" s="13">
        <f t="shared" si="145"/>
        <v>42346.20685185185</v>
      </c>
      <c r="T3127" s="13">
        <f t="shared" si="146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5" t="s">
        <v>8279</v>
      </c>
      <c r="O3128" t="s">
        <v>8319</v>
      </c>
      <c r="P3128">
        <f t="shared" si="144"/>
        <v>61.18</v>
      </c>
      <c r="S3128" s="13">
        <f t="shared" si="145"/>
        <v>42427.01807870371</v>
      </c>
      <c r="T3128" s="13">
        <f t="shared" si="146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5" t="s">
        <v>8279</v>
      </c>
      <c r="O3129" t="s">
        <v>8319</v>
      </c>
      <c r="P3129">
        <f t="shared" si="144"/>
        <v>0</v>
      </c>
      <c r="S3129" s="13">
        <f t="shared" si="145"/>
        <v>42034.856817129628</v>
      </c>
      <c r="T3129" s="13">
        <f t="shared" si="146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5" t="s">
        <v>8279</v>
      </c>
      <c r="O3130" t="s">
        <v>8280</v>
      </c>
      <c r="P3130">
        <f t="shared" si="144"/>
        <v>139.24</v>
      </c>
      <c r="S3130" s="13">
        <f t="shared" si="145"/>
        <v>42780.825706018513</v>
      </c>
      <c r="T3130" s="13">
        <f t="shared" si="146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5" t="s">
        <v>8279</v>
      </c>
      <c r="O3131" t="s">
        <v>8280</v>
      </c>
      <c r="P3131">
        <f t="shared" si="144"/>
        <v>10</v>
      </c>
      <c r="S3131" s="13">
        <f t="shared" si="145"/>
        <v>42803.842812499999</v>
      </c>
      <c r="T3131" s="13">
        <f t="shared" si="146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5" t="s">
        <v>8279</v>
      </c>
      <c r="O3132" t="s">
        <v>8280</v>
      </c>
      <c r="P3132">
        <f t="shared" si="144"/>
        <v>93.75</v>
      </c>
      <c r="S3132" s="13">
        <f t="shared" si="145"/>
        <v>42808.640231481477</v>
      </c>
      <c r="T3132" s="13">
        <f t="shared" si="146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5" t="s">
        <v>8279</v>
      </c>
      <c r="O3133" t="s">
        <v>8280</v>
      </c>
      <c r="P3133">
        <f t="shared" si="144"/>
        <v>53.75</v>
      </c>
      <c r="S3133" s="13">
        <f t="shared" si="145"/>
        <v>42803.579224537039</v>
      </c>
      <c r="T3133" s="13">
        <f t="shared" si="146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5" t="s">
        <v>8279</v>
      </c>
      <c r="O3134" t="s">
        <v>8280</v>
      </c>
      <c r="P3134">
        <f t="shared" si="144"/>
        <v>10</v>
      </c>
      <c r="S3134" s="13">
        <f t="shared" si="145"/>
        <v>42786.350231481483</v>
      </c>
      <c r="T3134" s="13">
        <f t="shared" si="146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5" t="s">
        <v>8279</v>
      </c>
      <c r="O3135" t="s">
        <v>8280</v>
      </c>
      <c r="P3135">
        <f t="shared" si="144"/>
        <v>33.75</v>
      </c>
      <c r="S3135" s="13">
        <f t="shared" si="145"/>
        <v>42788.565208333333</v>
      </c>
      <c r="T3135" s="13">
        <f t="shared" si="146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5" t="s">
        <v>8279</v>
      </c>
      <c r="O3136" t="s">
        <v>8280</v>
      </c>
      <c r="P3136">
        <f t="shared" si="144"/>
        <v>18.75</v>
      </c>
      <c r="S3136" s="13">
        <f t="shared" si="145"/>
        <v>42800.720127314817</v>
      </c>
      <c r="T3136" s="13">
        <f t="shared" si="146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5" t="s">
        <v>8279</v>
      </c>
      <c r="O3137" t="s">
        <v>8280</v>
      </c>
      <c r="P3137">
        <f t="shared" si="144"/>
        <v>23.14</v>
      </c>
      <c r="S3137" s="13">
        <f t="shared" si="145"/>
        <v>42807.151863425926</v>
      </c>
      <c r="T3137" s="13">
        <f t="shared" si="146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5" t="s">
        <v>8279</v>
      </c>
      <c r="O3138" t="s">
        <v>8280</v>
      </c>
      <c r="P3138">
        <f t="shared" ref="P3138:P3201" si="147">IFERROR(ROUND(E3138/L3138,2),0)</f>
        <v>29.05</v>
      </c>
      <c r="S3138" s="13">
        <f t="shared" ref="S3138:S3201" si="148">(((J3138/60)/60)/24)+DATE(1970,1,1)</f>
        <v>42789.462430555555</v>
      </c>
      <c r="T3138" s="13">
        <f t="shared" ref="T3138:T3201" si="149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5" t="s">
        <v>8279</v>
      </c>
      <c r="O3139" t="s">
        <v>8280</v>
      </c>
      <c r="P3139">
        <f t="shared" si="147"/>
        <v>50</v>
      </c>
      <c r="S3139" s="13">
        <f t="shared" si="148"/>
        <v>42807.885057870371</v>
      </c>
      <c r="T3139" s="13">
        <f t="shared" si="149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5" t="s">
        <v>8279</v>
      </c>
      <c r="O3140" t="s">
        <v>8280</v>
      </c>
      <c r="P3140">
        <f t="shared" si="147"/>
        <v>0</v>
      </c>
      <c r="S3140" s="13">
        <f t="shared" si="148"/>
        <v>42809.645914351851</v>
      </c>
      <c r="T3140" s="13">
        <f t="shared" si="14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5" t="s">
        <v>8279</v>
      </c>
      <c r="O3141" t="s">
        <v>8280</v>
      </c>
      <c r="P3141">
        <f t="shared" si="147"/>
        <v>450</v>
      </c>
      <c r="S3141" s="13">
        <f t="shared" si="148"/>
        <v>42785.270370370374</v>
      </c>
      <c r="T3141" s="13">
        <f t="shared" si="14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5" t="s">
        <v>8279</v>
      </c>
      <c r="O3142" t="s">
        <v>8280</v>
      </c>
      <c r="P3142">
        <f t="shared" si="147"/>
        <v>24</v>
      </c>
      <c r="S3142" s="13">
        <f t="shared" si="148"/>
        <v>42802.718784722223</v>
      </c>
      <c r="T3142" s="13">
        <f t="shared" si="14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5" t="s">
        <v>8279</v>
      </c>
      <c r="O3143" t="s">
        <v>8280</v>
      </c>
      <c r="P3143">
        <f t="shared" si="147"/>
        <v>32.25</v>
      </c>
      <c r="S3143" s="13">
        <f t="shared" si="148"/>
        <v>42800.753333333334</v>
      </c>
      <c r="T3143" s="13">
        <f t="shared" si="14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5" t="s">
        <v>8279</v>
      </c>
      <c r="O3144" t="s">
        <v>8280</v>
      </c>
      <c r="P3144">
        <f t="shared" si="147"/>
        <v>15</v>
      </c>
      <c r="S3144" s="13">
        <f t="shared" si="148"/>
        <v>42783.513182870374</v>
      </c>
      <c r="T3144" s="13">
        <f t="shared" si="14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5" t="s">
        <v>8279</v>
      </c>
      <c r="O3145" t="s">
        <v>8280</v>
      </c>
      <c r="P3145">
        <f t="shared" si="147"/>
        <v>0</v>
      </c>
      <c r="S3145" s="13">
        <f t="shared" si="148"/>
        <v>42808.358287037037</v>
      </c>
      <c r="T3145" s="13">
        <f t="shared" si="14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5" t="s">
        <v>8279</v>
      </c>
      <c r="O3146" t="s">
        <v>8280</v>
      </c>
      <c r="P3146">
        <f t="shared" si="147"/>
        <v>251.33</v>
      </c>
      <c r="S3146" s="13">
        <f t="shared" si="148"/>
        <v>42796.538275462968</v>
      </c>
      <c r="T3146" s="13">
        <f t="shared" si="14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5" t="s">
        <v>8279</v>
      </c>
      <c r="O3147" t="s">
        <v>8280</v>
      </c>
      <c r="P3147">
        <f t="shared" si="147"/>
        <v>0</v>
      </c>
      <c r="S3147" s="13">
        <f t="shared" si="148"/>
        <v>42762.040902777779</v>
      </c>
      <c r="T3147" s="13">
        <f t="shared" si="14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5" t="s">
        <v>8279</v>
      </c>
      <c r="O3148" t="s">
        <v>8280</v>
      </c>
      <c r="P3148">
        <f t="shared" si="147"/>
        <v>437.5</v>
      </c>
      <c r="S3148" s="13">
        <f t="shared" si="148"/>
        <v>42796.682476851856</v>
      </c>
      <c r="T3148" s="13">
        <f t="shared" si="14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5" t="s">
        <v>8279</v>
      </c>
      <c r="O3149" t="s">
        <v>8280</v>
      </c>
      <c r="P3149">
        <f t="shared" si="147"/>
        <v>110.35</v>
      </c>
      <c r="S3149" s="13">
        <f t="shared" si="148"/>
        <v>41909.969386574077</v>
      </c>
      <c r="T3149" s="13">
        <f t="shared" si="14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5" t="s">
        <v>8279</v>
      </c>
      <c r="O3150" t="s">
        <v>8280</v>
      </c>
      <c r="P3150">
        <f t="shared" si="147"/>
        <v>41.42</v>
      </c>
      <c r="S3150" s="13">
        <f t="shared" si="148"/>
        <v>41891.665324074071</v>
      </c>
      <c r="T3150" s="13">
        <f t="shared" si="14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5" t="s">
        <v>8279</v>
      </c>
      <c r="O3151" t="s">
        <v>8280</v>
      </c>
      <c r="P3151">
        <f t="shared" si="147"/>
        <v>52</v>
      </c>
      <c r="S3151" s="13">
        <f t="shared" si="148"/>
        <v>41226.017361111109</v>
      </c>
      <c r="T3151" s="13">
        <f t="shared" si="14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5" t="s">
        <v>8279</v>
      </c>
      <c r="O3152" t="s">
        <v>8280</v>
      </c>
      <c r="P3152">
        <f t="shared" si="147"/>
        <v>33.99</v>
      </c>
      <c r="S3152" s="13">
        <f t="shared" si="148"/>
        <v>40478.263923611114</v>
      </c>
      <c r="T3152" s="13">
        <f t="shared" si="14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5" t="s">
        <v>8279</v>
      </c>
      <c r="O3153" t="s">
        <v>8280</v>
      </c>
      <c r="P3153">
        <f t="shared" si="147"/>
        <v>103.35</v>
      </c>
      <c r="S3153" s="13">
        <f t="shared" si="148"/>
        <v>41862.83997685185</v>
      </c>
      <c r="T3153" s="13">
        <f t="shared" si="14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5" t="s">
        <v>8279</v>
      </c>
      <c r="O3154" t="s">
        <v>8280</v>
      </c>
      <c r="P3154">
        <f t="shared" si="147"/>
        <v>34.79</v>
      </c>
      <c r="S3154" s="13">
        <f t="shared" si="148"/>
        <v>41550.867673611108</v>
      </c>
      <c r="T3154" s="13">
        <f t="shared" si="14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5" t="s">
        <v>8279</v>
      </c>
      <c r="O3155" t="s">
        <v>8280</v>
      </c>
      <c r="P3155">
        <f t="shared" si="147"/>
        <v>41.77</v>
      </c>
      <c r="S3155" s="13">
        <f t="shared" si="148"/>
        <v>40633.154363425929</v>
      </c>
      <c r="T3155" s="13">
        <f t="shared" si="14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5" t="s">
        <v>8279</v>
      </c>
      <c r="O3156" t="s">
        <v>8280</v>
      </c>
      <c r="P3156">
        <f t="shared" si="147"/>
        <v>64.27</v>
      </c>
      <c r="S3156" s="13">
        <f t="shared" si="148"/>
        <v>40970.875671296293</v>
      </c>
      <c r="T3156" s="13">
        <f t="shared" si="14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5" t="s">
        <v>8279</v>
      </c>
      <c r="O3157" t="s">
        <v>8280</v>
      </c>
      <c r="P3157">
        <f t="shared" si="147"/>
        <v>31.21</v>
      </c>
      <c r="S3157" s="13">
        <f t="shared" si="148"/>
        <v>41233.499131944445</v>
      </c>
      <c r="T3157" s="13">
        <f t="shared" si="14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5" t="s">
        <v>8279</v>
      </c>
      <c r="O3158" t="s">
        <v>8280</v>
      </c>
      <c r="P3158">
        <f t="shared" si="147"/>
        <v>62.92</v>
      </c>
      <c r="S3158" s="13">
        <f t="shared" si="148"/>
        <v>41026.953055555554</v>
      </c>
      <c r="T3158" s="13">
        <f t="shared" si="14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5" t="s">
        <v>8279</v>
      </c>
      <c r="O3159" t="s">
        <v>8280</v>
      </c>
      <c r="P3159">
        <f t="shared" si="147"/>
        <v>98.54</v>
      </c>
      <c r="S3159" s="13">
        <f t="shared" si="148"/>
        <v>41829.788252314815</v>
      </c>
      <c r="T3159" s="13">
        <f t="shared" si="14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5" t="s">
        <v>8279</v>
      </c>
      <c r="O3160" t="s">
        <v>8280</v>
      </c>
      <c r="P3160">
        <f t="shared" si="147"/>
        <v>82.61</v>
      </c>
      <c r="S3160" s="13">
        <f t="shared" si="148"/>
        <v>41447.839722222219</v>
      </c>
      <c r="T3160" s="13">
        <f t="shared" si="14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5" t="s">
        <v>8279</v>
      </c>
      <c r="O3161" t="s">
        <v>8280</v>
      </c>
      <c r="P3161">
        <f t="shared" si="147"/>
        <v>38.5</v>
      </c>
      <c r="S3161" s="13">
        <f t="shared" si="148"/>
        <v>40884.066678240742</v>
      </c>
      <c r="T3161" s="13">
        <f t="shared" si="14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5" t="s">
        <v>8279</v>
      </c>
      <c r="O3162" t="s">
        <v>8280</v>
      </c>
      <c r="P3162">
        <f t="shared" si="147"/>
        <v>80.16</v>
      </c>
      <c r="S3162" s="13">
        <f t="shared" si="148"/>
        <v>41841.26489583333</v>
      </c>
      <c r="T3162" s="13">
        <f t="shared" si="14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5" t="s">
        <v>8279</v>
      </c>
      <c r="O3163" t="s">
        <v>8280</v>
      </c>
      <c r="P3163">
        <f t="shared" si="147"/>
        <v>28.41</v>
      </c>
      <c r="S3163" s="13">
        <f t="shared" si="148"/>
        <v>41897.536134259259</v>
      </c>
      <c r="T3163" s="13">
        <f t="shared" si="14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5" t="s">
        <v>8279</v>
      </c>
      <c r="O3164" t="s">
        <v>8280</v>
      </c>
      <c r="P3164">
        <f t="shared" si="147"/>
        <v>80.73</v>
      </c>
      <c r="S3164" s="13">
        <f t="shared" si="148"/>
        <v>41799.685902777775</v>
      </c>
      <c r="T3164" s="13">
        <f t="shared" si="14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5" t="s">
        <v>8279</v>
      </c>
      <c r="O3165" t="s">
        <v>8280</v>
      </c>
      <c r="P3165">
        <f t="shared" si="147"/>
        <v>200.69</v>
      </c>
      <c r="S3165" s="13">
        <f t="shared" si="148"/>
        <v>41775.753761574073</v>
      </c>
      <c r="T3165" s="13">
        <f t="shared" si="14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5" t="s">
        <v>8279</v>
      </c>
      <c r="O3166" t="s">
        <v>8280</v>
      </c>
      <c r="P3166">
        <f t="shared" si="147"/>
        <v>37.590000000000003</v>
      </c>
      <c r="S3166" s="13">
        <f t="shared" si="148"/>
        <v>41766.80572916667</v>
      </c>
      <c r="T3166" s="13">
        <f t="shared" si="14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5" t="s">
        <v>8279</v>
      </c>
      <c r="O3167" t="s">
        <v>8280</v>
      </c>
      <c r="P3167">
        <f t="shared" si="147"/>
        <v>58.1</v>
      </c>
      <c r="S3167" s="13">
        <f t="shared" si="148"/>
        <v>40644.159259259257</v>
      </c>
      <c r="T3167" s="13">
        <f t="shared" si="14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5" t="s">
        <v>8279</v>
      </c>
      <c r="O3168" t="s">
        <v>8280</v>
      </c>
      <c r="P3168">
        <f t="shared" si="147"/>
        <v>60.3</v>
      </c>
      <c r="S3168" s="13">
        <f t="shared" si="148"/>
        <v>41940.69158564815</v>
      </c>
      <c r="T3168" s="13">
        <f t="shared" si="14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5" t="s">
        <v>8279</v>
      </c>
      <c r="O3169" t="s">
        <v>8280</v>
      </c>
      <c r="P3169">
        <f t="shared" si="147"/>
        <v>63.36</v>
      </c>
      <c r="S3169" s="13">
        <f t="shared" si="148"/>
        <v>41839.175706018519</v>
      </c>
      <c r="T3169" s="13">
        <f t="shared" si="14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5" t="s">
        <v>8279</v>
      </c>
      <c r="O3170" t="s">
        <v>8280</v>
      </c>
      <c r="P3170">
        <f t="shared" si="147"/>
        <v>50.9</v>
      </c>
      <c r="S3170" s="13">
        <f t="shared" si="148"/>
        <v>41772.105937500004</v>
      </c>
      <c r="T3170" s="13">
        <f t="shared" si="14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5" t="s">
        <v>8279</v>
      </c>
      <c r="O3171" t="s">
        <v>8280</v>
      </c>
      <c r="P3171">
        <f t="shared" si="147"/>
        <v>100.5</v>
      </c>
      <c r="S3171" s="13">
        <f t="shared" si="148"/>
        <v>41591.737974537034</v>
      </c>
      <c r="T3171" s="13">
        <f t="shared" si="14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5" t="s">
        <v>8279</v>
      </c>
      <c r="O3172" t="s">
        <v>8280</v>
      </c>
      <c r="P3172">
        <f t="shared" si="147"/>
        <v>31.62</v>
      </c>
      <c r="S3172" s="13">
        <f t="shared" si="148"/>
        <v>41789.080370370371</v>
      </c>
      <c r="T3172" s="13">
        <f t="shared" si="14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5" t="s">
        <v>8279</v>
      </c>
      <c r="O3173" t="s">
        <v>8280</v>
      </c>
      <c r="P3173">
        <f t="shared" si="147"/>
        <v>65.099999999999994</v>
      </c>
      <c r="S3173" s="13">
        <f t="shared" si="148"/>
        <v>42466.608310185184</v>
      </c>
      <c r="T3173" s="13">
        <f t="shared" si="14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5" t="s">
        <v>8279</v>
      </c>
      <c r="O3174" t="s">
        <v>8280</v>
      </c>
      <c r="P3174">
        <f t="shared" si="147"/>
        <v>79.31</v>
      </c>
      <c r="S3174" s="13">
        <f t="shared" si="148"/>
        <v>40923.729953703703</v>
      </c>
      <c r="T3174" s="13">
        <f t="shared" si="14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5" t="s">
        <v>8279</v>
      </c>
      <c r="O3175" t="s">
        <v>8280</v>
      </c>
      <c r="P3175">
        <f t="shared" si="147"/>
        <v>139.19</v>
      </c>
      <c r="S3175" s="13">
        <f t="shared" si="148"/>
        <v>41878.878379629627</v>
      </c>
      <c r="T3175" s="13">
        <f t="shared" si="14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5" t="s">
        <v>8279</v>
      </c>
      <c r="O3176" t="s">
        <v>8280</v>
      </c>
      <c r="P3176">
        <f t="shared" si="147"/>
        <v>131.91</v>
      </c>
      <c r="S3176" s="13">
        <f t="shared" si="148"/>
        <v>41862.864675925928</v>
      </c>
      <c r="T3176" s="13">
        <f t="shared" si="14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5" t="s">
        <v>8279</v>
      </c>
      <c r="O3177" t="s">
        <v>8280</v>
      </c>
      <c r="P3177">
        <f t="shared" si="147"/>
        <v>91.3</v>
      </c>
      <c r="S3177" s="13">
        <f t="shared" si="148"/>
        <v>40531.886886574073</v>
      </c>
      <c r="T3177" s="13">
        <f t="shared" si="14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5" t="s">
        <v>8279</v>
      </c>
      <c r="O3178" t="s">
        <v>8280</v>
      </c>
      <c r="P3178">
        <f t="shared" si="147"/>
        <v>39.67</v>
      </c>
      <c r="S3178" s="13">
        <f t="shared" si="148"/>
        <v>41477.930914351848</v>
      </c>
      <c r="T3178" s="13">
        <f t="shared" si="14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5" t="s">
        <v>8279</v>
      </c>
      <c r="O3179" t="s">
        <v>8280</v>
      </c>
      <c r="P3179">
        <f t="shared" si="147"/>
        <v>57.55</v>
      </c>
      <c r="S3179" s="13">
        <f t="shared" si="148"/>
        <v>41781.666770833333</v>
      </c>
      <c r="T3179" s="13">
        <f t="shared" si="14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5" t="s">
        <v>8279</v>
      </c>
      <c r="O3180" t="s">
        <v>8280</v>
      </c>
      <c r="P3180">
        <f t="shared" si="147"/>
        <v>33.03</v>
      </c>
      <c r="S3180" s="13">
        <f t="shared" si="148"/>
        <v>41806.605034722219</v>
      </c>
      <c r="T3180" s="13">
        <f t="shared" si="14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5" t="s">
        <v>8279</v>
      </c>
      <c r="O3181" t="s">
        <v>8280</v>
      </c>
      <c r="P3181">
        <f t="shared" si="147"/>
        <v>77.34</v>
      </c>
      <c r="S3181" s="13">
        <f t="shared" si="148"/>
        <v>41375.702210648145</v>
      </c>
      <c r="T3181" s="13">
        <f t="shared" si="14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5" t="s">
        <v>8279</v>
      </c>
      <c r="O3182" t="s">
        <v>8280</v>
      </c>
      <c r="P3182">
        <f t="shared" si="147"/>
        <v>31.93</v>
      </c>
      <c r="S3182" s="13">
        <f t="shared" si="148"/>
        <v>41780.412604166668</v>
      </c>
      <c r="T3182" s="13">
        <f t="shared" si="14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5" t="s">
        <v>8279</v>
      </c>
      <c r="O3183" t="s">
        <v>8280</v>
      </c>
      <c r="P3183">
        <f t="shared" si="147"/>
        <v>36.33</v>
      </c>
      <c r="S3183" s="13">
        <f t="shared" si="148"/>
        <v>41779.310034722221</v>
      </c>
      <c r="T3183" s="13">
        <f t="shared" si="14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5" t="s">
        <v>8279</v>
      </c>
      <c r="O3184" t="s">
        <v>8280</v>
      </c>
      <c r="P3184">
        <f t="shared" si="147"/>
        <v>46.77</v>
      </c>
      <c r="S3184" s="13">
        <f t="shared" si="148"/>
        <v>40883.949317129627</v>
      </c>
      <c r="T3184" s="13">
        <f t="shared" si="14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5" t="s">
        <v>8279</v>
      </c>
      <c r="O3185" t="s">
        <v>8280</v>
      </c>
      <c r="P3185">
        <f t="shared" si="147"/>
        <v>40.07</v>
      </c>
      <c r="S3185" s="13">
        <f t="shared" si="148"/>
        <v>41491.79478009259</v>
      </c>
      <c r="T3185" s="13">
        <f t="shared" si="14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5" t="s">
        <v>8279</v>
      </c>
      <c r="O3186" t="s">
        <v>8280</v>
      </c>
      <c r="P3186">
        <f t="shared" si="147"/>
        <v>100.22</v>
      </c>
      <c r="S3186" s="13">
        <f t="shared" si="148"/>
        <v>41791.993414351848</v>
      </c>
      <c r="T3186" s="13">
        <f t="shared" si="14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5" t="s">
        <v>8279</v>
      </c>
      <c r="O3187" t="s">
        <v>8280</v>
      </c>
      <c r="P3187">
        <f t="shared" si="147"/>
        <v>41.67</v>
      </c>
      <c r="S3187" s="13">
        <f t="shared" si="148"/>
        <v>41829.977326388893</v>
      </c>
      <c r="T3187" s="13">
        <f t="shared" si="14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5" t="s">
        <v>8279</v>
      </c>
      <c r="O3188" t="s">
        <v>8280</v>
      </c>
      <c r="P3188">
        <f t="shared" si="147"/>
        <v>46.71</v>
      </c>
      <c r="S3188" s="13">
        <f t="shared" si="148"/>
        <v>41868.924050925925</v>
      </c>
      <c r="T3188" s="13">
        <f t="shared" si="14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5" t="s">
        <v>8279</v>
      </c>
      <c r="O3189" t="s">
        <v>8280</v>
      </c>
      <c r="P3189">
        <f t="shared" si="147"/>
        <v>71.489999999999995</v>
      </c>
      <c r="S3189" s="13">
        <f t="shared" si="148"/>
        <v>41835.666354166664</v>
      </c>
      <c r="T3189" s="13">
        <f t="shared" si="14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5" t="s">
        <v>8279</v>
      </c>
      <c r="O3190" t="s">
        <v>8321</v>
      </c>
      <c r="P3190">
        <f t="shared" si="147"/>
        <v>14.44</v>
      </c>
      <c r="S3190" s="13">
        <f t="shared" si="148"/>
        <v>42144.415532407409</v>
      </c>
      <c r="T3190" s="13">
        <f t="shared" si="14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5" t="s">
        <v>8279</v>
      </c>
      <c r="O3191" t="s">
        <v>8321</v>
      </c>
      <c r="P3191">
        <f t="shared" si="147"/>
        <v>356.84</v>
      </c>
      <c r="S3191" s="13">
        <f t="shared" si="148"/>
        <v>42118.346435185187</v>
      </c>
      <c r="T3191" s="13">
        <f t="shared" si="14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5" t="s">
        <v>8279</v>
      </c>
      <c r="O3192" t="s">
        <v>8321</v>
      </c>
      <c r="P3192">
        <f t="shared" si="147"/>
        <v>0</v>
      </c>
      <c r="S3192" s="13">
        <f t="shared" si="148"/>
        <v>42683.151331018518</v>
      </c>
      <c r="T3192" s="13">
        <f t="shared" si="14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5" t="s">
        <v>8279</v>
      </c>
      <c r="O3193" t="s">
        <v>8321</v>
      </c>
      <c r="P3193">
        <f t="shared" si="147"/>
        <v>37.75</v>
      </c>
      <c r="S3193" s="13">
        <f t="shared" si="148"/>
        <v>42538.755428240736</v>
      </c>
      <c r="T3193" s="13">
        <f t="shared" si="14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5" t="s">
        <v>8279</v>
      </c>
      <c r="O3194" t="s">
        <v>8321</v>
      </c>
      <c r="P3194">
        <f t="shared" si="147"/>
        <v>12.75</v>
      </c>
      <c r="S3194" s="13">
        <f t="shared" si="148"/>
        <v>42018.94049768518</v>
      </c>
      <c r="T3194" s="13">
        <f t="shared" si="14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5" t="s">
        <v>8279</v>
      </c>
      <c r="O3195" t="s">
        <v>8321</v>
      </c>
      <c r="P3195">
        <f t="shared" si="147"/>
        <v>24.46</v>
      </c>
      <c r="S3195" s="13">
        <f t="shared" si="148"/>
        <v>42010.968240740738</v>
      </c>
      <c r="T3195" s="13">
        <f t="shared" si="14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5" t="s">
        <v>8279</v>
      </c>
      <c r="O3196" t="s">
        <v>8321</v>
      </c>
      <c r="P3196">
        <f t="shared" si="147"/>
        <v>0</v>
      </c>
      <c r="S3196" s="13">
        <f t="shared" si="148"/>
        <v>42182.062476851846</v>
      </c>
      <c r="T3196" s="13">
        <f t="shared" si="14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5" t="s">
        <v>8279</v>
      </c>
      <c r="O3197" t="s">
        <v>8321</v>
      </c>
      <c r="P3197">
        <f t="shared" si="147"/>
        <v>53.08</v>
      </c>
      <c r="S3197" s="13">
        <f t="shared" si="148"/>
        <v>42017.594236111108</v>
      </c>
      <c r="T3197" s="13">
        <f t="shared" si="14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5" t="s">
        <v>8279</v>
      </c>
      <c r="O3198" t="s">
        <v>8321</v>
      </c>
      <c r="P3198">
        <f t="shared" si="147"/>
        <v>300</v>
      </c>
      <c r="S3198" s="13">
        <f t="shared" si="148"/>
        <v>42157.598090277781</v>
      </c>
      <c r="T3198" s="13">
        <f t="shared" si="14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5" t="s">
        <v>8279</v>
      </c>
      <c r="O3199" t="s">
        <v>8321</v>
      </c>
      <c r="P3199">
        <f t="shared" si="147"/>
        <v>286.25</v>
      </c>
      <c r="S3199" s="13">
        <f t="shared" si="148"/>
        <v>42009.493263888886</v>
      </c>
      <c r="T3199" s="13">
        <f t="shared" si="14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5" t="s">
        <v>8279</v>
      </c>
      <c r="O3200" t="s">
        <v>8321</v>
      </c>
      <c r="P3200">
        <f t="shared" si="147"/>
        <v>36.67</v>
      </c>
      <c r="S3200" s="13">
        <f t="shared" si="148"/>
        <v>42013.424502314811</v>
      </c>
      <c r="T3200" s="13">
        <f t="shared" si="14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5" t="s">
        <v>8279</v>
      </c>
      <c r="O3201" t="s">
        <v>8321</v>
      </c>
      <c r="P3201">
        <f t="shared" si="147"/>
        <v>49.21</v>
      </c>
      <c r="S3201" s="13">
        <f t="shared" si="148"/>
        <v>41858.761782407404</v>
      </c>
      <c r="T3201" s="13">
        <f t="shared" si="14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5" t="s">
        <v>8279</v>
      </c>
      <c r="O3202" t="s">
        <v>8321</v>
      </c>
      <c r="P3202">
        <f t="shared" ref="P3202:P3265" si="150">IFERROR(ROUND(E3202/L3202,2),0)</f>
        <v>1</v>
      </c>
      <c r="S3202" s="13">
        <f t="shared" ref="S3202:S3265" si="151">(((J3202/60)/60)/24)+DATE(1970,1,1)</f>
        <v>42460.320613425924</v>
      </c>
      <c r="T3202" s="13">
        <f t="shared" ref="T3202:T3265" si="152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5" t="s">
        <v>8279</v>
      </c>
      <c r="O3203" t="s">
        <v>8321</v>
      </c>
      <c r="P3203">
        <f t="shared" si="150"/>
        <v>12.5</v>
      </c>
      <c r="S3203" s="13">
        <f t="shared" si="151"/>
        <v>41861.767094907409</v>
      </c>
      <c r="T3203" s="13">
        <f t="shared" si="152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5" t="s">
        <v>8279</v>
      </c>
      <c r="O3204" t="s">
        <v>8321</v>
      </c>
      <c r="P3204">
        <f t="shared" si="150"/>
        <v>109.04</v>
      </c>
      <c r="S3204" s="13">
        <f t="shared" si="151"/>
        <v>42293.853541666671</v>
      </c>
      <c r="T3204" s="13">
        <f t="shared" si="152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5" t="s">
        <v>8279</v>
      </c>
      <c r="O3205" t="s">
        <v>8321</v>
      </c>
      <c r="P3205">
        <f t="shared" si="150"/>
        <v>41.67</v>
      </c>
      <c r="S3205" s="13">
        <f t="shared" si="151"/>
        <v>42242.988680555558</v>
      </c>
      <c r="T3205" s="13">
        <f t="shared" si="152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5" t="s">
        <v>8279</v>
      </c>
      <c r="O3206" t="s">
        <v>8321</v>
      </c>
      <c r="P3206">
        <f t="shared" si="150"/>
        <v>0</v>
      </c>
      <c r="S3206" s="13">
        <f t="shared" si="151"/>
        <v>42172.686099537037</v>
      </c>
      <c r="T3206" s="13">
        <f t="shared" si="15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5" t="s">
        <v>8279</v>
      </c>
      <c r="O3207" t="s">
        <v>8321</v>
      </c>
      <c r="P3207">
        <f t="shared" si="150"/>
        <v>22.75</v>
      </c>
      <c r="S3207" s="13">
        <f t="shared" si="151"/>
        <v>42095.374675925923</v>
      </c>
      <c r="T3207" s="13">
        <f t="shared" si="152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5" t="s">
        <v>8279</v>
      </c>
      <c r="O3208" t="s">
        <v>8321</v>
      </c>
      <c r="P3208">
        <f t="shared" si="150"/>
        <v>0</v>
      </c>
      <c r="S3208" s="13">
        <f t="shared" si="151"/>
        <v>42236.276053240741</v>
      </c>
      <c r="T3208" s="13">
        <f t="shared" si="152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5" t="s">
        <v>8279</v>
      </c>
      <c r="O3209" t="s">
        <v>8321</v>
      </c>
      <c r="P3209">
        <f t="shared" si="150"/>
        <v>70.83</v>
      </c>
      <c r="S3209" s="13">
        <f t="shared" si="151"/>
        <v>42057.277858796297</v>
      </c>
      <c r="T3209" s="13">
        <f t="shared" si="152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5" t="s">
        <v>8279</v>
      </c>
      <c r="O3210" t="s">
        <v>8280</v>
      </c>
      <c r="P3210">
        <f t="shared" si="150"/>
        <v>63.11</v>
      </c>
      <c r="S3210" s="13">
        <f t="shared" si="151"/>
        <v>41827.605057870373</v>
      </c>
      <c r="T3210" s="13">
        <f t="shared" si="152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5" t="s">
        <v>8279</v>
      </c>
      <c r="O3211" t="s">
        <v>8280</v>
      </c>
      <c r="P3211">
        <f t="shared" si="150"/>
        <v>50.16</v>
      </c>
      <c r="S3211" s="13">
        <f t="shared" si="151"/>
        <v>41778.637245370373</v>
      </c>
      <c r="T3211" s="13">
        <f t="shared" si="152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5" t="s">
        <v>8279</v>
      </c>
      <c r="O3212" t="s">
        <v>8280</v>
      </c>
      <c r="P3212">
        <f t="shared" si="150"/>
        <v>62.88</v>
      </c>
      <c r="S3212" s="13">
        <f t="shared" si="151"/>
        <v>41013.936562499999</v>
      </c>
      <c r="T3212" s="13">
        <f t="shared" si="152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5" t="s">
        <v>8279</v>
      </c>
      <c r="O3213" t="s">
        <v>8280</v>
      </c>
      <c r="P3213">
        <f t="shared" si="150"/>
        <v>85.53</v>
      </c>
      <c r="S3213" s="13">
        <f t="shared" si="151"/>
        <v>41834.586574074077</v>
      </c>
      <c r="T3213" s="13">
        <f t="shared" si="152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5" t="s">
        <v>8279</v>
      </c>
      <c r="O3214" t="s">
        <v>8280</v>
      </c>
      <c r="P3214">
        <f t="shared" si="150"/>
        <v>53.72</v>
      </c>
      <c r="S3214" s="13">
        <f t="shared" si="151"/>
        <v>41829.795729166668</v>
      </c>
      <c r="T3214" s="13">
        <f t="shared" si="152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5" t="s">
        <v>8279</v>
      </c>
      <c r="O3215" t="s">
        <v>8280</v>
      </c>
      <c r="P3215">
        <f t="shared" si="150"/>
        <v>127.81</v>
      </c>
      <c r="S3215" s="13">
        <f t="shared" si="151"/>
        <v>42171.763414351852</v>
      </c>
      <c r="T3215" s="13">
        <f t="shared" si="152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5" t="s">
        <v>8279</v>
      </c>
      <c r="O3216" t="s">
        <v>8280</v>
      </c>
      <c r="P3216">
        <f t="shared" si="150"/>
        <v>106.57</v>
      </c>
      <c r="S3216" s="13">
        <f t="shared" si="151"/>
        <v>42337.792511574073</v>
      </c>
      <c r="T3216" s="13">
        <f t="shared" si="152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5" t="s">
        <v>8279</v>
      </c>
      <c r="O3217" t="s">
        <v>8280</v>
      </c>
      <c r="P3217">
        <f t="shared" si="150"/>
        <v>262.11</v>
      </c>
      <c r="S3217" s="13">
        <f t="shared" si="151"/>
        <v>42219.665173611109</v>
      </c>
      <c r="T3217" s="13">
        <f t="shared" si="152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5" t="s">
        <v>8279</v>
      </c>
      <c r="O3218" t="s">
        <v>8280</v>
      </c>
      <c r="P3218">
        <f t="shared" si="150"/>
        <v>57.17</v>
      </c>
      <c r="S3218" s="13">
        <f t="shared" si="151"/>
        <v>42165.462627314817</v>
      </c>
      <c r="T3218" s="13">
        <f t="shared" si="152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5" t="s">
        <v>8279</v>
      </c>
      <c r="O3219" t="s">
        <v>8280</v>
      </c>
      <c r="P3219">
        <f t="shared" si="150"/>
        <v>50.2</v>
      </c>
      <c r="S3219" s="13">
        <f t="shared" si="151"/>
        <v>42648.546111111107</v>
      </c>
      <c r="T3219" s="13">
        <f t="shared" si="152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5" t="s">
        <v>8279</v>
      </c>
      <c r="O3220" t="s">
        <v>8280</v>
      </c>
      <c r="P3220">
        <f t="shared" si="150"/>
        <v>66.59</v>
      </c>
      <c r="S3220" s="13">
        <f t="shared" si="151"/>
        <v>41971.002152777779</v>
      </c>
      <c r="T3220" s="13">
        <f t="shared" si="152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5" t="s">
        <v>8279</v>
      </c>
      <c r="O3221" t="s">
        <v>8280</v>
      </c>
      <c r="P3221">
        <f t="shared" si="150"/>
        <v>168.25</v>
      </c>
      <c r="S3221" s="13">
        <f t="shared" si="151"/>
        <v>42050.983182870375</v>
      </c>
      <c r="T3221" s="13">
        <f t="shared" si="152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5" t="s">
        <v>8279</v>
      </c>
      <c r="O3222" t="s">
        <v>8280</v>
      </c>
      <c r="P3222">
        <f t="shared" si="150"/>
        <v>256.37</v>
      </c>
      <c r="S3222" s="13">
        <f t="shared" si="151"/>
        <v>42772.833379629628</v>
      </c>
      <c r="T3222" s="13">
        <f t="shared" si="152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5" t="s">
        <v>8279</v>
      </c>
      <c r="O3223" t="s">
        <v>8280</v>
      </c>
      <c r="P3223">
        <f t="shared" si="150"/>
        <v>36.61</v>
      </c>
      <c r="S3223" s="13">
        <f t="shared" si="151"/>
        <v>42155.696793981479</v>
      </c>
      <c r="T3223" s="13">
        <f t="shared" si="152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5" t="s">
        <v>8279</v>
      </c>
      <c r="O3224" t="s">
        <v>8280</v>
      </c>
      <c r="P3224">
        <f t="shared" si="150"/>
        <v>37.14</v>
      </c>
      <c r="S3224" s="13">
        <f t="shared" si="151"/>
        <v>42270.582141203704</v>
      </c>
      <c r="T3224" s="13">
        <f t="shared" si="152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5" t="s">
        <v>8279</v>
      </c>
      <c r="O3225" t="s">
        <v>8280</v>
      </c>
      <c r="P3225">
        <f t="shared" si="150"/>
        <v>45.88</v>
      </c>
      <c r="S3225" s="13">
        <f t="shared" si="151"/>
        <v>42206.835370370376</v>
      </c>
      <c r="T3225" s="13">
        <f t="shared" si="152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5" t="s">
        <v>8279</v>
      </c>
      <c r="O3226" t="s">
        <v>8280</v>
      </c>
      <c r="P3226">
        <f t="shared" si="150"/>
        <v>141.71</v>
      </c>
      <c r="S3226" s="13">
        <f t="shared" si="151"/>
        <v>42697.850844907407</v>
      </c>
      <c r="T3226" s="13">
        <f t="shared" si="152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5" t="s">
        <v>8279</v>
      </c>
      <c r="O3227" t="s">
        <v>8280</v>
      </c>
      <c r="P3227">
        <f t="shared" si="150"/>
        <v>52.49</v>
      </c>
      <c r="S3227" s="13">
        <f t="shared" si="151"/>
        <v>42503.559467592597</v>
      </c>
      <c r="T3227" s="13">
        <f t="shared" si="152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5" t="s">
        <v>8279</v>
      </c>
      <c r="O3228" t="s">
        <v>8280</v>
      </c>
      <c r="P3228">
        <f t="shared" si="150"/>
        <v>59.52</v>
      </c>
      <c r="S3228" s="13">
        <f t="shared" si="151"/>
        <v>42277.583472222221</v>
      </c>
      <c r="T3228" s="13">
        <f t="shared" si="152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5" t="s">
        <v>8279</v>
      </c>
      <c r="O3229" t="s">
        <v>8280</v>
      </c>
      <c r="P3229">
        <f t="shared" si="150"/>
        <v>50</v>
      </c>
      <c r="S3229" s="13">
        <f t="shared" si="151"/>
        <v>42722.882361111115</v>
      </c>
      <c r="T3229" s="13">
        <f t="shared" si="152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5" t="s">
        <v>8279</v>
      </c>
      <c r="O3230" t="s">
        <v>8280</v>
      </c>
      <c r="P3230">
        <f t="shared" si="150"/>
        <v>193.62</v>
      </c>
      <c r="S3230" s="13">
        <f t="shared" si="151"/>
        <v>42323.70930555556</v>
      </c>
      <c r="T3230" s="13">
        <f t="shared" si="152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5" t="s">
        <v>8279</v>
      </c>
      <c r="O3231" t="s">
        <v>8280</v>
      </c>
      <c r="P3231">
        <f t="shared" si="150"/>
        <v>106.8</v>
      </c>
      <c r="S3231" s="13">
        <f t="shared" si="151"/>
        <v>41933.291643518518</v>
      </c>
      <c r="T3231" s="13">
        <f t="shared" si="152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5" t="s">
        <v>8279</v>
      </c>
      <c r="O3232" t="s">
        <v>8280</v>
      </c>
      <c r="P3232">
        <f t="shared" si="150"/>
        <v>77.22</v>
      </c>
      <c r="S3232" s="13">
        <f t="shared" si="151"/>
        <v>41898.168125000004</v>
      </c>
      <c r="T3232" s="13">
        <f t="shared" si="152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5" t="s">
        <v>8279</v>
      </c>
      <c r="O3233" t="s">
        <v>8280</v>
      </c>
      <c r="P3233">
        <f t="shared" si="150"/>
        <v>57.5</v>
      </c>
      <c r="S3233" s="13">
        <f t="shared" si="151"/>
        <v>42446.943831018521</v>
      </c>
      <c r="T3233" s="13">
        <f t="shared" si="152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5" t="s">
        <v>8279</v>
      </c>
      <c r="O3234" t="s">
        <v>8280</v>
      </c>
      <c r="P3234">
        <f t="shared" si="150"/>
        <v>50.46</v>
      </c>
      <c r="S3234" s="13">
        <f t="shared" si="151"/>
        <v>42463.81385416667</v>
      </c>
      <c r="T3234" s="13">
        <f t="shared" si="152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5" t="s">
        <v>8279</v>
      </c>
      <c r="O3235" t="s">
        <v>8280</v>
      </c>
      <c r="P3235">
        <f t="shared" si="150"/>
        <v>97.38</v>
      </c>
      <c r="S3235" s="13">
        <f t="shared" si="151"/>
        <v>42766.805034722223</v>
      </c>
      <c r="T3235" s="13">
        <f t="shared" si="152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5" t="s">
        <v>8279</v>
      </c>
      <c r="O3236" t="s">
        <v>8280</v>
      </c>
      <c r="P3236">
        <f t="shared" si="150"/>
        <v>34.92</v>
      </c>
      <c r="S3236" s="13">
        <f t="shared" si="151"/>
        <v>42734.789444444439</v>
      </c>
      <c r="T3236" s="13">
        <f t="shared" si="152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5" t="s">
        <v>8279</v>
      </c>
      <c r="O3237" t="s">
        <v>8280</v>
      </c>
      <c r="P3237">
        <f t="shared" si="150"/>
        <v>85.53</v>
      </c>
      <c r="S3237" s="13">
        <f t="shared" si="151"/>
        <v>42522.347812499997</v>
      </c>
      <c r="T3237" s="13">
        <f t="shared" si="152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5" t="s">
        <v>8279</v>
      </c>
      <c r="O3238" t="s">
        <v>8280</v>
      </c>
      <c r="P3238">
        <f t="shared" si="150"/>
        <v>182.91</v>
      </c>
      <c r="S3238" s="13">
        <f t="shared" si="151"/>
        <v>42702.917048611111</v>
      </c>
      <c r="T3238" s="13">
        <f t="shared" si="152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5" t="s">
        <v>8279</v>
      </c>
      <c r="O3239" t="s">
        <v>8280</v>
      </c>
      <c r="P3239">
        <f t="shared" si="150"/>
        <v>131.13999999999999</v>
      </c>
      <c r="S3239" s="13">
        <f t="shared" si="151"/>
        <v>42252.474351851852</v>
      </c>
      <c r="T3239" s="13">
        <f t="shared" si="152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5" t="s">
        <v>8279</v>
      </c>
      <c r="O3240" t="s">
        <v>8280</v>
      </c>
      <c r="P3240">
        <f t="shared" si="150"/>
        <v>39.81</v>
      </c>
      <c r="S3240" s="13">
        <f t="shared" si="151"/>
        <v>42156.510393518518</v>
      </c>
      <c r="T3240" s="13">
        <f t="shared" si="152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5" t="s">
        <v>8279</v>
      </c>
      <c r="O3241" t="s">
        <v>8280</v>
      </c>
      <c r="P3241">
        <f t="shared" si="150"/>
        <v>59.7</v>
      </c>
      <c r="S3241" s="13">
        <f t="shared" si="151"/>
        <v>42278.089039351849</v>
      </c>
      <c r="T3241" s="13">
        <f t="shared" si="152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5" t="s">
        <v>8279</v>
      </c>
      <c r="O3242" t="s">
        <v>8280</v>
      </c>
      <c r="P3242">
        <f t="shared" si="150"/>
        <v>88.74</v>
      </c>
      <c r="S3242" s="13">
        <f t="shared" si="151"/>
        <v>42754.693842592591</v>
      </c>
      <c r="T3242" s="13">
        <f t="shared" si="152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5" t="s">
        <v>8279</v>
      </c>
      <c r="O3243" t="s">
        <v>8280</v>
      </c>
      <c r="P3243">
        <f t="shared" si="150"/>
        <v>58.69</v>
      </c>
      <c r="S3243" s="13">
        <f t="shared" si="151"/>
        <v>41893.324884259258</v>
      </c>
      <c r="T3243" s="13">
        <f t="shared" si="152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5" t="s">
        <v>8279</v>
      </c>
      <c r="O3244" t="s">
        <v>8280</v>
      </c>
      <c r="P3244">
        <f t="shared" si="150"/>
        <v>69.569999999999993</v>
      </c>
      <c r="S3244" s="13">
        <f t="shared" si="151"/>
        <v>41871.755694444444</v>
      </c>
      <c r="T3244" s="13">
        <f t="shared" si="152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5" t="s">
        <v>8279</v>
      </c>
      <c r="O3245" t="s">
        <v>8280</v>
      </c>
      <c r="P3245">
        <f t="shared" si="150"/>
        <v>115.87</v>
      </c>
      <c r="S3245" s="13">
        <f t="shared" si="151"/>
        <v>42262.096782407403</v>
      </c>
      <c r="T3245" s="13">
        <f t="shared" si="152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5" t="s">
        <v>8279</v>
      </c>
      <c r="O3246" t="s">
        <v>8280</v>
      </c>
      <c r="P3246">
        <f t="shared" si="150"/>
        <v>23.87</v>
      </c>
      <c r="S3246" s="13">
        <f t="shared" si="151"/>
        <v>42675.694236111114</v>
      </c>
      <c r="T3246" s="13">
        <f t="shared" si="152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5" t="s">
        <v>8279</v>
      </c>
      <c r="O3247" t="s">
        <v>8280</v>
      </c>
      <c r="P3247">
        <f t="shared" si="150"/>
        <v>81.13</v>
      </c>
      <c r="S3247" s="13">
        <f t="shared" si="151"/>
        <v>42135.60020833333</v>
      </c>
      <c r="T3247" s="13">
        <f t="shared" si="152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5" t="s">
        <v>8279</v>
      </c>
      <c r="O3248" t="s">
        <v>8280</v>
      </c>
      <c r="P3248">
        <f t="shared" si="150"/>
        <v>57.63</v>
      </c>
      <c r="S3248" s="13">
        <f t="shared" si="151"/>
        <v>42230.472222222219</v>
      </c>
      <c r="T3248" s="13">
        <f t="shared" si="152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5" t="s">
        <v>8279</v>
      </c>
      <c r="O3249" t="s">
        <v>8280</v>
      </c>
      <c r="P3249">
        <f t="shared" si="150"/>
        <v>46.43</v>
      </c>
      <c r="S3249" s="13">
        <f t="shared" si="151"/>
        <v>42167.434166666666</v>
      </c>
      <c r="T3249" s="13">
        <f t="shared" si="152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5" t="s">
        <v>8279</v>
      </c>
      <c r="O3250" t="s">
        <v>8280</v>
      </c>
      <c r="P3250">
        <f t="shared" si="150"/>
        <v>60.48</v>
      </c>
      <c r="S3250" s="13">
        <f t="shared" si="151"/>
        <v>42068.888391203705</v>
      </c>
      <c r="T3250" s="13">
        <f t="shared" si="152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5" t="s">
        <v>8279</v>
      </c>
      <c r="O3251" t="s">
        <v>8280</v>
      </c>
      <c r="P3251">
        <f t="shared" si="150"/>
        <v>65.58</v>
      </c>
      <c r="S3251" s="13">
        <f t="shared" si="151"/>
        <v>42145.746689814812</v>
      </c>
      <c r="T3251" s="13">
        <f t="shared" si="152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5" t="s">
        <v>8279</v>
      </c>
      <c r="O3252" t="s">
        <v>8280</v>
      </c>
      <c r="P3252">
        <f t="shared" si="150"/>
        <v>119.19</v>
      </c>
      <c r="S3252" s="13">
        <f t="shared" si="151"/>
        <v>41918.742175925923</v>
      </c>
      <c r="T3252" s="13">
        <f t="shared" si="152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5" t="s">
        <v>8279</v>
      </c>
      <c r="O3253" t="s">
        <v>8280</v>
      </c>
      <c r="P3253">
        <f t="shared" si="150"/>
        <v>83.05</v>
      </c>
      <c r="S3253" s="13">
        <f t="shared" si="151"/>
        <v>42146.731087962966</v>
      </c>
      <c r="T3253" s="13">
        <f t="shared" si="152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5" t="s">
        <v>8279</v>
      </c>
      <c r="O3254" t="s">
        <v>8280</v>
      </c>
      <c r="P3254">
        <f t="shared" si="150"/>
        <v>57.52</v>
      </c>
      <c r="S3254" s="13">
        <f t="shared" si="151"/>
        <v>42590.472685185188</v>
      </c>
      <c r="T3254" s="13">
        <f t="shared" si="152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5" t="s">
        <v>8279</v>
      </c>
      <c r="O3255" t="s">
        <v>8280</v>
      </c>
      <c r="P3255">
        <f t="shared" si="150"/>
        <v>177.09</v>
      </c>
      <c r="S3255" s="13">
        <f t="shared" si="151"/>
        <v>42602.576712962968</v>
      </c>
      <c r="T3255" s="13">
        <f t="shared" si="152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5" t="s">
        <v>8279</v>
      </c>
      <c r="O3256" t="s">
        <v>8280</v>
      </c>
      <c r="P3256">
        <f t="shared" si="150"/>
        <v>70.77</v>
      </c>
      <c r="S3256" s="13">
        <f t="shared" si="151"/>
        <v>42059.085752314815</v>
      </c>
      <c r="T3256" s="13">
        <f t="shared" si="152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5" t="s">
        <v>8279</v>
      </c>
      <c r="O3257" t="s">
        <v>8280</v>
      </c>
      <c r="P3257">
        <f t="shared" si="150"/>
        <v>29.17</v>
      </c>
      <c r="S3257" s="13">
        <f t="shared" si="151"/>
        <v>41889.768229166664</v>
      </c>
      <c r="T3257" s="13">
        <f t="shared" si="152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5" t="s">
        <v>8279</v>
      </c>
      <c r="O3258" t="s">
        <v>8280</v>
      </c>
      <c r="P3258">
        <f t="shared" si="150"/>
        <v>72.760000000000005</v>
      </c>
      <c r="S3258" s="13">
        <f t="shared" si="151"/>
        <v>42144.573807870373</v>
      </c>
      <c r="T3258" s="13">
        <f t="shared" si="152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5" t="s">
        <v>8279</v>
      </c>
      <c r="O3259" t="s">
        <v>8280</v>
      </c>
      <c r="P3259">
        <f t="shared" si="150"/>
        <v>51.85</v>
      </c>
      <c r="S3259" s="13">
        <f t="shared" si="151"/>
        <v>42758.559629629628</v>
      </c>
      <c r="T3259" s="13">
        <f t="shared" si="152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5" t="s">
        <v>8279</v>
      </c>
      <c r="O3260" t="s">
        <v>8280</v>
      </c>
      <c r="P3260">
        <f t="shared" si="150"/>
        <v>98.2</v>
      </c>
      <c r="S3260" s="13">
        <f t="shared" si="151"/>
        <v>41982.887280092589</v>
      </c>
      <c r="T3260" s="13">
        <f t="shared" si="152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5" t="s">
        <v>8279</v>
      </c>
      <c r="O3261" t="s">
        <v>8280</v>
      </c>
      <c r="P3261">
        <f t="shared" si="150"/>
        <v>251.74</v>
      </c>
      <c r="S3261" s="13">
        <f t="shared" si="151"/>
        <v>42614.760937500003</v>
      </c>
      <c r="T3261" s="13">
        <f t="shared" si="152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5" t="s">
        <v>8279</v>
      </c>
      <c r="O3262" t="s">
        <v>8280</v>
      </c>
      <c r="P3262">
        <f t="shared" si="150"/>
        <v>74.819999999999993</v>
      </c>
      <c r="S3262" s="13">
        <f t="shared" si="151"/>
        <v>42303.672662037032</v>
      </c>
      <c r="T3262" s="13">
        <f t="shared" si="152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5" t="s">
        <v>8279</v>
      </c>
      <c r="O3263" t="s">
        <v>8280</v>
      </c>
      <c r="P3263">
        <f t="shared" si="150"/>
        <v>67.650000000000006</v>
      </c>
      <c r="S3263" s="13">
        <f t="shared" si="151"/>
        <v>42171.725416666668</v>
      </c>
      <c r="T3263" s="13">
        <f t="shared" si="152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5" t="s">
        <v>8279</v>
      </c>
      <c r="O3264" t="s">
        <v>8280</v>
      </c>
      <c r="P3264">
        <f t="shared" si="150"/>
        <v>93.81</v>
      </c>
      <c r="S3264" s="13">
        <f t="shared" si="151"/>
        <v>41964.315532407403</v>
      </c>
      <c r="T3264" s="13">
        <f t="shared" si="152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5" t="s">
        <v>8279</v>
      </c>
      <c r="O3265" t="s">
        <v>8280</v>
      </c>
      <c r="P3265">
        <f t="shared" si="150"/>
        <v>41.24</v>
      </c>
      <c r="S3265" s="13">
        <f t="shared" si="151"/>
        <v>42284.516064814816</v>
      </c>
      <c r="T3265" s="13">
        <f t="shared" si="152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5" t="s">
        <v>8279</v>
      </c>
      <c r="O3266" t="s">
        <v>8280</v>
      </c>
      <c r="P3266">
        <f t="shared" ref="P3266:P3329" si="153">IFERROR(ROUND(E3266/L3266,2),0)</f>
        <v>52.55</v>
      </c>
      <c r="S3266" s="13">
        <f t="shared" ref="S3266:S3329" si="154">(((J3266/60)/60)/24)+DATE(1970,1,1)</f>
        <v>42016.800208333334</v>
      </c>
      <c r="T3266" s="13">
        <f t="shared" ref="T3266:T3329" si="155"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5" t="s">
        <v>8279</v>
      </c>
      <c r="O3267" t="s">
        <v>8280</v>
      </c>
      <c r="P3267">
        <f t="shared" si="153"/>
        <v>70.290000000000006</v>
      </c>
      <c r="S3267" s="13">
        <f t="shared" si="154"/>
        <v>42311.711979166663</v>
      </c>
      <c r="T3267" s="13">
        <f t="shared" si="155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5" t="s">
        <v>8279</v>
      </c>
      <c r="O3268" t="s">
        <v>8280</v>
      </c>
      <c r="P3268">
        <f t="shared" si="153"/>
        <v>48.33</v>
      </c>
      <c r="S3268" s="13">
        <f t="shared" si="154"/>
        <v>42136.536134259266</v>
      </c>
      <c r="T3268" s="13">
        <f t="shared" si="155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5" t="s">
        <v>8279</v>
      </c>
      <c r="O3269" t="s">
        <v>8280</v>
      </c>
      <c r="P3269">
        <f t="shared" si="153"/>
        <v>53.18</v>
      </c>
      <c r="S3269" s="13">
        <f t="shared" si="154"/>
        <v>42172.757638888885</v>
      </c>
      <c r="T3269" s="13">
        <f t="shared" si="155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5" t="s">
        <v>8279</v>
      </c>
      <c r="O3270" t="s">
        <v>8280</v>
      </c>
      <c r="P3270">
        <f t="shared" si="153"/>
        <v>60.95</v>
      </c>
      <c r="S3270" s="13">
        <f t="shared" si="154"/>
        <v>42590.90425925926</v>
      </c>
      <c r="T3270" s="13">
        <f t="shared" si="155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5" t="s">
        <v>8279</v>
      </c>
      <c r="O3271" t="s">
        <v>8280</v>
      </c>
      <c r="P3271">
        <f t="shared" si="153"/>
        <v>116</v>
      </c>
      <c r="S3271" s="13">
        <f t="shared" si="154"/>
        <v>42137.395798611105</v>
      </c>
      <c r="T3271" s="13">
        <f t="shared" si="155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5" t="s">
        <v>8279</v>
      </c>
      <c r="O3272" t="s">
        <v>8280</v>
      </c>
      <c r="P3272">
        <f t="shared" si="153"/>
        <v>61</v>
      </c>
      <c r="S3272" s="13">
        <f t="shared" si="154"/>
        <v>42167.533159722225</v>
      </c>
      <c r="T3272" s="13">
        <f t="shared" si="155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5" t="s">
        <v>8279</v>
      </c>
      <c r="O3273" t="s">
        <v>8280</v>
      </c>
      <c r="P3273">
        <f t="shared" si="153"/>
        <v>38.24</v>
      </c>
      <c r="S3273" s="13">
        <f t="shared" si="154"/>
        <v>41915.437210648146</v>
      </c>
      <c r="T3273" s="13">
        <f t="shared" si="155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5" t="s">
        <v>8279</v>
      </c>
      <c r="O3274" t="s">
        <v>8280</v>
      </c>
      <c r="P3274">
        <f t="shared" si="153"/>
        <v>106.5</v>
      </c>
      <c r="S3274" s="13">
        <f t="shared" si="154"/>
        <v>42284.500104166669</v>
      </c>
      <c r="T3274" s="13">
        <f t="shared" si="155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5" t="s">
        <v>8279</v>
      </c>
      <c r="O3275" t="s">
        <v>8280</v>
      </c>
      <c r="P3275">
        <f t="shared" si="153"/>
        <v>204.57</v>
      </c>
      <c r="S3275" s="13">
        <f t="shared" si="154"/>
        <v>42611.801412037035</v>
      </c>
      <c r="T3275" s="13">
        <f t="shared" si="155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5" t="s">
        <v>8279</v>
      </c>
      <c r="O3276" t="s">
        <v>8280</v>
      </c>
      <c r="P3276">
        <f t="shared" si="153"/>
        <v>54.91</v>
      </c>
      <c r="S3276" s="13">
        <f t="shared" si="154"/>
        <v>42400.704537037032</v>
      </c>
      <c r="T3276" s="13">
        <f t="shared" si="155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5" t="s">
        <v>8279</v>
      </c>
      <c r="O3277" t="s">
        <v>8280</v>
      </c>
      <c r="P3277">
        <f t="shared" si="153"/>
        <v>150.41999999999999</v>
      </c>
      <c r="S3277" s="13">
        <f t="shared" si="154"/>
        <v>42017.88045138889</v>
      </c>
      <c r="T3277" s="13">
        <f t="shared" si="155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5" t="s">
        <v>8279</v>
      </c>
      <c r="O3278" t="s">
        <v>8280</v>
      </c>
      <c r="P3278">
        <f t="shared" si="153"/>
        <v>52.58</v>
      </c>
      <c r="S3278" s="13">
        <f t="shared" si="154"/>
        <v>42426.949988425928</v>
      </c>
      <c r="T3278" s="13">
        <f t="shared" si="155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5" t="s">
        <v>8279</v>
      </c>
      <c r="O3279" t="s">
        <v>8280</v>
      </c>
      <c r="P3279">
        <f t="shared" si="153"/>
        <v>54.3</v>
      </c>
      <c r="S3279" s="13">
        <f t="shared" si="154"/>
        <v>41931.682939814818</v>
      </c>
      <c r="T3279" s="13">
        <f t="shared" si="155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5" t="s">
        <v>8279</v>
      </c>
      <c r="O3280" t="s">
        <v>8280</v>
      </c>
      <c r="P3280">
        <f t="shared" si="153"/>
        <v>76.03</v>
      </c>
      <c r="S3280" s="13">
        <f t="shared" si="154"/>
        <v>42124.848414351851</v>
      </c>
      <c r="T3280" s="13">
        <f t="shared" si="155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5" t="s">
        <v>8279</v>
      </c>
      <c r="O3281" t="s">
        <v>8280</v>
      </c>
      <c r="P3281">
        <f t="shared" si="153"/>
        <v>105.21</v>
      </c>
      <c r="S3281" s="13">
        <f t="shared" si="154"/>
        <v>42431.102534722217</v>
      </c>
      <c r="T3281" s="13">
        <f t="shared" si="155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5" t="s">
        <v>8279</v>
      </c>
      <c r="O3282" t="s">
        <v>8280</v>
      </c>
      <c r="P3282">
        <f t="shared" si="153"/>
        <v>68.67</v>
      </c>
      <c r="S3282" s="13">
        <f t="shared" si="154"/>
        <v>42121.756921296299</v>
      </c>
      <c r="T3282" s="13">
        <f t="shared" si="155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5" t="s">
        <v>8279</v>
      </c>
      <c r="O3283" t="s">
        <v>8280</v>
      </c>
      <c r="P3283">
        <f t="shared" si="153"/>
        <v>129.36000000000001</v>
      </c>
      <c r="S3283" s="13">
        <f t="shared" si="154"/>
        <v>42219.019733796296</v>
      </c>
      <c r="T3283" s="13">
        <f t="shared" si="155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5" t="s">
        <v>8279</v>
      </c>
      <c r="O3284" t="s">
        <v>8280</v>
      </c>
      <c r="P3284">
        <f t="shared" si="153"/>
        <v>134.26</v>
      </c>
      <c r="S3284" s="13">
        <f t="shared" si="154"/>
        <v>42445.19430555556</v>
      </c>
      <c r="T3284" s="13">
        <f t="shared" si="155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5" t="s">
        <v>8279</v>
      </c>
      <c r="O3285" t="s">
        <v>8280</v>
      </c>
      <c r="P3285">
        <f t="shared" si="153"/>
        <v>17.829999999999998</v>
      </c>
      <c r="S3285" s="13">
        <f t="shared" si="154"/>
        <v>42379.74418981481</v>
      </c>
      <c r="T3285" s="13">
        <f t="shared" si="155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5" t="s">
        <v>8279</v>
      </c>
      <c r="O3286" t="s">
        <v>8280</v>
      </c>
      <c r="P3286">
        <f t="shared" si="153"/>
        <v>203.2</v>
      </c>
      <c r="S3286" s="13">
        <f t="shared" si="154"/>
        <v>42380.884872685187</v>
      </c>
      <c r="T3286" s="13">
        <f t="shared" si="155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5" t="s">
        <v>8279</v>
      </c>
      <c r="O3287" t="s">
        <v>8280</v>
      </c>
      <c r="P3287">
        <f t="shared" si="153"/>
        <v>69.19</v>
      </c>
      <c r="S3287" s="13">
        <f t="shared" si="154"/>
        <v>42762.942430555559</v>
      </c>
      <c r="T3287" s="13">
        <f t="shared" si="155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5" t="s">
        <v>8279</v>
      </c>
      <c r="O3288" t="s">
        <v>8280</v>
      </c>
      <c r="P3288">
        <f t="shared" si="153"/>
        <v>125.12</v>
      </c>
      <c r="S3288" s="13">
        <f t="shared" si="154"/>
        <v>42567.840069444443</v>
      </c>
      <c r="T3288" s="13">
        <f t="shared" si="155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5" t="s">
        <v>8279</v>
      </c>
      <c r="O3289" t="s">
        <v>8280</v>
      </c>
      <c r="P3289">
        <f t="shared" si="153"/>
        <v>73.53</v>
      </c>
      <c r="S3289" s="13">
        <f t="shared" si="154"/>
        <v>42311.750324074077</v>
      </c>
      <c r="T3289" s="13">
        <f t="shared" si="155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5" t="s">
        <v>8279</v>
      </c>
      <c r="O3290" t="s">
        <v>8280</v>
      </c>
      <c r="P3290">
        <f t="shared" si="153"/>
        <v>48.44</v>
      </c>
      <c r="S3290" s="13">
        <f t="shared" si="154"/>
        <v>42505.774479166663</v>
      </c>
      <c r="T3290" s="13">
        <f t="shared" si="155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5" t="s">
        <v>8279</v>
      </c>
      <c r="O3291" t="s">
        <v>8280</v>
      </c>
      <c r="P3291">
        <f t="shared" si="153"/>
        <v>26.61</v>
      </c>
      <c r="S3291" s="13">
        <f t="shared" si="154"/>
        <v>42758.368078703701</v>
      </c>
      <c r="T3291" s="13">
        <f t="shared" si="155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5" t="s">
        <v>8279</v>
      </c>
      <c r="O3292" t="s">
        <v>8280</v>
      </c>
      <c r="P3292">
        <f t="shared" si="153"/>
        <v>33.67</v>
      </c>
      <c r="S3292" s="13">
        <f t="shared" si="154"/>
        <v>42775.51494212963</v>
      </c>
      <c r="T3292" s="13">
        <f t="shared" si="155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5" t="s">
        <v>8279</v>
      </c>
      <c r="O3293" t="s">
        <v>8280</v>
      </c>
      <c r="P3293">
        <f t="shared" si="153"/>
        <v>40.71</v>
      </c>
      <c r="S3293" s="13">
        <f t="shared" si="154"/>
        <v>42232.702546296292</v>
      </c>
      <c r="T3293" s="13">
        <f t="shared" si="155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5" t="s">
        <v>8279</v>
      </c>
      <c r="O3294" t="s">
        <v>8280</v>
      </c>
      <c r="P3294">
        <f t="shared" si="153"/>
        <v>19.27</v>
      </c>
      <c r="S3294" s="13">
        <f t="shared" si="154"/>
        <v>42282.770231481481</v>
      </c>
      <c r="T3294" s="13">
        <f t="shared" si="155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5" t="s">
        <v>8279</v>
      </c>
      <c r="O3295" t="s">
        <v>8280</v>
      </c>
      <c r="P3295">
        <f t="shared" si="153"/>
        <v>84.29</v>
      </c>
      <c r="S3295" s="13">
        <f t="shared" si="154"/>
        <v>42768.425370370373</v>
      </c>
      <c r="T3295" s="13">
        <f t="shared" si="155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5" t="s">
        <v>8279</v>
      </c>
      <c r="O3296" t="s">
        <v>8280</v>
      </c>
      <c r="P3296">
        <f t="shared" si="153"/>
        <v>29.58</v>
      </c>
      <c r="S3296" s="13">
        <f t="shared" si="154"/>
        <v>42141.541134259256</v>
      </c>
      <c r="T3296" s="13">
        <f t="shared" si="155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5" t="s">
        <v>8279</v>
      </c>
      <c r="O3297" t="s">
        <v>8280</v>
      </c>
      <c r="P3297">
        <f t="shared" si="153"/>
        <v>26.67</v>
      </c>
      <c r="S3297" s="13">
        <f t="shared" si="154"/>
        <v>42609.442465277782</v>
      </c>
      <c r="T3297" s="13">
        <f t="shared" si="155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5" t="s">
        <v>8279</v>
      </c>
      <c r="O3298" t="s">
        <v>8280</v>
      </c>
      <c r="P3298">
        <f t="shared" si="153"/>
        <v>45.98</v>
      </c>
      <c r="S3298" s="13">
        <f t="shared" si="154"/>
        <v>42309.756620370375</v>
      </c>
      <c r="T3298" s="13">
        <f t="shared" si="155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5" t="s">
        <v>8279</v>
      </c>
      <c r="O3299" t="s">
        <v>8280</v>
      </c>
      <c r="P3299">
        <f t="shared" si="153"/>
        <v>125.09</v>
      </c>
      <c r="S3299" s="13">
        <f t="shared" si="154"/>
        <v>42193.771481481483</v>
      </c>
      <c r="T3299" s="13">
        <f t="shared" si="155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5" t="s">
        <v>8279</v>
      </c>
      <c r="O3300" t="s">
        <v>8280</v>
      </c>
      <c r="P3300">
        <f t="shared" si="153"/>
        <v>141.29</v>
      </c>
      <c r="S3300" s="13">
        <f t="shared" si="154"/>
        <v>42239.957962962959</v>
      </c>
      <c r="T3300" s="13">
        <f t="shared" si="155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5" t="s">
        <v>8279</v>
      </c>
      <c r="O3301" t="s">
        <v>8280</v>
      </c>
      <c r="P3301">
        <f t="shared" si="153"/>
        <v>55.33</v>
      </c>
      <c r="S3301" s="13">
        <f t="shared" si="154"/>
        <v>42261.917395833334</v>
      </c>
      <c r="T3301" s="13">
        <f t="shared" si="155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5" t="s">
        <v>8279</v>
      </c>
      <c r="O3302" t="s">
        <v>8280</v>
      </c>
      <c r="P3302">
        <f t="shared" si="153"/>
        <v>46.42</v>
      </c>
      <c r="S3302" s="13">
        <f t="shared" si="154"/>
        <v>42102.743773148148</v>
      </c>
      <c r="T3302" s="13">
        <f t="shared" si="155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5" t="s">
        <v>8279</v>
      </c>
      <c r="O3303" t="s">
        <v>8280</v>
      </c>
      <c r="P3303">
        <f t="shared" si="153"/>
        <v>57.2</v>
      </c>
      <c r="S3303" s="13">
        <f t="shared" si="154"/>
        <v>42538.73583333334</v>
      </c>
      <c r="T3303" s="13">
        <f t="shared" si="155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5" t="s">
        <v>8279</v>
      </c>
      <c r="O3304" t="s">
        <v>8280</v>
      </c>
      <c r="P3304">
        <f t="shared" si="153"/>
        <v>173.7</v>
      </c>
      <c r="S3304" s="13">
        <f t="shared" si="154"/>
        <v>42681.35157407407</v>
      </c>
      <c r="T3304" s="13">
        <f t="shared" si="155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5" t="s">
        <v>8279</v>
      </c>
      <c r="O3305" t="s">
        <v>8280</v>
      </c>
      <c r="P3305">
        <f t="shared" si="153"/>
        <v>59.6</v>
      </c>
      <c r="S3305" s="13">
        <f t="shared" si="154"/>
        <v>42056.65143518518</v>
      </c>
      <c r="T3305" s="13">
        <f t="shared" si="155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5" t="s">
        <v>8279</v>
      </c>
      <c r="O3306" t="s">
        <v>8280</v>
      </c>
      <c r="P3306">
        <f t="shared" si="153"/>
        <v>89.59</v>
      </c>
      <c r="S3306" s="13">
        <f t="shared" si="154"/>
        <v>42696.624444444446</v>
      </c>
      <c r="T3306" s="13">
        <f t="shared" si="155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5" t="s">
        <v>8279</v>
      </c>
      <c r="O3307" t="s">
        <v>8280</v>
      </c>
      <c r="P3307">
        <f t="shared" si="153"/>
        <v>204.05</v>
      </c>
      <c r="S3307" s="13">
        <f t="shared" si="154"/>
        <v>42186.855879629627</v>
      </c>
      <c r="T3307" s="13">
        <f t="shared" si="155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5" t="s">
        <v>8279</v>
      </c>
      <c r="O3308" t="s">
        <v>8280</v>
      </c>
      <c r="P3308">
        <f t="shared" si="153"/>
        <v>48.7</v>
      </c>
      <c r="S3308" s="13">
        <f t="shared" si="154"/>
        <v>42493.219236111108</v>
      </c>
      <c r="T3308" s="13">
        <f t="shared" si="155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5" t="s">
        <v>8279</v>
      </c>
      <c r="O3309" t="s">
        <v>8280</v>
      </c>
      <c r="P3309">
        <f t="shared" si="153"/>
        <v>53.34</v>
      </c>
      <c r="S3309" s="13">
        <f t="shared" si="154"/>
        <v>42475.057164351849</v>
      </c>
      <c r="T3309" s="13">
        <f t="shared" si="155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5" t="s">
        <v>8279</v>
      </c>
      <c r="O3310" t="s">
        <v>8280</v>
      </c>
      <c r="P3310">
        <f t="shared" si="153"/>
        <v>75.09</v>
      </c>
      <c r="S3310" s="13">
        <f t="shared" si="154"/>
        <v>42452.876909722225</v>
      </c>
      <c r="T3310" s="13">
        <f t="shared" si="155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5" t="s">
        <v>8279</v>
      </c>
      <c r="O3311" t="s">
        <v>8280</v>
      </c>
      <c r="P3311">
        <f t="shared" si="153"/>
        <v>18</v>
      </c>
      <c r="S3311" s="13">
        <f t="shared" si="154"/>
        <v>42628.650208333333</v>
      </c>
      <c r="T3311" s="13">
        <f t="shared" si="155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5" t="s">
        <v>8279</v>
      </c>
      <c r="O3312" t="s">
        <v>8280</v>
      </c>
      <c r="P3312">
        <f t="shared" si="153"/>
        <v>209.84</v>
      </c>
      <c r="S3312" s="13">
        <f t="shared" si="154"/>
        <v>42253.928530092591</v>
      </c>
      <c r="T3312" s="13">
        <f t="shared" si="155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5" t="s">
        <v>8279</v>
      </c>
      <c r="O3313" t="s">
        <v>8280</v>
      </c>
      <c r="P3313">
        <f t="shared" si="153"/>
        <v>61.02</v>
      </c>
      <c r="S3313" s="13">
        <f t="shared" si="154"/>
        <v>42264.29178240741</v>
      </c>
      <c r="T3313" s="13">
        <f t="shared" si="155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5" t="s">
        <v>8279</v>
      </c>
      <c r="O3314" t="s">
        <v>8280</v>
      </c>
      <c r="P3314">
        <f t="shared" si="153"/>
        <v>61</v>
      </c>
      <c r="S3314" s="13">
        <f t="shared" si="154"/>
        <v>42664.809560185182</v>
      </c>
      <c r="T3314" s="13">
        <f t="shared" si="155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5" t="s">
        <v>8279</v>
      </c>
      <c r="O3315" t="s">
        <v>8280</v>
      </c>
      <c r="P3315">
        <f t="shared" si="153"/>
        <v>80.03</v>
      </c>
      <c r="S3315" s="13">
        <f t="shared" si="154"/>
        <v>42382.244409722218</v>
      </c>
      <c r="T3315" s="13">
        <f t="shared" si="155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5" t="s">
        <v>8279</v>
      </c>
      <c r="O3316" t="s">
        <v>8280</v>
      </c>
      <c r="P3316">
        <f t="shared" si="153"/>
        <v>29.07</v>
      </c>
      <c r="S3316" s="13">
        <f t="shared" si="154"/>
        <v>42105.267488425925</v>
      </c>
      <c r="T3316" s="13">
        <f t="shared" si="155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5" t="s">
        <v>8279</v>
      </c>
      <c r="O3317" t="s">
        <v>8280</v>
      </c>
      <c r="P3317">
        <f t="shared" si="153"/>
        <v>49.44</v>
      </c>
      <c r="S3317" s="13">
        <f t="shared" si="154"/>
        <v>42466.303715277783</v>
      </c>
      <c r="T3317" s="13">
        <f t="shared" si="155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5" t="s">
        <v>8279</v>
      </c>
      <c r="O3318" t="s">
        <v>8280</v>
      </c>
      <c r="P3318">
        <f t="shared" si="153"/>
        <v>93.98</v>
      </c>
      <c r="S3318" s="13">
        <f t="shared" si="154"/>
        <v>41826.871238425927</v>
      </c>
      <c r="T3318" s="13">
        <f t="shared" si="155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5" t="s">
        <v>8279</v>
      </c>
      <c r="O3319" t="s">
        <v>8280</v>
      </c>
      <c r="P3319">
        <f t="shared" si="153"/>
        <v>61.94</v>
      </c>
      <c r="S3319" s="13">
        <f t="shared" si="154"/>
        <v>42499.039629629624</v>
      </c>
      <c r="T3319" s="13">
        <f t="shared" si="155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5" t="s">
        <v>8279</v>
      </c>
      <c r="O3320" t="s">
        <v>8280</v>
      </c>
      <c r="P3320">
        <f t="shared" si="153"/>
        <v>78.5</v>
      </c>
      <c r="S3320" s="13">
        <f t="shared" si="154"/>
        <v>42431.302002314813</v>
      </c>
      <c r="T3320" s="13">
        <f t="shared" si="155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5" t="s">
        <v>8279</v>
      </c>
      <c r="O3321" t="s">
        <v>8280</v>
      </c>
      <c r="P3321">
        <f t="shared" si="153"/>
        <v>33.75</v>
      </c>
      <c r="S3321" s="13">
        <f t="shared" si="154"/>
        <v>41990.585486111115</v>
      </c>
      <c r="T3321" s="13">
        <f t="shared" si="155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5" t="s">
        <v>8279</v>
      </c>
      <c r="O3322" t="s">
        <v>8280</v>
      </c>
      <c r="P3322">
        <f t="shared" si="153"/>
        <v>66.45</v>
      </c>
      <c r="S3322" s="13">
        <f t="shared" si="154"/>
        <v>42513.045798611114</v>
      </c>
      <c r="T3322" s="13">
        <f t="shared" si="155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5" t="s">
        <v>8279</v>
      </c>
      <c r="O3323" t="s">
        <v>8280</v>
      </c>
      <c r="P3323">
        <f t="shared" si="153"/>
        <v>35.799999999999997</v>
      </c>
      <c r="S3323" s="13">
        <f t="shared" si="154"/>
        <v>41914.100289351853</v>
      </c>
      <c r="T3323" s="13">
        <f t="shared" si="155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5" t="s">
        <v>8279</v>
      </c>
      <c r="O3324" t="s">
        <v>8280</v>
      </c>
      <c r="P3324">
        <f t="shared" si="153"/>
        <v>145.65</v>
      </c>
      <c r="S3324" s="13">
        <f t="shared" si="154"/>
        <v>42521.010370370372</v>
      </c>
      <c r="T3324" s="13">
        <f t="shared" si="155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5" t="s">
        <v>8279</v>
      </c>
      <c r="O3325" t="s">
        <v>8280</v>
      </c>
      <c r="P3325">
        <f t="shared" si="153"/>
        <v>25.69</v>
      </c>
      <c r="S3325" s="13">
        <f t="shared" si="154"/>
        <v>42608.36583333333</v>
      </c>
      <c r="T3325" s="13">
        <f t="shared" si="155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5" t="s">
        <v>8279</v>
      </c>
      <c r="O3326" t="s">
        <v>8280</v>
      </c>
      <c r="P3326">
        <f t="shared" si="153"/>
        <v>152.5</v>
      </c>
      <c r="S3326" s="13">
        <f t="shared" si="154"/>
        <v>42512.58321759259</v>
      </c>
      <c r="T3326" s="13">
        <f t="shared" si="155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5" t="s">
        <v>8279</v>
      </c>
      <c r="O3327" t="s">
        <v>8280</v>
      </c>
      <c r="P3327">
        <f t="shared" si="153"/>
        <v>30</v>
      </c>
      <c r="S3327" s="13">
        <f t="shared" si="154"/>
        <v>42064.785613425927</v>
      </c>
      <c r="T3327" s="13">
        <f t="shared" si="155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5" t="s">
        <v>8279</v>
      </c>
      <c r="O3328" t="s">
        <v>8280</v>
      </c>
      <c r="P3328">
        <f t="shared" si="153"/>
        <v>142.28</v>
      </c>
      <c r="S3328" s="13">
        <f t="shared" si="154"/>
        <v>42041.714178240742</v>
      </c>
      <c r="T3328" s="13">
        <f t="shared" si="155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5" t="s">
        <v>8279</v>
      </c>
      <c r="O3329" t="s">
        <v>8280</v>
      </c>
      <c r="P3329">
        <f t="shared" si="153"/>
        <v>24.55</v>
      </c>
      <c r="S3329" s="13">
        <f t="shared" si="154"/>
        <v>42468.374606481477</v>
      </c>
      <c r="T3329" s="13">
        <f t="shared" si="155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5" t="s">
        <v>8279</v>
      </c>
      <c r="O3330" t="s">
        <v>8280</v>
      </c>
      <c r="P3330">
        <f t="shared" ref="P3330:P3393" si="156">IFERROR(ROUND(E3330/L3330,2),0)</f>
        <v>292.77999999999997</v>
      </c>
      <c r="S3330" s="13">
        <f t="shared" ref="S3330:S3393" si="157">(((J3330/60)/60)/24)+DATE(1970,1,1)</f>
        <v>41822.57503472222</v>
      </c>
      <c r="T3330" s="13">
        <f t="shared" ref="T3330:T3393" si="158"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5" t="s">
        <v>8279</v>
      </c>
      <c r="O3331" t="s">
        <v>8280</v>
      </c>
      <c r="P3331">
        <f t="shared" si="156"/>
        <v>44.92</v>
      </c>
      <c r="S3331" s="13">
        <f t="shared" si="157"/>
        <v>41837.323009259257</v>
      </c>
      <c r="T3331" s="13">
        <f t="shared" si="158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5" t="s">
        <v>8279</v>
      </c>
      <c r="O3332" t="s">
        <v>8280</v>
      </c>
      <c r="P3332">
        <f t="shared" si="156"/>
        <v>23.1</v>
      </c>
      <c r="S3332" s="13">
        <f t="shared" si="157"/>
        <v>42065.887361111112</v>
      </c>
      <c r="T3332" s="13">
        <f t="shared" si="158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5" t="s">
        <v>8279</v>
      </c>
      <c r="O3333" t="s">
        <v>8280</v>
      </c>
      <c r="P3333">
        <f t="shared" si="156"/>
        <v>80.400000000000006</v>
      </c>
      <c r="S3333" s="13">
        <f t="shared" si="157"/>
        <v>42248.697754629626</v>
      </c>
      <c r="T3333" s="13">
        <f t="shared" si="158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5" t="s">
        <v>8279</v>
      </c>
      <c r="O3334" t="s">
        <v>8280</v>
      </c>
      <c r="P3334">
        <f t="shared" si="156"/>
        <v>72.290000000000006</v>
      </c>
      <c r="S3334" s="13">
        <f t="shared" si="157"/>
        <v>41809.860300925924</v>
      </c>
      <c r="T3334" s="13">
        <f t="shared" si="158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5" t="s">
        <v>8279</v>
      </c>
      <c r="O3335" t="s">
        <v>8280</v>
      </c>
      <c r="P3335">
        <f t="shared" si="156"/>
        <v>32.97</v>
      </c>
      <c r="S3335" s="13">
        <f t="shared" si="157"/>
        <v>42148.676851851851</v>
      </c>
      <c r="T3335" s="13">
        <f t="shared" si="158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5" t="s">
        <v>8279</v>
      </c>
      <c r="O3336" t="s">
        <v>8280</v>
      </c>
      <c r="P3336">
        <f t="shared" si="156"/>
        <v>116.65</v>
      </c>
      <c r="S3336" s="13">
        <f t="shared" si="157"/>
        <v>42185.521087962959</v>
      </c>
      <c r="T3336" s="13">
        <f t="shared" si="158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5" t="s">
        <v>8279</v>
      </c>
      <c r="O3337" t="s">
        <v>8280</v>
      </c>
      <c r="P3337">
        <f t="shared" si="156"/>
        <v>79.62</v>
      </c>
      <c r="S3337" s="13">
        <f t="shared" si="157"/>
        <v>41827.674143518518</v>
      </c>
      <c r="T3337" s="13">
        <f t="shared" si="158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5" t="s">
        <v>8279</v>
      </c>
      <c r="O3338" t="s">
        <v>8280</v>
      </c>
      <c r="P3338">
        <f t="shared" si="156"/>
        <v>27.78</v>
      </c>
      <c r="S3338" s="13">
        <f t="shared" si="157"/>
        <v>42437.398680555561</v>
      </c>
      <c r="T3338" s="13">
        <f t="shared" si="158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5" t="s">
        <v>8279</v>
      </c>
      <c r="O3339" t="s">
        <v>8280</v>
      </c>
      <c r="P3339">
        <f t="shared" si="156"/>
        <v>81.03</v>
      </c>
      <c r="S3339" s="13">
        <f t="shared" si="157"/>
        <v>41901.282025462962</v>
      </c>
      <c r="T3339" s="13">
        <f t="shared" si="158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5" t="s">
        <v>8279</v>
      </c>
      <c r="O3340" t="s">
        <v>8280</v>
      </c>
      <c r="P3340">
        <f t="shared" si="156"/>
        <v>136.85</v>
      </c>
      <c r="S3340" s="13">
        <f t="shared" si="157"/>
        <v>42769.574999999997</v>
      </c>
      <c r="T3340" s="13">
        <f t="shared" si="158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5" t="s">
        <v>8279</v>
      </c>
      <c r="O3341" t="s">
        <v>8280</v>
      </c>
      <c r="P3341">
        <f t="shared" si="156"/>
        <v>177.62</v>
      </c>
      <c r="S3341" s="13">
        <f t="shared" si="157"/>
        <v>42549.665717592594</v>
      </c>
      <c r="T3341" s="13">
        <f t="shared" si="158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5" t="s">
        <v>8279</v>
      </c>
      <c r="O3342" t="s">
        <v>8280</v>
      </c>
      <c r="P3342">
        <f t="shared" si="156"/>
        <v>109.08</v>
      </c>
      <c r="S3342" s="13">
        <f t="shared" si="157"/>
        <v>42685.974004629628</v>
      </c>
      <c r="T3342" s="13">
        <f t="shared" si="158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5" t="s">
        <v>8279</v>
      </c>
      <c r="O3343" t="s">
        <v>8280</v>
      </c>
      <c r="P3343">
        <f t="shared" si="156"/>
        <v>119.64</v>
      </c>
      <c r="S3343" s="13">
        <f t="shared" si="157"/>
        <v>42510.798854166671</v>
      </c>
      <c r="T3343" s="13">
        <f t="shared" si="158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5" t="s">
        <v>8279</v>
      </c>
      <c r="O3344" t="s">
        <v>8280</v>
      </c>
      <c r="P3344">
        <f t="shared" si="156"/>
        <v>78.209999999999994</v>
      </c>
      <c r="S3344" s="13">
        <f t="shared" si="157"/>
        <v>42062.296412037031</v>
      </c>
      <c r="T3344" s="13">
        <f t="shared" si="158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5" t="s">
        <v>8279</v>
      </c>
      <c r="O3345" t="s">
        <v>8280</v>
      </c>
      <c r="P3345">
        <f t="shared" si="156"/>
        <v>52.17</v>
      </c>
      <c r="S3345" s="13">
        <f t="shared" si="157"/>
        <v>42452.916481481487</v>
      </c>
      <c r="T3345" s="13">
        <f t="shared" si="158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5" t="s">
        <v>8279</v>
      </c>
      <c r="O3346" t="s">
        <v>8280</v>
      </c>
      <c r="P3346">
        <f t="shared" si="156"/>
        <v>114.13</v>
      </c>
      <c r="S3346" s="13">
        <f t="shared" si="157"/>
        <v>41851.200150462959</v>
      </c>
      <c r="T3346" s="13">
        <f t="shared" si="158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5" t="s">
        <v>8279</v>
      </c>
      <c r="O3347" t="s">
        <v>8280</v>
      </c>
      <c r="P3347">
        <f t="shared" si="156"/>
        <v>50</v>
      </c>
      <c r="S3347" s="13">
        <f t="shared" si="157"/>
        <v>42053.106111111112</v>
      </c>
      <c r="T3347" s="13">
        <f t="shared" si="158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5" t="s">
        <v>8279</v>
      </c>
      <c r="O3348" t="s">
        <v>8280</v>
      </c>
      <c r="P3348">
        <f t="shared" si="156"/>
        <v>91.67</v>
      </c>
      <c r="S3348" s="13">
        <f t="shared" si="157"/>
        <v>42054.024421296301</v>
      </c>
      <c r="T3348" s="13">
        <f t="shared" si="158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5" t="s">
        <v>8279</v>
      </c>
      <c r="O3349" t="s">
        <v>8280</v>
      </c>
      <c r="P3349">
        <f t="shared" si="156"/>
        <v>108.59</v>
      </c>
      <c r="S3349" s="13">
        <f t="shared" si="157"/>
        <v>42484.551550925928</v>
      </c>
      <c r="T3349" s="13">
        <f t="shared" si="158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5" t="s">
        <v>8279</v>
      </c>
      <c r="O3350" t="s">
        <v>8280</v>
      </c>
      <c r="P3350">
        <f t="shared" si="156"/>
        <v>69.819999999999993</v>
      </c>
      <c r="S3350" s="13">
        <f t="shared" si="157"/>
        <v>42466.558796296296</v>
      </c>
      <c r="T3350" s="13">
        <f t="shared" si="158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5" t="s">
        <v>8279</v>
      </c>
      <c r="O3351" t="s">
        <v>8280</v>
      </c>
      <c r="P3351">
        <f t="shared" si="156"/>
        <v>109.57</v>
      </c>
      <c r="S3351" s="13">
        <f t="shared" si="157"/>
        <v>42513.110787037032</v>
      </c>
      <c r="T3351" s="13">
        <f t="shared" si="158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5" t="s">
        <v>8279</v>
      </c>
      <c r="O3352" t="s">
        <v>8280</v>
      </c>
      <c r="P3352">
        <f t="shared" si="156"/>
        <v>71.67</v>
      </c>
      <c r="S3352" s="13">
        <f t="shared" si="157"/>
        <v>42302.701516203699</v>
      </c>
      <c r="T3352" s="13">
        <f t="shared" si="158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5" t="s">
        <v>8279</v>
      </c>
      <c r="O3353" t="s">
        <v>8280</v>
      </c>
      <c r="P3353">
        <f t="shared" si="156"/>
        <v>93.61</v>
      </c>
      <c r="S3353" s="13">
        <f t="shared" si="157"/>
        <v>41806.395428240743</v>
      </c>
      <c r="T3353" s="13">
        <f t="shared" si="158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5" t="s">
        <v>8279</v>
      </c>
      <c r="O3354" t="s">
        <v>8280</v>
      </c>
      <c r="P3354">
        <f t="shared" si="156"/>
        <v>76.8</v>
      </c>
      <c r="S3354" s="13">
        <f t="shared" si="157"/>
        <v>42495.992800925931</v>
      </c>
      <c r="T3354" s="13">
        <f t="shared" si="158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5" t="s">
        <v>8279</v>
      </c>
      <c r="O3355" t="s">
        <v>8280</v>
      </c>
      <c r="P3355">
        <f t="shared" si="156"/>
        <v>35.799999999999997</v>
      </c>
      <c r="S3355" s="13">
        <f t="shared" si="157"/>
        <v>42479.432291666672</v>
      </c>
      <c r="T3355" s="13">
        <f t="shared" si="158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5" t="s">
        <v>8279</v>
      </c>
      <c r="O3356" t="s">
        <v>8280</v>
      </c>
      <c r="P3356">
        <f t="shared" si="156"/>
        <v>55.6</v>
      </c>
      <c r="S3356" s="13">
        <f t="shared" si="157"/>
        <v>42270.7269212963</v>
      </c>
      <c r="T3356" s="13">
        <f t="shared" si="158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5" t="s">
        <v>8279</v>
      </c>
      <c r="O3357" t="s">
        <v>8280</v>
      </c>
      <c r="P3357">
        <f t="shared" si="156"/>
        <v>147.33000000000001</v>
      </c>
      <c r="S3357" s="13">
        <f t="shared" si="157"/>
        <v>42489.619525462964</v>
      </c>
      <c r="T3357" s="13">
        <f t="shared" si="158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5" t="s">
        <v>8279</v>
      </c>
      <c r="O3358" t="s">
        <v>8280</v>
      </c>
      <c r="P3358">
        <f t="shared" si="156"/>
        <v>56.33</v>
      </c>
      <c r="S3358" s="13">
        <f t="shared" si="157"/>
        <v>42536.815648148149</v>
      </c>
      <c r="T3358" s="13">
        <f t="shared" si="158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5" t="s">
        <v>8279</v>
      </c>
      <c r="O3359" t="s">
        <v>8280</v>
      </c>
      <c r="P3359">
        <f t="shared" si="156"/>
        <v>96.19</v>
      </c>
      <c r="S3359" s="13">
        <f t="shared" si="157"/>
        <v>41822.417939814812</v>
      </c>
      <c r="T3359" s="13">
        <f t="shared" si="158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5" t="s">
        <v>8279</v>
      </c>
      <c r="O3360" t="s">
        <v>8280</v>
      </c>
      <c r="P3360">
        <f t="shared" si="156"/>
        <v>63.57</v>
      </c>
      <c r="S3360" s="13">
        <f t="shared" si="157"/>
        <v>41932.311099537037</v>
      </c>
      <c r="T3360" s="13">
        <f t="shared" si="158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5" t="s">
        <v>8279</v>
      </c>
      <c r="O3361" t="s">
        <v>8280</v>
      </c>
      <c r="P3361">
        <f t="shared" si="156"/>
        <v>184.78</v>
      </c>
      <c r="S3361" s="13">
        <f t="shared" si="157"/>
        <v>42746.057106481487</v>
      </c>
      <c r="T3361" s="13">
        <f t="shared" si="158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5" t="s">
        <v>8279</v>
      </c>
      <c r="O3362" t="s">
        <v>8280</v>
      </c>
      <c r="P3362">
        <f t="shared" si="156"/>
        <v>126.72</v>
      </c>
      <c r="S3362" s="13">
        <f t="shared" si="157"/>
        <v>42697.082673611112</v>
      </c>
      <c r="T3362" s="13">
        <f t="shared" si="158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5" t="s">
        <v>8279</v>
      </c>
      <c r="O3363" t="s">
        <v>8280</v>
      </c>
      <c r="P3363">
        <f t="shared" si="156"/>
        <v>83.43</v>
      </c>
      <c r="S3363" s="13">
        <f t="shared" si="157"/>
        <v>41866.025347222225</v>
      </c>
      <c r="T3363" s="13">
        <f t="shared" si="158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5" t="s">
        <v>8279</v>
      </c>
      <c r="O3364" t="s">
        <v>8280</v>
      </c>
      <c r="P3364">
        <f t="shared" si="156"/>
        <v>54.5</v>
      </c>
      <c r="S3364" s="13">
        <f t="shared" si="157"/>
        <v>42056.091631944444</v>
      </c>
      <c r="T3364" s="13">
        <f t="shared" si="158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5" t="s">
        <v>8279</v>
      </c>
      <c r="O3365" t="s">
        <v>8280</v>
      </c>
      <c r="P3365">
        <f t="shared" si="156"/>
        <v>302.31</v>
      </c>
      <c r="S3365" s="13">
        <f t="shared" si="157"/>
        <v>41851.771354166667</v>
      </c>
      <c r="T3365" s="13">
        <f t="shared" si="158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5" t="s">
        <v>8279</v>
      </c>
      <c r="O3366" t="s">
        <v>8280</v>
      </c>
      <c r="P3366">
        <f t="shared" si="156"/>
        <v>44.14</v>
      </c>
      <c r="S3366" s="13">
        <f t="shared" si="157"/>
        <v>42422.977418981478</v>
      </c>
      <c r="T3366" s="13">
        <f t="shared" si="158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5" t="s">
        <v>8279</v>
      </c>
      <c r="O3367" t="s">
        <v>8280</v>
      </c>
      <c r="P3367">
        <f t="shared" si="156"/>
        <v>866.67</v>
      </c>
      <c r="S3367" s="13">
        <f t="shared" si="157"/>
        <v>42321.101759259262</v>
      </c>
      <c r="T3367" s="13">
        <f t="shared" si="158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5" t="s">
        <v>8279</v>
      </c>
      <c r="O3368" t="s">
        <v>8280</v>
      </c>
      <c r="P3368">
        <f t="shared" si="156"/>
        <v>61.39</v>
      </c>
      <c r="S3368" s="13">
        <f t="shared" si="157"/>
        <v>42107.067557870367</v>
      </c>
      <c r="T3368" s="13">
        <f t="shared" si="158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5" t="s">
        <v>8279</v>
      </c>
      <c r="O3369" t="s">
        <v>8280</v>
      </c>
      <c r="P3369">
        <f t="shared" si="156"/>
        <v>29.67</v>
      </c>
      <c r="S3369" s="13">
        <f t="shared" si="157"/>
        <v>42192.933958333335</v>
      </c>
      <c r="T3369" s="13">
        <f t="shared" si="158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5" t="s">
        <v>8279</v>
      </c>
      <c r="O3370" t="s">
        <v>8280</v>
      </c>
      <c r="P3370">
        <f t="shared" si="156"/>
        <v>45.48</v>
      </c>
      <c r="S3370" s="13">
        <f t="shared" si="157"/>
        <v>41969.199756944443</v>
      </c>
      <c r="T3370" s="13">
        <f t="shared" si="158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5" t="s">
        <v>8279</v>
      </c>
      <c r="O3371" t="s">
        <v>8280</v>
      </c>
      <c r="P3371">
        <f t="shared" si="156"/>
        <v>96.2</v>
      </c>
      <c r="S3371" s="13">
        <f t="shared" si="157"/>
        <v>42690.041435185187</v>
      </c>
      <c r="T3371" s="13">
        <f t="shared" si="158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5" t="s">
        <v>8279</v>
      </c>
      <c r="O3372" t="s">
        <v>8280</v>
      </c>
      <c r="P3372">
        <f t="shared" si="156"/>
        <v>67.92</v>
      </c>
      <c r="S3372" s="13">
        <f t="shared" si="157"/>
        <v>42690.334317129629</v>
      </c>
      <c r="T3372" s="13">
        <f t="shared" si="158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5" t="s">
        <v>8279</v>
      </c>
      <c r="O3373" t="s">
        <v>8280</v>
      </c>
      <c r="P3373">
        <f t="shared" si="156"/>
        <v>30.78</v>
      </c>
      <c r="S3373" s="13">
        <f t="shared" si="157"/>
        <v>42312.874594907407</v>
      </c>
      <c r="T3373" s="13">
        <f t="shared" si="158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5" t="s">
        <v>8279</v>
      </c>
      <c r="O3374" t="s">
        <v>8280</v>
      </c>
      <c r="P3374">
        <f t="shared" si="156"/>
        <v>38.33</v>
      </c>
      <c r="S3374" s="13">
        <f t="shared" si="157"/>
        <v>41855.548101851848</v>
      </c>
      <c r="T3374" s="13">
        <f t="shared" si="158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5" t="s">
        <v>8279</v>
      </c>
      <c r="O3375" t="s">
        <v>8280</v>
      </c>
      <c r="P3375">
        <f t="shared" si="156"/>
        <v>66.83</v>
      </c>
      <c r="S3375" s="13">
        <f t="shared" si="157"/>
        <v>42179.854629629626</v>
      </c>
      <c r="T3375" s="13">
        <f t="shared" si="158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5" t="s">
        <v>8279</v>
      </c>
      <c r="O3376" t="s">
        <v>8280</v>
      </c>
      <c r="P3376">
        <f t="shared" si="156"/>
        <v>71.73</v>
      </c>
      <c r="S3376" s="13">
        <f t="shared" si="157"/>
        <v>42275.731666666667</v>
      </c>
      <c r="T3376" s="13">
        <f t="shared" si="158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5" t="s">
        <v>8279</v>
      </c>
      <c r="O3377" t="s">
        <v>8280</v>
      </c>
      <c r="P3377">
        <f t="shared" si="156"/>
        <v>176.47</v>
      </c>
      <c r="S3377" s="13">
        <f t="shared" si="157"/>
        <v>41765.610798611109</v>
      </c>
      <c r="T3377" s="13">
        <f t="shared" si="158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5" t="s">
        <v>8279</v>
      </c>
      <c r="O3378" t="s">
        <v>8280</v>
      </c>
      <c r="P3378">
        <f t="shared" si="156"/>
        <v>421.11</v>
      </c>
      <c r="S3378" s="13">
        <f t="shared" si="157"/>
        <v>42059.701319444444</v>
      </c>
      <c r="T3378" s="13">
        <f t="shared" si="158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5" t="s">
        <v>8279</v>
      </c>
      <c r="O3379" t="s">
        <v>8280</v>
      </c>
      <c r="P3379">
        <f t="shared" si="156"/>
        <v>104.99</v>
      </c>
      <c r="S3379" s="13">
        <f t="shared" si="157"/>
        <v>42053.732627314821</v>
      </c>
      <c r="T3379" s="13">
        <f t="shared" si="158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5" t="s">
        <v>8279</v>
      </c>
      <c r="O3380" t="s">
        <v>8280</v>
      </c>
      <c r="P3380">
        <f t="shared" si="156"/>
        <v>28.19</v>
      </c>
      <c r="S3380" s="13">
        <f t="shared" si="157"/>
        <v>41858.355393518519</v>
      </c>
      <c r="T3380" s="13">
        <f t="shared" si="158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5" t="s">
        <v>8279</v>
      </c>
      <c r="O3381" t="s">
        <v>8280</v>
      </c>
      <c r="P3381">
        <f t="shared" si="156"/>
        <v>54.55</v>
      </c>
      <c r="S3381" s="13">
        <f t="shared" si="157"/>
        <v>42225.513888888891</v>
      </c>
      <c r="T3381" s="13">
        <f t="shared" si="158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5" t="s">
        <v>8279</v>
      </c>
      <c r="O3382" t="s">
        <v>8280</v>
      </c>
      <c r="P3382">
        <f t="shared" si="156"/>
        <v>111.89</v>
      </c>
      <c r="S3382" s="13">
        <f t="shared" si="157"/>
        <v>41937.95344907407</v>
      </c>
      <c r="T3382" s="13">
        <f t="shared" si="158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5" t="s">
        <v>8279</v>
      </c>
      <c r="O3383" t="s">
        <v>8280</v>
      </c>
      <c r="P3383">
        <f t="shared" si="156"/>
        <v>85.21</v>
      </c>
      <c r="S3383" s="13">
        <f t="shared" si="157"/>
        <v>42044.184988425928</v>
      </c>
      <c r="T3383" s="13">
        <f t="shared" si="158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5" t="s">
        <v>8279</v>
      </c>
      <c r="O3384" t="s">
        <v>8280</v>
      </c>
      <c r="P3384">
        <f t="shared" si="156"/>
        <v>76.650000000000006</v>
      </c>
      <c r="S3384" s="13">
        <f t="shared" si="157"/>
        <v>42559.431203703702</v>
      </c>
      <c r="T3384" s="13">
        <f t="shared" si="158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5" t="s">
        <v>8279</v>
      </c>
      <c r="O3385" t="s">
        <v>8280</v>
      </c>
      <c r="P3385">
        <f t="shared" si="156"/>
        <v>65.17</v>
      </c>
      <c r="S3385" s="13">
        <f t="shared" si="157"/>
        <v>42524.782638888893</v>
      </c>
      <c r="T3385" s="13">
        <f t="shared" si="158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5" t="s">
        <v>8279</v>
      </c>
      <c r="O3386" t="s">
        <v>8280</v>
      </c>
      <c r="P3386">
        <f t="shared" si="156"/>
        <v>93.76</v>
      </c>
      <c r="S3386" s="13">
        <f t="shared" si="157"/>
        <v>42292.087592592594</v>
      </c>
      <c r="T3386" s="13">
        <f t="shared" si="158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5" t="s">
        <v>8279</v>
      </c>
      <c r="O3387" t="s">
        <v>8280</v>
      </c>
      <c r="P3387">
        <f t="shared" si="156"/>
        <v>133.33000000000001</v>
      </c>
      <c r="S3387" s="13">
        <f t="shared" si="157"/>
        <v>41953.8675</v>
      </c>
      <c r="T3387" s="13">
        <f t="shared" si="158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5" t="s">
        <v>8279</v>
      </c>
      <c r="O3388" t="s">
        <v>8280</v>
      </c>
      <c r="P3388">
        <f t="shared" si="156"/>
        <v>51.22</v>
      </c>
      <c r="S3388" s="13">
        <f t="shared" si="157"/>
        <v>41946.644745370373</v>
      </c>
      <c r="T3388" s="13">
        <f t="shared" si="158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5" t="s">
        <v>8279</v>
      </c>
      <c r="O3389" t="s">
        <v>8280</v>
      </c>
      <c r="P3389">
        <f t="shared" si="156"/>
        <v>100.17</v>
      </c>
      <c r="S3389" s="13">
        <f t="shared" si="157"/>
        <v>41947.762592592589</v>
      </c>
      <c r="T3389" s="13">
        <f t="shared" si="158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5" t="s">
        <v>8279</v>
      </c>
      <c r="O3390" t="s">
        <v>8280</v>
      </c>
      <c r="P3390">
        <f t="shared" si="156"/>
        <v>34.6</v>
      </c>
      <c r="S3390" s="13">
        <f t="shared" si="157"/>
        <v>42143.461122685185</v>
      </c>
      <c r="T3390" s="13">
        <f t="shared" si="158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5" t="s">
        <v>8279</v>
      </c>
      <c r="O3391" t="s">
        <v>8280</v>
      </c>
      <c r="P3391">
        <f t="shared" si="156"/>
        <v>184.68</v>
      </c>
      <c r="S3391" s="13">
        <f t="shared" si="157"/>
        <v>42494.563449074078</v>
      </c>
      <c r="T3391" s="13">
        <f t="shared" si="158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5" t="s">
        <v>8279</v>
      </c>
      <c r="O3392" t="s">
        <v>8280</v>
      </c>
      <c r="P3392">
        <f t="shared" si="156"/>
        <v>69.819999999999993</v>
      </c>
      <c r="S3392" s="13">
        <f t="shared" si="157"/>
        <v>41815.774826388886</v>
      </c>
      <c r="T3392" s="13">
        <f t="shared" si="158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5" t="s">
        <v>8279</v>
      </c>
      <c r="O3393" t="s">
        <v>8280</v>
      </c>
      <c r="P3393">
        <f t="shared" si="156"/>
        <v>61.94</v>
      </c>
      <c r="S3393" s="13">
        <f t="shared" si="157"/>
        <v>41830.545694444445</v>
      </c>
      <c r="T3393" s="13">
        <f t="shared" si="158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5" t="s">
        <v>8279</v>
      </c>
      <c r="O3394" t="s">
        <v>8280</v>
      </c>
      <c r="P3394">
        <f t="shared" ref="P3394:P3457" si="159">IFERROR(ROUND(E3394/L3394,2),0)</f>
        <v>41.67</v>
      </c>
      <c r="S3394" s="13">
        <f t="shared" ref="S3394:S3457" si="160">(((J3394/60)/60)/24)+DATE(1970,1,1)</f>
        <v>42446.845543981486</v>
      </c>
      <c r="T3394" s="13">
        <f t="shared" ref="T3394:T3457" si="161"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5" t="s">
        <v>8279</v>
      </c>
      <c r="O3395" t="s">
        <v>8280</v>
      </c>
      <c r="P3395">
        <f t="shared" si="159"/>
        <v>36.07</v>
      </c>
      <c r="S3395" s="13">
        <f t="shared" si="160"/>
        <v>41923.921643518523</v>
      </c>
      <c r="T3395" s="13">
        <f t="shared" si="161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5" t="s">
        <v>8279</v>
      </c>
      <c r="O3396" t="s">
        <v>8280</v>
      </c>
      <c r="P3396">
        <f t="shared" si="159"/>
        <v>29</v>
      </c>
      <c r="S3396" s="13">
        <f t="shared" si="160"/>
        <v>41817.59542824074</v>
      </c>
      <c r="T3396" s="13">
        <f t="shared" si="161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5" t="s">
        <v>8279</v>
      </c>
      <c r="O3397" t="s">
        <v>8280</v>
      </c>
      <c r="P3397">
        <f t="shared" si="159"/>
        <v>24.21</v>
      </c>
      <c r="S3397" s="13">
        <f t="shared" si="160"/>
        <v>42140.712314814817</v>
      </c>
      <c r="T3397" s="13">
        <f t="shared" si="161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5" t="s">
        <v>8279</v>
      </c>
      <c r="O3398" t="s">
        <v>8280</v>
      </c>
      <c r="P3398">
        <f t="shared" si="159"/>
        <v>55.89</v>
      </c>
      <c r="S3398" s="13">
        <f t="shared" si="160"/>
        <v>41764.44663194444</v>
      </c>
      <c r="T3398" s="13">
        <f t="shared" si="161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5" t="s">
        <v>8279</v>
      </c>
      <c r="O3399" t="s">
        <v>8280</v>
      </c>
      <c r="P3399">
        <f t="shared" si="159"/>
        <v>11.67</v>
      </c>
      <c r="S3399" s="13">
        <f t="shared" si="160"/>
        <v>42378.478344907402</v>
      </c>
      <c r="T3399" s="13">
        <f t="shared" si="161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5" t="s">
        <v>8279</v>
      </c>
      <c r="O3400" t="s">
        <v>8280</v>
      </c>
      <c r="P3400">
        <f t="shared" si="159"/>
        <v>68.349999999999994</v>
      </c>
      <c r="S3400" s="13">
        <f t="shared" si="160"/>
        <v>41941.75203703704</v>
      </c>
      <c r="T3400" s="13">
        <f t="shared" si="161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5" t="s">
        <v>8279</v>
      </c>
      <c r="O3401" t="s">
        <v>8280</v>
      </c>
      <c r="P3401">
        <f t="shared" si="159"/>
        <v>27.07</v>
      </c>
      <c r="S3401" s="13">
        <f t="shared" si="160"/>
        <v>42026.920428240745</v>
      </c>
      <c r="T3401" s="13">
        <f t="shared" si="161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5" t="s">
        <v>8279</v>
      </c>
      <c r="O3402" t="s">
        <v>8280</v>
      </c>
      <c r="P3402">
        <f t="shared" si="159"/>
        <v>118.13</v>
      </c>
      <c r="S3402" s="13">
        <f t="shared" si="160"/>
        <v>41834.953865740739</v>
      </c>
      <c r="T3402" s="13">
        <f t="shared" si="161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5" t="s">
        <v>8279</v>
      </c>
      <c r="O3403" t="s">
        <v>8280</v>
      </c>
      <c r="P3403">
        <f t="shared" si="159"/>
        <v>44.76</v>
      </c>
      <c r="S3403" s="13">
        <f t="shared" si="160"/>
        <v>42193.723912037036</v>
      </c>
      <c r="T3403" s="13">
        <f t="shared" si="161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5" t="s">
        <v>8279</v>
      </c>
      <c r="O3404" t="s">
        <v>8280</v>
      </c>
      <c r="P3404">
        <f t="shared" si="159"/>
        <v>99.79</v>
      </c>
      <c r="S3404" s="13">
        <f t="shared" si="160"/>
        <v>42290.61855324074</v>
      </c>
      <c r="T3404" s="13">
        <f t="shared" si="161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5" t="s">
        <v>8279</v>
      </c>
      <c r="O3405" t="s">
        <v>8280</v>
      </c>
      <c r="P3405">
        <f t="shared" si="159"/>
        <v>117.65</v>
      </c>
      <c r="S3405" s="13">
        <f t="shared" si="160"/>
        <v>42150.462083333332</v>
      </c>
      <c r="T3405" s="13">
        <f t="shared" si="161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5" t="s">
        <v>8279</v>
      </c>
      <c r="O3406" t="s">
        <v>8280</v>
      </c>
      <c r="P3406">
        <f t="shared" si="159"/>
        <v>203.33</v>
      </c>
      <c r="S3406" s="13">
        <f t="shared" si="160"/>
        <v>42152.503495370373</v>
      </c>
      <c r="T3406" s="13">
        <f t="shared" si="161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5" t="s">
        <v>8279</v>
      </c>
      <c r="O3407" t="s">
        <v>8280</v>
      </c>
      <c r="P3407">
        <f t="shared" si="159"/>
        <v>28.32</v>
      </c>
      <c r="S3407" s="13">
        <f t="shared" si="160"/>
        <v>42410.017199074078</v>
      </c>
      <c r="T3407" s="13">
        <f t="shared" si="161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5" t="s">
        <v>8279</v>
      </c>
      <c r="O3408" t="s">
        <v>8280</v>
      </c>
      <c r="P3408">
        <f t="shared" si="159"/>
        <v>110.23</v>
      </c>
      <c r="S3408" s="13">
        <f t="shared" si="160"/>
        <v>41791.492777777778</v>
      </c>
      <c r="T3408" s="13">
        <f t="shared" si="161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5" t="s">
        <v>8279</v>
      </c>
      <c r="O3409" t="s">
        <v>8280</v>
      </c>
      <c r="P3409">
        <f t="shared" si="159"/>
        <v>31.97</v>
      </c>
      <c r="S3409" s="13">
        <f t="shared" si="160"/>
        <v>41796.422326388885</v>
      </c>
      <c r="T3409" s="13">
        <f t="shared" si="161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5" t="s">
        <v>8279</v>
      </c>
      <c r="O3410" t="s">
        <v>8280</v>
      </c>
      <c r="P3410">
        <f t="shared" si="159"/>
        <v>58.61</v>
      </c>
      <c r="S3410" s="13">
        <f t="shared" si="160"/>
        <v>41808.991944444446</v>
      </c>
      <c r="T3410" s="13">
        <f t="shared" si="161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5" t="s">
        <v>8279</v>
      </c>
      <c r="O3411" t="s">
        <v>8280</v>
      </c>
      <c r="P3411">
        <f t="shared" si="159"/>
        <v>29.43</v>
      </c>
      <c r="S3411" s="13">
        <f t="shared" si="160"/>
        <v>42544.814328703709</v>
      </c>
      <c r="T3411" s="13">
        <f t="shared" si="161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5" t="s">
        <v>8279</v>
      </c>
      <c r="O3412" t="s">
        <v>8280</v>
      </c>
      <c r="P3412">
        <f t="shared" si="159"/>
        <v>81.38</v>
      </c>
      <c r="S3412" s="13">
        <f t="shared" si="160"/>
        <v>42500.041550925926</v>
      </c>
      <c r="T3412" s="13">
        <f t="shared" si="161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5" t="s">
        <v>8279</v>
      </c>
      <c r="O3413" t="s">
        <v>8280</v>
      </c>
      <c r="P3413">
        <f t="shared" si="159"/>
        <v>199.17</v>
      </c>
      <c r="S3413" s="13">
        <f t="shared" si="160"/>
        <v>42265.022824074069</v>
      </c>
      <c r="T3413" s="13">
        <f t="shared" si="161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5" t="s">
        <v>8279</v>
      </c>
      <c r="O3414" t="s">
        <v>8280</v>
      </c>
      <c r="P3414">
        <f t="shared" si="159"/>
        <v>115.38</v>
      </c>
      <c r="S3414" s="13">
        <f t="shared" si="160"/>
        <v>41879.959050925929</v>
      </c>
      <c r="T3414" s="13">
        <f t="shared" si="161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5" t="s">
        <v>8279</v>
      </c>
      <c r="O3415" t="s">
        <v>8280</v>
      </c>
      <c r="P3415">
        <f t="shared" si="159"/>
        <v>46.43</v>
      </c>
      <c r="S3415" s="13">
        <f t="shared" si="160"/>
        <v>42053.733078703706</v>
      </c>
      <c r="T3415" s="13">
        <f t="shared" si="161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5" t="s">
        <v>8279</v>
      </c>
      <c r="O3416" t="s">
        <v>8280</v>
      </c>
      <c r="P3416">
        <f t="shared" si="159"/>
        <v>70.569999999999993</v>
      </c>
      <c r="S3416" s="13">
        <f t="shared" si="160"/>
        <v>42675.832465277781</v>
      </c>
      <c r="T3416" s="13">
        <f t="shared" si="161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5" t="s">
        <v>8279</v>
      </c>
      <c r="O3417" t="s">
        <v>8280</v>
      </c>
      <c r="P3417">
        <f t="shared" si="159"/>
        <v>22.22</v>
      </c>
      <c r="S3417" s="13">
        <f t="shared" si="160"/>
        <v>42467.144166666665</v>
      </c>
      <c r="T3417" s="13">
        <f t="shared" si="161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5" t="s">
        <v>8279</v>
      </c>
      <c r="O3418" t="s">
        <v>8280</v>
      </c>
      <c r="P3418">
        <f t="shared" si="159"/>
        <v>159.47</v>
      </c>
      <c r="S3418" s="13">
        <f t="shared" si="160"/>
        <v>42089.412557870368</v>
      </c>
      <c r="T3418" s="13">
        <f t="shared" si="161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5" t="s">
        <v>8279</v>
      </c>
      <c r="O3419" t="s">
        <v>8280</v>
      </c>
      <c r="P3419">
        <f t="shared" si="159"/>
        <v>37.78</v>
      </c>
      <c r="S3419" s="13">
        <f t="shared" si="160"/>
        <v>41894.91375</v>
      </c>
      <c r="T3419" s="13">
        <f t="shared" si="161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5" t="s">
        <v>8279</v>
      </c>
      <c r="O3420" t="s">
        <v>8280</v>
      </c>
      <c r="P3420">
        <f t="shared" si="159"/>
        <v>72.05</v>
      </c>
      <c r="S3420" s="13">
        <f t="shared" si="160"/>
        <v>41752.83457175926</v>
      </c>
      <c r="T3420" s="13">
        <f t="shared" si="161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5" t="s">
        <v>8279</v>
      </c>
      <c r="O3421" t="s">
        <v>8280</v>
      </c>
      <c r="P3421">
        <f t="shared" si="159"/>
        <v>63.7</v>
      </c>
      <c r="S3421" s="13">
        <f t="shared" si="160"/>
        <v>42448.821585648147</v>
      </c>
      <c r="T3421" s="13">
        <f t="shared" si="161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5" t="s">
        <v>8279</v>
      </c>
      <c r="O3422" t="s">
        <v>8280</v>
      </c>
      <c r="P3422">
        <f t="shared" si="159"/>
        <v>28.41</v>
      </c>
      <c r="S3422" s="13">
        <f t="shared" si="160"/>
        <v>42405.090300925927</v>
      </c>
      <c r="T3422" s="13">
        <f t="shared" si="161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5" t="s">
        <v>8279</v>
      </c>
      <c r="O3423" t="s">
        <v>8280</v>
      </c>
      <c r="P3423">
        <f t="shared" si="159"/>
        <v>103.21</v>
      </c>
      <c r="S3423" s="13">
        <f t="shared" si="160"/>
        <v>42037.791238425925</v>
      </c>
      <c r="T3423" s="13">
        <f t="shared" si="161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5" t="s">
        <v>8279</v>
      </c>
      <c r="O3424" t="s">
        <v>8280</v>
      </c>
      <c r="P3424">
        <f t="shared" si="159"/>
        <v>71.150000000000006</v>
      </c>
      <c r="S3424" s="13">
        <f t="shared" si="160"/>
        <v>42323.562222222223</v>
      </c>
      <c r="T3424" s="13">
        <f t="shared" si="161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5" t="s">
        <v>8279</v>
      </c>
      <c r="O3425" t="s">
        <v>8280</v>
      </c>
      <c r="P3425">
        <f t="shared" si="159"/>
        <v>35</v>
      </c>
      <c r="S3425" s="13">
        <f t="shared" si="160"/>
        <v>42088.911354166667</v>
      </c>
      <c r="T3425" s="13">
        <f t="shared" si="161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5" t="s">
        <v>8279</v>
      </c>
      <c r="O3426" t="s">
        <v>8280</v>
      </c>
      <c r="P3426">
        <f t="shared" si="159"/>
        <v>81.78</v>
      </c>
      <c r="S3426" s="13">
        <f t="shared" si="160"/>
        <v>42018.676898148144</v>
      </c>
      <c r="T3426" s="13">
        <f t="shared" si="161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5" t="s">
        <v>8279</v>
      </c>
      <c r="O3427" t="s">
        <v>8280</v>
      </c>
      <c r="P3427">
        <f t="shared" si="159"/>
        <v>297.02999999999997</v>
      </c>
      <c r="S3427" s="13">
        <f t="shared" si="160"/>
        <v>41884.617314814815</v>
      </c>
      <c r="T3427" s="13">
        <f t="shared" si="161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5" t="s">
        <v>8279</v>
      </c>
      <c r="O3428" t="s">
        <v>8280</v>
      </c>
      <c r="P3428">
        <f t="shared" si="159"/>
        <v>46.61</v>
      </c>
      <c r="S3428" s="13">
        <f t="shared" si="160"/>
        <v>41884.056747685187</v>
      </c>
      <c r="T3428" s="13">
        <f t="shared" si="161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5" t="s">
        <v>8279</v>
      </c>
      <c r="O3429" t="s">
        <v>8280</v>
      </c>
      <c r="P3429">
        <f t="shared" si="159"/>
        <v>51.72</v>
      </c>
      <c r="S3429" s="13">
        <f t="shared" si="160"/>
        <v>41792.645277777774</v>
      </c>
      <c r="T3429" s="13">
        <f t="shared" si="161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5" t="s">
        <v>8279</v>
      </c>
      <c r="O3430" t="s">
        <v>8280</v>
      </c>
      <c r="P3430">
        <f t="shared" si="159"/>
        <v>40.29</v>
      </c>
      <c r="S3430" s="13">
        <f t="shared" si="160"/>
        <v>42038.720451388886</v>
      </c>
      <c r="T3430" s="13">
        <f t="shared" si="161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5" t="s">
        <v>8279</v>
      </c>
      <c r="O3431" t="s">
        <v>8280</v>
      </c>
      <c r="P3431">
        <f t="shared" si="159"/>
        <v>16.25</v>
      </c>
      <c r="S3431" s="13">
        <f t="shared" si="160"/>
        <v>42662.021539351852</v>
      </c>
      <c r="T3431" s="13">
        <f t="shared" si="161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5" t="s">
        <v>8279</v>
      </c>
      <c r="O3432" t="s">
        <v>8280</v>
      </c>
      <c r="P3432">
        <f t="shared" si="159"/>
        <v>30.15</v>
      </c>
      <c r="S3432" s="13">
        <f t="shared" si="160"/>
        <v>41820.945613425924</v>
      </c>
      <c r="T3432" s="13">
        <f t="shared" si="161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5" t="s">
        <v>8279</v>
      </c>
      <c r="O3433" t="s">
        <v>8280</v>
      </c>
      <c r="P3433">
        <f t="shared" si="159"/>
        <v>95.24</v>
      </c>
      <c r="S3433" s="13">
        <f t="shared" si="160"/>
        <v>41839.730937500004</v>
      </c>
      <c r="T3433" s="13">
        <f t="shared" si="161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5" t="s">
        <v>8279</v>
      </c>
      <c r="O3434" t="s">
        <v>8280</v>
      </c>
      <c r="P3434">
        <f t="shared" si="159"/>
        <v>52.21</v>
      </c>
      <c r="S3434" s="13">
        <f t="shared" si="160"/>
        <v>42380.581180555557</v>
      </c>
      <c r="T3434" s="13">
        <f t="shared" si="161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5" t="s">
        <v>8279</v>
      </c>
      <c r="O3435" t="s">
        <v>8280</v>
      </c>
      <c r="P3435">
        <f t="shared" si="159"/>
        <v>134.15</v>
      </c>
      <c r="S3435" s="13">
        <f t="shared" si="160"/>
        <v>41776.063136574077</v>
      </c>
      <c r="T3435" s="13">
        <f t="shared" si="161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5" t="s">
        <v>8279</v>
      </c>
      <c r="O3436" t="s">
        <v>8280</v>
      </c>
      <c r="P3436">
        <f t="shared" si="159"/>
        <v>62.83</v>
      </c>
      <c r="S3436" s="13">
        <f t="shared" si="160"/>
        <v>41800.380428240744</v>
      </c>
      <c r="T3436" s="13">
        <f t="shared" si="161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5" t="s">
        <v>8279</v>
      </c>
      <c r="O3437" t="s">
        <v>8280</v>
      </c>
      <c r="P3437">
        <f t="shared" si="159"/>
        <v>58.95</v>
      </c>
      <c r="S3437" s="13">
        <f t="shared" si="160"/>
        <v>42572.61681712963</v>
      </c>
      <c r="T3437" s="13">
        <f t="shared" si="161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5" t="s">
        <v>8279</v>
      </c>
      <c r="O3438" t="s">
        <v>8280</v>
      </c>
      <c r="P3438">
        <f t="shared" si="159"/>
        <v>143.11000000000001</v>
      </c>
      <c r="S3438" s="13">
        <f t="shared" si="160"/>
        <v>41851.541585648149</v>
      </c>
      <c r="T3438" s="13">
        <f t="shared" si="161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5" t="s">
        <v>8279</v>
      </c>
      <c r="O3439" t="s">
        <v>8280</v>
      </c>
      <c r="P3439">
        <f t="shared" si="159"/>
        <v>84.17</v>
      </c>
      <c r="S3439" s="13">
        <f t="shared" si="160"/>
        <v>42205.710879629631</v>
      </c>
      <c r="T3439" s="13">
        <f t="shared" si="161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5" t="s">
        <v>8279</v>
      </c>
      <c r="O3440" t="s">
        <v>8280</v>
      </c>
      <c r="P3440">
        <f t="shared" si="159"/>
        <v>186.07</v>
      </c>
      <c r="S3440" s="13">
        <f t="shared" si="160"/>
        <v>42100.927858796291</v>
      </c>
      <c r="T3440" s="13">
        <f t="shared" si="161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5" t="s">
        <v>8279</v>
      </c>
      <c r="O3441" t="s">
        <v>8280</v>
      </c>
      <c r="P3441">
        <f t="shared" si="159"/>
        <v>89.79</v>
      </c>
      <c r="S3441" s="13">
        <f t="shared" si="160"/>
        <v>42374.911226851851</v>
      </c>
      <c r="T3441" s="13">
        <f t="shared" si="161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5" t="s">
        <v>8279</v>
      </c>
      <c r="O3442" t="s">
        <v>8280</v>
      </c>
      <c r="P3442">
        <f t="shared" si="159"/>
        <v>64.16</v>
      </c>
      <c r="S3442" s="13">
        <f t="shared" si="160"/>
        <v>41809.12300925926</v>
      </c>
      <c r="T3442" s="13">
        <f t="shared" si="161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5" t="s">
        <v>8279</v>
      </c>
      <c r="O3443" t="s">
        <v>8280</v>
      </c>
      <c r="P3443">
        <f t="shared" si="159"/>
        <v>59.65</v>
      </c>
      <c r="S3443" s="13">
        <f t="shared" si="160"/>
        <v>42294.429641203707</v>
      </c>
      <c r="T3443" s="13">
        <f t="shared" si="161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5" t="s">
        <v>8279</v>
      </c>
      <c r="O3444" t="s">
        <v>8280</v>
      </c>
      <c r="P3444">
        <f t="shared" si="159"/>
        <v>31.25</v>
      </c>
      <c r="S3444" s="13">
        <f t="shared" si="160"/>
        <v>42124.841111111105</v>
      </c>
      <c r="T3444" s="13">
        <f t="shared" si="161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5" t="s">
        <v>8279</v>
      </c>
      <c r="O3445" t="s">
        <v>8280</v>
      </c>
      <c r="P3445">
        <f t="shared" si="159"/>
        <v>41.22</v>
      </c>
      <c r="S3445" s="13">
        <f t="shared" si="160"/>
        <v>41861.524837962963</v>
      </c>
      <c r="T3445" s="13">
        <f t="shared" si="161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5" t="s">
        <v>8279</v>
      </c>
      <c r="O3446" t="s">
        <v>8280</v>
      </c>
      <c r="P3446">
        <f t="shared" si="159"/>
        <v>43.35</v>
      </c>
      <c r="S3446" s="13">
        <f t="shared" si="160"/>
        <v>42521.291504629626</v>
      </c>
      <c r="T3446" s="13">
        <f t="shared" si="161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5" t="s">
        <v>8279</v>
      </c>
      <c r="O3447" t="s">
        <v>8280</v>
      </c>
      <c r="P3447">
        <f t="shared" si="159"/>
        <v>64.52</v>
      </c>
      <c r="S3447" s="13">
        <f t="shared" si="160"/>
        <v>42272.530509259261</v>
      </c>
      <c r="T3447" s="13">
        <f t="shared" si="161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5" t="s">
        <v>8279</v>
      </c>
      <c r="O3448" t="s">
        <v>8280</v>
      </c>
      <c r="P3448">
        <f t="shared" si="159"/>
        <v>43.28</v>
      </c>
      <c r="S3448" s="13">
        <f t="shared" si="160"/>
        <v>42016.832465277781</v>
      </c>
      <c r="T3448" s="13">
        <f t="shared" si="161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5" t="s">
        <v>8279</v>
      </c>
      <c r="O3449" t="s">
        <v>8280</v>
      </c>
      <c r="P3449">
        <f t="shared" si="159"/>
        <v>77</v>
      </c>
      <c r="S3449" s="13">
        <f t="shared" si="160"/>
        <v>42402.889027777783</v>
      </c>
      <c r="T3449" s="13">
        <f t="shared" si="161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5" t="s">
        <v>8279</v>
      </c>
      <c r="O3450" t="s">
        <v>8280</v>
      </c>
      <c r="P3450">
        <f t="shared" si="159"/>
        <v>51.22</v>
      </c>
      <c r="S3450" s="13">
        <f t="shared" si="160"/>
        <v>41960.119085648148</v>
      </c>
      <c r="T3450" s="13">
        <f t="shared" si="161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5" t="s">
        <v>8279</v>
      </c>
      <c r="O3451" t="s">
        <v>8280</v>
      </c>
      <c r="P3451">
        <f t="shared" si="159"/>
        <v>68.25</v>
      </c>
      <c r="S3451" s="13">
        <f t="shared" si="160"/>
        <v>42532.052523148144</v>
      </c>
      <c r="T3451" s="13">
        <f t="shared" si="161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5" t="s">
        <v>8279</v>
      </c>
      <c r="O3452" t="s">
        <v>8280</v>
      </c>
      <c r="P3452">
        <f t="shared" si="159"/>
        <v>19.489999999999998</v>
      </c>
      <c r="S3452" s="13">
        <f t="shared" si="160"/>
        <v>42036.704525462963</v>
      </c>
      <c r="T3452" s="13">
        <f t="shared" si="161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5" t="s">
        <v>8279</v>
      </c>
      <c r="O3453" t="s">
        <v>8280</v>
      </c>
      <c r="P3453">
        <f t="shared" si="159"/>
        <v>41.13</v>
      </c>
      <c r="S3453" s="13">
        <f t="shared" si="160"/>
        <v>42088.723692129628</v>
      </c>
      <c r="T3453" s="13">
        <f t="shared" si="161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5" t="s">
        <v>8279</v>
      </c>
      <c r="O3454" t="s">
        <v>8280</v>
      </c>
      <c r="P3454">
        <f t="shared" si="159"/>
        <v>41.41</v>
      </c>
      <c r="S3454" s="13">
        <f t="shared" si="160"/>
        <v>41820.639189814814</v>
      </c>
      <c r="T3454" s="13">
        <f t="shared" si="161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5" t="s">
        <v>8279</v>
      </c>
      <c r="O3455" t="s">
        <v>8280</v>
      </c>
      <c r="P3455">
        <f t="shared" si="159"/>
        <v>27.5</v>
      </c>
      <c r="S3455" s="13">
        <f t="shared" si="160"/>
        <v>42535.97865740741</v>
      </c>
      <c r="T3455" s="13">
        <f t="shared" si="161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5" t="s">
        <v>8279</v>
      </c>
      <c r="O3456" t="s">
        <v>8280</v>
      </c>
      <c r="P3456">
        <f t="shared" si="159"/>
        <v>33.57</v>
      </c>
      <c r="S3456" s="13">
        <f t="shared" si="160"/>
        <v>41821.698599537034</v>
      </c>
      <c r="T3456" s="13">
        <f t="shared" si="161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5" t="s">
        <v>8279</v>
      </c>
      <c r="O3457" t="s">
        <v>8280</v>
      </c>
      <c r="P3457">
        <f t="shared" si="159"/>
        <v>145.87</v>
      </c>
      <c r="S3457" s="13">
        <f t="shared" si="160"/>
        <v>42626.7503125</v>
      </c>
      <c r="T3457" s="13">
        <f t="shared" si="161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5" t="s">
        <v>8279</v>
      </c>
      <c r="O3458" t="s">
        <v>8280</v>
      </c>
      <c r="P3458">
        <f t="shared" ref="P3458:P3521" si="162">IFERROR(ROUND(E3458/L3458,2),0)</f>
        <v>358.69</v>
      </c>
      <c r="S3458" s="13">
        <f t="shared" ref="S3458:S3521" si="163">(((J3458/60)/60)/24)+DATE(1970,1,1)</f>
        <v>41821.205636574072</v>
      </c>
      <c r="T3458" s="13">
        <f t="shared" ref="T3458:T3521" si="164"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5" t="s">
        <v>8279</v>
      </c>
      <c r="O3459" t="s">
        <v>8280</v>
      </c>
      <c r="P3459">
        <f t="shared" si="162"/>
        <v>50.98</v>
      </c>
      <c r="S3459" s="13">
        <f t="shared" si="163"/>
        <v>42016.706678240742</v>
      </c>
      <c r="T3459" s="13">
        <f t="shared" si="164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5" t="s">
        <v>8279</v>
      </c>
      <c r="O3460" t="s">
        <v>8280</v>
      </c>
      <c r="P3460">
        <f t="shared" si="162"/>
        <v>45.04</v>
      </c>
      <c r="S3460" s="13">
        <f t="shared" si="163"/>
        <v>42011.202581018515</v>
      </c>
      <c r="T3460" s="13">
        <f t="shared" si="164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5" t="s">
        <v>8279</v>
      </c>
      <c r="O3461" t="s">
        <v>8280</v>
      </c>
      <c r="P3461">
        <f t="shared" si="162"/>
        <v>17.53</v>
      </c>
      <c r="S3461" s="13">
        <f t="shared" si="163"/>
        <v>42480.479861111111</v>
      </c>
      <c r="T3461" s="13">
        <f t="shared" si="164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5" t="s">
        <v>8279</v>
      </c>
      <c r="O3462" t="s">
        <v>8280</v>
      </c>
      <c r="P3462">
        <f t="shared" si="162"/>
        <v>50</v>
      </c>
      <c r="S3462" s="13">
        <f t="shared" si="163"/>
        <v>41852.527222222219</v>
      </c>
      <c r="T3462" s="13">
        <f t="shared" si="164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5" t="s">
        <v>8279</v>
      </c>
      <c r="O3463" t="s">
        <v>8280</v>
      </c>
      <c r="P3463">
        <f t="shared" si="162"/>
        <v>57.92</v>
      </c>
      <c r="S3463" s="13">
        <f t="shared" si="163"/>
        <v>42643.632858796293</v>
      </c>
      <c r="T3463" s="13">
        <f t="shared" si="164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5" t="s">
        <v>8279</v>
      </c>
      <c r="O3464" t="s">
        <v>8280</v>
      </c>
      <c r="P3464">
        <f t="shared" si="162"/>
        <v>29.71</v>
      </c>
      <c r="S3464" s="13">
        <f t="shared" si="163"/>
        <v>42179.898472222223</v>
      </c>
      <c r="T3464" s="13">
        <f t="shared" si="164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5" t="s">
        <v>8279</v>
      </c>
      <c r="O3465" t="s">
        <v>8280</v>
      </c>
      <c r="P3465">
        <f t="shared" si="162"/>
        <v>90.68</v>
      </c>
      <c r="S3465" s="13">
        <f t="shared" si="163"/>
        <v>42612.918807870374</v>
      </c>
      <c r="T3465" s="13">
        <f t="shared" si="164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5" t="s">
        <v>8279</v>
      </c>
      <c r="O3466" t="s">
        <v>8280</v>
      </c>
      <c r="P3466">
        <f t="shared" si="162"/>
        <v>55.01</v>
      </c>
      <c r="S3466" s="13">
        <f t="shared" si="163"/>
        <v>42575.130057870367</v>
      </c>
      <c r="T3466" s="13">
        <f t="shared" si="164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5" t="s">
        <v>8279</v>
      </c>
      <c r="O3467" t="s">
        <v>8280</v>
      </c>
      <c r="P3467">
        <f t="shared" si="162"/>
        <v>57.22</v>
      </c>
      <c r="S3467" s="13">
        <f t="shared" si="163"/>
        <v>42200.625833333332</v>
      </c>
      <c r="T3467" s="13">
        <f t="shared" si="164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5" t="s">
        <v>8279</v>
      </c>
      <c r="O3468" t="s">
        <v>8280</v>
      </c>
      <c r="P3468">
        <f t="shared" si="162"/>
        <v>72.95</v>
      </c>
      <c r="S3468" s="13">
        <f t="shared" si="163"/>
        <v>42420.019097222219</v>
      </c>
      <c r="T3468" s="13">
        <f t="shared" si="164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5" t="s">
        <v>8279</v>
      </c>
      <c r="O3469" t="s">
        <v>8280</v>
      </c>
      <c r="P3469">
        <f t="shared" si="162"/>
        <v>64.47</v>
      </c>
      <c r="S3469" s="13">
        <f t="shared" si="163"/>
        <v>42053.671666666662</v>
      </c>
      <c r="T3469" s="13">
        <f t="shared" si="164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5" t="s">
        <v>8279</v>
      </c>
      <c r="O3470" t="s">
        <v>8280</v>
      </c>
      <c r="P3470">
        <f t="shared" si="162"/>
        <v>716.35</v>
      </c>
      <c r="S3470" s="13">
        <f t="shared" si="163"/>
        <v>42605.765381944439</v>
      </c>
      <c r="T3470" s="13">
        <f t="shared" si="164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5" t="s">
        <v>8279</v>
      </c>
      <c r="O3471" t="s">
        <v>8280</v>
      </c>
      <c r="P3471">
        <f t="shared" si="162"/>
        <v>50.4</v>
      </c>
      <c r="S3471" s="13">
        <f t="shared" si="163"/>
        <v>42458.641724537039</v>
      </c>
      <c r="T3471" s="13">
        <f t="shared" si="164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5" t="s">
        <v>8279</v>
      </c>
      <c r="O3472" t="s">
        <v>8280</v>
      </c>
      <c r="P3472">
        <f t="shared" si="162"/>
        <v>41.67</v>
      </c>
      <c r="S3472" s="13">
        <f t="shared" si="163"/>
        <v>42529.022013888884</v>
      </c>
      <c r="T3472" s="13">
        <f t="shared" si="164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5" t="s">
        <v>8279</v>
      </c>
      <c r="O3473" t="s">
        <v>8280</v>
      </c>
      <c r="P3473">
        <f t="shared" si="162"/>
        <v>35.770000000000003</v>
      </c>
      <c r="S3473" s="13">
        <f t="shared" si="163"/>
        <v>41841.820486111108</v>
      </c>
      <c r="T3473" s="13">
        <f t="shared" si="164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5" t="s">
        <v>8279</v>
      </c>
      <c r="O3474" t="s">
        <v>8280</v>
      </c>
      <c r="P3474">
        <f t="shared" si="162"/>
        <v>88.74</v>
      </c>
      <c r="S3474" s="13">
        <f t="shared" si="163"/>
        <v>41928.170497685183</v>
      </c>
      <c r="T3474" s="13">
        <f t="shared" si="164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5" t="s">
        <v>8279</v>
      </c>
      <c r="O3475" t="s">
        <v>8280</v>
      </c>
      <c r="P3475">
        <f t="shared" si="162"/>
        <v>148.47999999999999</v>
      </c>
      <c r="S3475" s="13">
        <f t="shared" si="163"/>
        <v>42062.834444444445</v>
      </c>
      <c r="T3475" s="13">
        <f t="shared" si="164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5" t="s">
        <v>8279</v>
      </c>
      <c r="O3476" t="s">
        <v>8280</v>
      </c>
      <c r="P3476">
        <f t="shared" si="162"/>
        <v>51.79</v>
      </c>
      <c r="S3476" s="13">
        <f t="shared" si="163"/>
        <v>42541.501516203702</v>
      </c>
      <c r="T3476" s="13">
        <f t="shared" si="164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5" t="s">
        <v>8279</v>
      </c>
      <c r="O3477" t="s">
        <v>8280</v>
      </c>
      <c r="P3477">
        <f t="shared" si="162"/>
        <v>20</v>
      </c>
      <c r="S3477" s="13">
        <f t="shared" si="163"/>
        <v>41918.880833333329</v>
      </c>
      <c r="T3477" s="13">
        <f t="shared" si="164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5" t="s">
        <v>8279</v>
      </c>
      <c r="O3478" t="s">
        <v>8280</v>
      </c>
      <c r="P3478">
        <f t="shared" si="162"/>
        <v>52</v>
      </c>
      <c r="S3478" s="13">
        <f t="shared" si="163"/>
        <v>41921.279976851853</v>
      </c>
      <c r="T3478" s="13">
        <f t="shared" si="164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5" t="s">
        <v>8279</v>
      </c>
      <c r="O3479" t="s">
        <v>8280</v>
      </c>
      <c r="P3479">
        <f t="shared" si="162"/>
        <v>53.23</v>
      </c>
      <c r="S3479" s="13">
        <f t="shared" si="163"/>
        <v>42128.736608796295</v>
      </c>
      <c r="T3479" s="13">
        <f t="shared" si="164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5" t="s">
        <v>8279</v>
      </c>
      <c r="O3480" t="s">
        <v>8280</v>
      </c>
      <c r="P3480">
        <f t="shared" si="162"/>
        <v>39.6</v>
      </c>
      <c r="S3480" s="13">
        <f t="shared" si="163"/>
        <v>42053.916921296302</v>
      </c>
      <c r="T3480" s="13">
        <f t="shared" si="164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5" t="s">
        <v>8279</v>
      </c>
      <c r="O3481" t="s">
        <v>8280</v>
      </c>
      <c r="P3481">
        <f t="shared" si="162"/>
        <v>34.25</v>
      </c>
      <c r="S3481" s="13">
        <f t="shared" si="163"/>
        <v>41781.855092592588</v>
      </c>
      <c r="T3481" s="13">
        <f t="shared" si="164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5" t="s">
        <v>8279</v>
      </c>
      <c r="O3482" t="s">
        <v>8280</v>
      </c>
      <c r="P3482">
        <f t="shared" si="162"/>
        <v>164.62</v>
      </c>
      <c r="S3482" s="13">
        <f t="shared" si="163"/>
        <v>42171.317442129628</v>
      </c>
      <c r="T3482" s="13">
        <f t="shared" si="164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5" t="s">
        <v>8279</v>
      </c>
      <c r="O3483" t="s">
        <v>8280</v>
      </c>
      <c r="P3483">
        <f t="shared" si="162"/>
        <v>125.05</v>
      </c>
      <c r="S3483" s="13">
        <f t="shared" si="163"/>
        <v>41989.24754629629</v>
      </c>
      <c r="T3483" s="13">
        <f t="shared" si="164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5" t="s">
        <v>8279</v>
      </c>
      <c r="O3484" t="s">
        <v>8280</v>
      </c>
      <c r="P3484">
        <f t="shared" si="162"/>
        <v>51.88</v>
      </c>
      <c r="S3484" s="13">
        <f t="shared" si="163"/>
        <v>41796.771597222221</v>
      </c>
      <c r="T3484" s="13">
        <f t="shared" si="164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5" t="s">
        <v>8279</v>
      </c>
      <c r="O3485" t="s">
        <v>8280</v>
      </c>
      <c r="P3485">
        <f t="shared" si="162"/>
        <v>40.29</v>
      </c>
      <c r="S3485" s="13">
        <f t="shared" si="163"/>
        <v>41793.668761574074</v>
      </c>
      <c r="T3485" s="13">
        <f t="shared" si="164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5" t="s">
        <v>8279</v>
      </c>
      <c r="O3486" t="s">
        <v>8280</v>
      </c>
      <c r="P3486">
        <f t="shared" si="162"/>
        <v>64.91</v>
      </c>
      <c r="S3486" s="13">
        <f t="shared" si="163"/>
        <v>42506.760405092587</v>
      </c>
      <c r="T3486" s="13">
        <f t="shared" si="164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5" t="s">
        <v>8279</v>
      </c>
      <c r="O3487" t="s">
        <v>8280</v>
      </c>
      <c r="P3487">
        <f t="shared" si="162"/>
        <v>55.33</v>
      </c>
      <c r="S3487" s="13">
        <f t="shared" si="163"/>
        <v>42372.693055555559</v>
      </c>
      <c r="T3487" s="13">
        <f t="shared" si="164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5" t="s">
        <v>8279</v>
      </c>
      <c r="O3488" t="s">
        <v>8280</v>
      </c>
      <c r="P3488">
        <f t="shared" si="162"/>
        <v>83.14</v>
      </c>
      <c r="S3488" s="13">
        <f t="shared" si="163"/>
        <v>42126.87501157407</v>
      </c>
      <c r="T3488" s="13">
        <f t="shared" si="164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5" t="s">
        <v>8279</v>
      </c>
      <c r="O3489" t="s">
        <v>8280</v>
      </c>
      <c r="P3489">
        <f t="shared" si="162"/>
        <v>38.71</v>
      </c>
      <c r="S3489" s="13">
        <f t="shared" si="163"/>
        <v>42149.940416666665</v>
      </c>
      <c r="T3489" s="13">
        <f t="shared" si="164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5" t="s">
        <v>8279</v>
      </c>
      <c r="O3490" t="s">
        <v>8280</v>
      </c>
      <c r="P3490">
        <f t="shared" si="162"/>
        <v>125.38</v>
      </c>
      <c r="S3490" s="13">
        <f t="shared" si="163"/>
        <v>42087.768055555556</v>
      </c>
      <c r="T3490" s="13">
        <f t="shared" si="164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5" t="s">
        <v>8279</v>
      </c>
      <c r="O3491" t="s">
        <v>8280</v>
      </c>
      <c r="P3491">
        <f t="shared" si="162"/>
        <v>78.260000000000005</v>
      </c>
      <c r="S3491" s="13">
        <f t="shared" si="163"/>
        <v>41753.635775462964</v>
      </c>
      <c r="T3491" s="13">
        <f t="shared" si="164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5" t="s">
        <v>8279</v>
      </c>
      <c r="O3492" t="s">
        <v>8280</v>
      </c>
      <c r="P3492">
        <f t="shared" si="162"/>
        <v>47.22</v>
      </c>
      <c r="S3492" s="13">
        <f t="shared" si="163"/>
        <v>42443.802361111113</v>
      </c>
      <c r="T3492" s="13">
        <f t="shared" si="164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5" t="s">
        <v>8279</v>
      </c>
      <c r="O3493" t="s">
        <v>8280</v>
      </c>
      <c r="P3493">
        <f t="shared" si="162"/>
        <v>79.099999999999994</v>
      </c>
      <c r="S3493" s="13">
        <f t="shared" si="163"/>
        <v>42121.249814814815</v>
      </c>
      <c r="T3493" s="13">
        <f t="shared" si="164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5" t="s">
        <v>8279</v>
      </c>
      <c r="O3494" t="s">
        <v>8280</v>
      </c>
      <c r="P3494">
        <f t="shared" si="162"/>
        <v>114.29</v>
      </c>
      <c r="S3494" s="13">
        <f t="shared" si="163"/>
        <v>42268.009224537032</v>
      </c>
      <c r="T3494" s="13">
        <f t="shared" si="164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5" t="s">
        <v>8279</v>
      </c>
      <c r="O3495" t="s">
        <v>8280</v>
      </c>
      <c r="P3495">
        <f t="shared" si="162"/>
        <v>51.72</v>
      </c>
      <c r="S3495" s="13">
        <f t="shared" si="163"/>
        <v>41848.866157407407</v>
      </c>
      <c r="T3495" s="13">
        <f t="shared" si="164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5" t="s">
        <v>8279</v>
      </c>
      <c r="O3496" t="s">
        <v>8280</v>
      </c>
      <c r="P3496">
        <f t="shared" si="162"/>
        <v>30.77</v>
      </c>
      <c r="S3496" s="13">
        <f t="shared" si="163"/>
        <v>42689.214988425927</v>
      </c>
      <c r="T3496" s="13">
        <f t="shared" si="164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5" t="s">
        <v>8279</v>
      </c>
      <c r="O3497" t="s">
        <v>8280</v>
      </c>
      <c r="P3497">
        <f t="shared" si="162"/>
        <v>74.209999999999994</v>
      </c>
      <c r="S3497" s="13">
        <f t="shared" si="163"/>
        <v>41915.762835648151</v>
      </c>
      <c r="T3497" s="13">
        <f t="shared" si="164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5" t="s">
        <v>8279</v>
      </c>
      <c r="O3498" t="s">
        <v>8280</v>
      </c>
      <c r="P3498">
        <f t="shared" si="162"/>
        <v>47.85</v>
      </c>
      <c r="S3498" s="13">
        <f t="shared" si="163"/>
        <v>42584.846828703703</v>
      </c>
      <c r="T3498" s="13">
        <f t="shared" si="164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5" t="s">
        <v>8279</v>
      </c>
      <c r="O3499" t="s">
        <v>8280</v>
      </c>
      <c r="P3499">
        <f t="shared" si="162"/>
        <v>34.409999999999997</v>
      </c>
      <c r="S3499" s="13">
        <f t="shared" si="163"/>
        <v>42511.741944444439</v>
      </c>
      <c r="T3499" s="13">
        <f t="shared" si="164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5" t="s">
        <v>8279</v>
      </c>
      <c r="O3500" t="s">
        <v>8280</v>
      </c>
      <c r="P3500">
        <f t="shared" si="162"/>
        <v>40.24</v>
      </c>
      <c r="S3500" s="13">
        <f t="shared" si="163"/>
        <v>42459.15861111111</v>
      </c>
      <c r="T3500" s="13">
        <f t="shared" si="164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5" t="s">
        <v>8279</v>
      </c>
      <c r="O3501" t="s">
        <v>8280</v>
      </c>
      <c r="P3501">
        <f t="shared" si="162"/>
        <v>60.29</v>
      </c>
      <c r="S3501" s="13">
        <f t="shared" si="163"/>
        <v>42132.036168981482</v>
      </c>
      <c r="T3501" s="13">
        <f t="shared" si="164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5" t="s">
        <v>8279</v>
      </c>
      <c r="O3502" t="s">
        <v>8280</v>
      </c>
      <c r="P3502">
        <f t="shared" si="162"/>
        <v>25.31</v>
      </c>
      <c r="S3502" s="13">
        <f t="shared" si="163"/>
        <v>42419.91942129629</v>
      </c>
      <c r="T3502" s="13">
        <f t="shared" si="164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5" t="s">
        <v>8279</v>
      </c>
      <c r="O3503" t="s">
        <v>8280</v>
      </c>
      <c r="P3503">
        <f t="shared" si="162"/>
        <v>35.950000000000003</v>
      </c>
      <c r="S3503" s="13">
        <f t="shared" si="163"/>
        <v>42233.763831018514</v>
      </c>
      <c r="T3503" s="13">
        <f t="shared" si="164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5" t="s">
        <v>8279</v>
      </c>
      <c r="O3504" t="s">
        <v>8280</v>
      </c>
      <c r="P3504">
        <f t="shared" si="162"/>
        <v>136</v>
      </c>
      <c r="S3504" s="13">
        <f t="shared" si="163"/>
        <v>42430.839398148149</v>
      </c>
      <c r="T3504" s="13">
        <f t="shared" si="164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5" t="s">
        <v>8279</v>
      </c>
      <c r="O3505" t="s">
        <v>8280</v>
      </c>
      <c r="P3505">
        <f t="shared" si="162"/>
        <v>70.760000000000005</v>
      </c>
      <c r="S3505" s="13">
        <f t="shared" si="163"/>
        <v>42545.478333333333</v>
      </c>
      <c r="T3505" s="13">
        <f t="shared" si="164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5" t="s">
        <v>8279</v>
      </c>
      <c r="O3506" t="s">
        <v>8280</v>
      </c>
      <c r="P3506">
        <f t="shared" si="162"/>
        <v>125</v>
      </c>
      <c r="S3506" s="13">
        <f t="shared" si="163"/>
        <v>42297.748738425929</v>
      </c>
      <c r="T3506" s="13">
        <f t="shared" si="164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5" t="s">
        <v>8279</v>
      </c>
      <c r="O3507" t="s">
        <v>8280</v>
      </c>
      <c r="P3507">
        <f t="shared" si="162"/>
        <v>66.510000000000005</v>
      </c>
      <c r="S3507" s="13">
        <f t="shared" si="163"/>
        <v>41760.935706018521</v>
      </c>
      <c r="T3507" s="13">
        <f t="shared" si="164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5" t="s">
        <v>8279</v>
      </c>
      <c r="O3508" t="s">
        <v>8280</v>
      </c>
      <c r="P3508">
        <f t="shared" si="162"/>
        <v>105</v>
      </c>
      <c r="S3508" s="13">
        <f t="shared" si="163"/>
        <v>41829.734259259261</v>
      </c>
      <c r="T3508" s="13">
        <f t="shared" si="164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5" t="s">
        <v>8279</v>
      </c>
      <c r="O3509" t="s">
        <v>8280</v>
      </c>
      <c r="P3509">
        <f t="shared" si="162"/>
        <v>145</v>
      </c>
      <c r="S3509" s="13">
        <f t="shared" si="163"/>
        <v>42491.92288194444</v>
      </c>
      <c r="T3509" s="13">
        <f t="shared" si="164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5" t="s">
        <v>8279</v>
      </c>
      <c r="O3510" t="s">
        <v>8280</v>
      </c>
      <c r="P3510">
        <f t="shared" si="162"/>
        <v>12</v>
      </c>
      <c r="S3510" s="13">
        <f t="shared" si="163"/>
        <v>42477.729780092588</v>
      </c>
      <c r="T3510" s="13">
        <f t="shared" si="164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5" t="s">
        <v>8279</v>
      </c>
      <c r="O3511" t="s">
        <v>8280</v>
      </c>
      <c r="P3511">
        <f t="shared" si="162"/>
        <v>96.67</v>
      </c>
      <c r="S3511" s="13">
        <f t="shared" si="163"/>
        <v>41950.859560185185</v>
      </c>
      <c r="T3511" s="13">
        <f t="shared" si="164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5" t="s">
        <v>8279</v>
      </c>
      <c r="O3512" t="s">
        <v>8280</v>
      </c>
      <c r="P3512">
        <f t="shared" si="162"/>
        <v>60.33</v>
      </c>
      <c r="S3512" s="13">
        <f t="shared" si="163"/>
        <v>41802.62090277778</v>
      </c>
      <c r="T3512" s="13">
        <f t="shared" si="164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5" t="s">
        <v>8279</v>
      </c>
      <c r="O3513" t="s">
        <v>8280</v>
      </c>
      <c r="P3513">
        <f t="shared" si="162"/>
        <v>79.89</v>
      </c>
      <c r="S3513" s="13">
        <f t="shared" si="163"/>
        <v>41927.873784722222</v>
      </c>
      <c r="T3513" s="13">
        <f t="shared" si="164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5" t="s">
        <v>8279</v>
      </c>
      <c r="O3514" t="s">
        <v>8280</v>
      </c>
      <c r="P3514">
        <f t="shared" si="162"/>
        <v>58.82</v>
      </c>
      <c r="S3514" s="13">
        <f t="shared" si="163"/>
        <v>42057.536944444444</v>
      </c>
      <c r="T3514" s="13">
        <f t="shared" si="164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5" t="s">
        <v>8279</v>
      </c>
      <c r="O3515" t="s">
        <v>8280</v>
      </c>
      <c r="P3515">
        <f t="shared" si="162"/>
        <v>75.34</v>
      </c>
      <c r="S3515" s="13">
        <f t="shared" si="163"/>
        <v>41781.096203703702</v>
      </c>
      <c r="T3515" s="13">
        <f t="shared" si="164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5" t="s">
        <v>8279</v>
      </c>
      <c r="O3516" t="s">
        <v>8280</v>
      </c>
      <c r="P3516">
        <f t="shared" si="162"/>
        <v>55</v>
      </c>
      <c r="S3516" s="13">
        <f t="shared" si="163"/>
        <v>42020.846666666665</v>
      </c>
      <c r="T3516" s="13">
        <f t="shared" si="164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5" t="s">
        <v>8279</v>
      </c>
      <c r="O3517" t="s">
        <v>8280</v>
      </c>
      <c r="P3517">
        <f t="shared" si="162"/>
        <v>66.959999999999994</v>
      </c>
      <c r="S3517" s="13">
        <f t="shared" si="163"/>
        <v>42125.772812499999</v>
      </c>
      <c r="T3517" s="13">
        <f t="shared" si="164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5" t="s">
        <v>8279</v>
      </c>
      <c r="O3518" t="s">
        <v>8280</v>
      </c>
      <c r="P3518">
        <f t="shared" si="162"/>
        <v>227.27</v>
      </c>
      <c r="S3518" s="13">
        <f t="shared" si="163"/>
        <v>41856.010069444441</v>
      </c>
      <c r="T3518" s="13">
        <f t="shared" si="164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5" t="s">
        <v>8279</v>
      </c>
      <c r="O3519" t="s">
        <v>8280</v>
      </c>
      <c r="P3519">
        <f t="shared" si="162"/>
        <v>307.69</v>
      </c>
      <c r="S3519" s="13">
        <f t="shared" si="163"/>
        <v>41794.817523148151</v>
      </c>
      <c r="T3519" s="13">
        <f t="shared" si="164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5" t="s">
        <v>8279</v>
      </c>
      <c r="O3520" t="s">
        <v>8280</v>
      </c>
      <c r="P3520">
        <f t="shared" si="162"/>
        <v>50.02</v>
      </c>
      <c r="S3520" s="13">
        <f t="shared" si="163"/>
        <v>41893.783553240741</v>
      </c>
      <c r="T3520" s="13">
        <f t="shared" si="164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5" t="s">
        <v>8279</v>
      </c>
      <c r="O3521" t="s">
        <v>8280</v>
      </c>
      <c r="P3521">
        <f t="shared" si="162"/>
        <v>72.39</v>
      </c>
      <c r="S3521" s="13">
        <f t="shared" si="163"/>
        <v>42037.598958333328</v>
      </c>
      <c r="T3521" s="13">
        <f t="shared" si="164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5" t="s">
        <v>8279</v>
      </c>
      <c r="O3522" t="s">
        <v>8280</v>
      </c>
      <c r="P3522">
        <f t="shared" ref="P3522:P3585" si="165">IFERROR(ROUND(E3522/L3522,2),0)</f>
        <v>95.95</v>
      </c>
      <c r="S3522" s="13">
        <f t="shared" ref="S3522:S3585" si="166">(((J3522/60)/60)/24)+DATE(1970,1,1)</f>
        <v>42227.824212962965</v>
      </c>
      <c r="T3522" s="13">
        <f t="shared" ref="T3522:T3585" si="167"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5" t="s">
        <v>8279</v>
      </c>
      <c r="O3523" t="s">
        <v>8280</v>
      </c>
      <c r="P3523">
        <f t="shared" si="165"/>
        <v>45.62</v>
      </c>
      <c r="S3523" s="13">
        <f t="shared" si="166"/>
        <v>41881.361342592594</v>
      </c>
      <c r="T3523" s="13">
        <f t="shared" si="167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5" t="s">
        <v>8279</v>
      </c>
      <c r="O3524" t="s">
        <v>8280</v>
      </c>
      <c r="P3524">
        <f t="shared" si="165"/>
        <v>41.03</v>
      </c>
      <c r="S3524" s="13">
        <f t="shared" si="166"/>
        <v>42234.789884259255</v>
      </c>
      <c r="T3524" s="13">
        <f t="shared" si="167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5" t="s">
        <v>8279</v>
      </c>
      <c r="O3525" t="s">
        <v>8280</v>
      </c>
      <c r="P3525">
        <f t="shared" si="165"/>
        <v>56.83</v>
      </c>
      <c r="S3525" s="13">
        <f t="shared" si="166"/>
        <v>42581.397546296299</v>
      </c>
      <c r="T3525" s="13">
        <f t="shared" si="167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5" t="s">
        <v>8279</v>
      </c>
      <c r="O3526" t="s">
        <v>8280</v>
      </c>
      <c r="P3526">
        <f t="shared" si="165"/>
        <v>137.24</v>
      </c>
      <c r="S3526" s="13">
        <f t="shared" si="166"/>
        <v>41880.76357638889</v>
      </c>
      <c r="T3526" s="13">
        <f t="shared" si="167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5" t="s">
        <v>8279</v>
      </c>
      <c r="O3527" t="s">
        <v>8280</v>
      </c>
      <c r="P3527">
        <f t="shared" si="165"/>
        <v>75.709999999999994</v>
      </c>
      <c r="S3527" s="13">
        <f t="shared" si="166"/>
        <v>42214.6956712963</v>
      </c>
      <c r="T3527" s="13">
        <f t="shared" si="167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5" t="s">
        <v>8279</v>
      </c>
      <c r="O3528" t="s">
        <v>8280</v>
      </c>
      <c r="P3528">
        <f t="shared" si="165"/>
        <v>99</v>
      </c>
      <c r="S3528" s="13">
        <f t="shared" si="166"/>
        <v>42460.335312499999</v>
      </c>
      <c r="T3528" s="13">
        <f t="shared" si="167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5" t="s">
        <v>8279</v>
      </c>
      <c r="O3529" t="s">
        <v>8280</v>
      </c>
      <c r="P3529">
        <f t="shared" si="165"/>
        <v>81.569999999999993</v>
      </c>
      <c r="S3529" s="13">
        <f t="shared" si="166"/>
        <v>42167.023206018523</v>
      </c>
      <c r="T3529" s="13">
        <f t="shared" si="167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5" t="s">
        <v>8279</v>
      </c>
      <c r="O3530" t="s">
        <v>8280</v>
      </c>
      <c r="P3530">
        <f t="shared" si="165"/>
        <v>45.11</v>
      </c>
      <c r="S3530" s="13">
        <f t="shared" si="166"/>
        <v>42733.50136574074</v>
      </c>
      <c r="T3530" s="13">
        <f t="shared" si="167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5" t="s">
        <v>8279</v>
      </c>
      <c r="O3531" t="s">
        <v>8280</v>
      </c>
      <c r="P3531">
        <f t="shared" si="165"/>
        <v>36.67</v>
      </c>
      <c r="S3531" s="13">
        <f t="shared" si="166"/>
        <v>42177.761782407411</v>
      </c>
      <c r="T3531" s="13">
        <f t="shared" si="167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5" t="s">
        <v>8279</v>
      </c>
      <c r="O3532" t="s">
        <v>8280</v>
      </c>
      <c r="P3532">
        <f t="shared" si="165"/>
        <v>125</v>
      </c>
      <c r="S3532" s="13">
        <f t="shared" si="166"/>
        <v>42442.623344907406</v>
      </c>
      <c r="T3532" s="13">
        <f t="shared" si="167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5" t="s">
        <v>8279</v>
      </c>
      <c r="O3533" t="s">
        <v>8280</v>
      </c>
      <c r="P3533">
        <f t="shared" si="165"/>
        <v>49.23</v>
      </c>
      <c r="S3533" s="13">
        <f t="shared" si="166"/>
        <v>42521.654328703706</v>
      </c>
      <c r="T3533" s="13">
        <f t="shared" si="167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5" t="s">
        <v>8279</v>
      </c>
      <c r="O3534" t="s">
        <v>8280</v>
      </c>
      <c r="P3534">
        <f t="shared" si="165"/>
        <v>42.3</v>
      </c>
      <c r="S3534" s="13">
        <f t="shared" si="166"/>
        <v>41884.599849537037</v>
      </c>
      <c r="T3534" s="13">
        <f t="shared" si="167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5" t="s">
        <v>8279</v>
      </c>
      <c r="O3535" t="s">
        <v>8280</v>
      </c>
      <c r="P3535">
        <f t="shared" si="165"/>
        <v>78.88</v>
      </c>
      <c r="S3535" s="13">
        <f t="shared" si="166"/>
        <v>42289.761192129634</v>
      </c>
      <c r="T3535" s="13">
        <f t="shared" si="167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5" t="s">
        <v>8279</v>
      </c>
      <c r="O3536" t="s">
        <v>8280</v>
      </c>
      <c r="P3536">
        <f t="shared" si="165"/>
        <v>38.28</v>
      </c>
      <c r="S3536" s="13">
        <f t="shared" si="166"/>
        <v>42243.6252662037</v>
      </c>
      <c r="T3536" s="13">
        <f t="shared" si="167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5" t="s">
        <v>8279</v>
      </c>
      <c r="O3537" t="s">
        <v>8280</v>
      </c>
      <c r="P3537">
        <f t="shared" si="165"/>
        <v>44.85</v>
      </c>
      <c r="S3537" s="13">
        <f t="shared" si="166"/>
        <v>42248.640162037031</v>
      </c>
      <c r="T3537" s="13">
        <f t="shared" si="167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5" t="s">
        <v>8279</v>
      </c>
      <c r="O3538" t="s">
        <v>8280</v>
      </c>
      <c r="P3538">
        <f t="shared" si="165"/>
        <v>13.53</v>
      </c>
      <c r="S3538" s="13">
        <f t="shared" si="166"/>
        <v>42328.727141203708</v>
      </c>
      <c r="T3538" s="13">
        <f t="shared" si="167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5" t="s">
        <v>8279</v>
      </c>
      <c r="O3539" t="s">
        <v>8280</v>
      </c>
      <c r="P3539">
        <f t="shared" si="165"/>
        <v>43.5</v>
      </c>
      <c r="S3539" s="13">
        <f t="shared" si="166"/>
        <v>41923.354351851849</v>
      </c>
      <c r="T3539" s="13">
        <f t="shared" si="167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5" t="s">
        <v>8279</v>
      </c>
      <c r="O3540" t="s">
        <v>8280</v>
      </c>
      <c r="P3540">
        <f t="shared" si="165"/>
        <v>30.95</v>
      </c>
      <c r="S3540" s="13">
        <f t="shared" si="166"/>
        <v>42571.420601851853</v>
      </c>
      <c r="T3540" s="13">
        <f t="shared" si="167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5" t="s">
        <v>8279</v>
      </c>
      <c r="O3541" t="s">
        <v>8280</v>
      </c>
      <c r="P3541">
        <f t="shared" si="165"/>
        <v>55.23</v>
      </c>
      <c r="S3541" s="13">
        <f t="shared" si="166"/>
        <v>42600.756041666667</v>
      </c>
      <c r="T3541" s="13">
        <f t="shared" si="167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5" t="s">
        <v>8279</v>
      </c>
      <c r="O3542" t="s">
        <v>8280</v>
      </c>
      <c r="P3542">
        <f t="shared" si="165"/>
        <v>46.13</v>
      </c>
      <c r="S3542" s="13">
        <f t="shared" si="166"/>
        <v>42517.003368055557</v>
      </c>
      <c r="T3542" s="13">
        <f t="shared" si="167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5" t="s">
        <v>8279</v>
      </c>
      <c r="O3543" t="s">
        <v>8280</v>
      </c>
      <c r="P3543">
        <f t="shared" si="165"/>
        <v>39.380000000000003</v>
      </c>
      <c r="S3543" s="13">
        <f t="shared" si="166"/>
        <v>42222.730034722219</v>
      </c>
      <c r="T3543" s="13">
        <f t="shared" si="167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5" t="s">
        <v>8279</v>
      </c>
      <c r="O3544" t="s">
        <v>8280</v>
      </c>
      <c r="P3544">
        <f t="shared" si="165"/>
        <v>66.150000000000006</v>
      </c>
      <c r="S3544" s="13">
        <f t="shared" si="166"/>
        <v>41829.599791666667</v>
      </c>
      <c r="T3544" s="13">
        <f t="shared" si="167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5" t="s">
        <v>8279</v>
      </c>
      <c r="O3545" t="s">
        <v>8280</v>
      </c>
      <c r="P3545">
        <f t="shared" si="165"/>
        <v>54.14</v>
      </c>
      <c r="S3545" s="13">
        <f t="shared" si="166"/>
        <v>42150.755312499998</v>
      </c>
      <c r="T3545" s="13">
        <f t="shared" si="167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5" t="s">
        <v>8279</v>
      </c>
      <c r="O3546" t="s">
        <v>8280</v>
      </c>
      <c r="P3546">
        <f t="shared" si="165"/>
        <v>104.17</v>
      </c>
      <c r="S3546" s="13">
        <f t="shared" si="166"/>
        <v>42040.831678240742</v>
      </c>
      <c r="T3546" s="13">
        <f t="shared" si="167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5" t="s">
        <v>8279</v>
      </c>
      <c r="O3547" t="s">
        <v>8280</v>
      </c>
      <c r="P3547">
        <f t="shared" si="165"/>
        <v>31.38</v>
      </c>
      <c r="S3547" s="13">
        <f t="shared" si="166"/>
        <v>42075.807395833333</v>
      </c>
      <c r="T3547" s="13">
        <f t="shared" si="167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5" t="s">
        <v>8279</v>
      </c>
      <c r="O3548" t="s">
        <v>8280</v>
      </c>
      <c r="P3548">
        <f t="shared" si="165"/>
        <v>59.21</v>
      </c>
      <c r="S3548" s="13">
        <f t="shared" si="166"/>
        <v>42073.660694444443</v>
      </c>
      <c r="T3548" s="13">
        <f t="shared" si="167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5" t="s">
        <v>8279</v>
      </c>
      <c r="O3549" t="s">
        <v>8280</v>
      </c>
      <c r="P3549">
        <f t="shared" si="165"/>
        <v>119.18</v>
      </c>
      <c r="S3549" s="13">
        <f t="shared" si="166"/>
        <v>42480.078715277778</v>
      </c>
      <c r="T3549" s="13">
        <f t="shared" si="167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5" t="s">
        <v>8279</v>
      </c>
      <c r="O3550" t="s">
        <v>8280</v>
      </c>
      <c r="P3550">
        <f t="shared" si="165"/>
        <v>164.62</v>
      </c>
      <c r="S3550" s="13">
        <f t="shared" si="166"/>
        <v>42411.942291666666</v>
      </c>
      <c r="T3550" s="13">
        <f t="shared" si="167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5" t="s">
        <v>8279</v>
      </c>
      <c r="O3551" t="s">
        <v>8280</v>
      </c>
      <c r="P3551">
        <f t="shared" si="165"/>
        <v>24.29</v>
      </c>
      <c r="S3551" s="13">
        <f t="shared" si="166"/>
        <v>42223.394363425927</v>
      </c>
      <c r="T3551" s="13">
        <f t="shared" si="167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5" t="s">
        <v>8279</v>
      </c>
      <c r="O3552" t="s">
        <v>8280</v>
      </c>
      <c r="P3552">
        <f t="shared" si="165"/>
        <v>40.94</v>
      </c>
      <c r="S3552" s="13">
        <f t="shared" si="166"/>
        <v>42462.893495370372</v>
      </c>
      <c r="T3552" s="13">
        <f t="shared" si="167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5" t="s">
        <v>8279</v>
      </c>
      <c r="O3553" t="s">
        <v>8280</v>
      </c>
      <c r="P3553">
        <f t="shared" si="165"/>
        <v>61.1</v>
      </c>
      <c r="S3553" s="13">
        <f t="shared" si="166"/>
        <v>41753.515856481477</v>
      </c>
      <c r="T3553" s="13">
        <f t="shared" si="167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5" t="s">
        <v>8279</v>
      </c>
      <c r="O3554" t="s">
        <v>8280</v>
      </c>
      <c r="P3554">
        <f t="shared" si="165"/>
        <v>38.65</v>
      </c>
      <c r="S3554" s="13">
        <f t="shared" si="166"/>
        <v>41788.587083333332</v>
      </c>
      <c r="T3554" s="13">
        <f t="shared" si="167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5" t="s">
        <v>8279</v>
      </c>
      <c r="O3555" t="s">
        <v>8280</v>
      </c>
      <c r="P3555">
        <f t="shared" si="165"/>
        <v>56.2</v>
      </c>
      <c r="S3555" s="13">
        <f t="shared" si="166"/>
        <v>42196.028703703705</v>
      </c>
      <c r="T3555" s="13">
        <f t="shared" si="167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5" t="s">
        <v>8279</v>
      </c>
      <c r="O3556" t="s">
        <v>8280</v>
      </c>
      <c r="P3556">
        <f t="shared" si="165"/>
        <v>107</v>
      </c>
      <c r="S3556" s="13">
        <f t="shared" si="166"/>
        <v>42016.050451388888</v>
      </c>
      <c r="T3556" s="13">
        <f t="shared" si="167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5" t="s">
        <v>8279</v>
      </c>
      <c r="O3557" t="s">
        <v>8280</v>
      </c>
      <c r="P3557">
        <f t="shared" si="165"/>
        <v>171.43</v>
      </c>
      <c r="S3557" s="13">
        <f t="shared" si="166"/>
        <v>42661.442060185189</v>
      </c>
      <c r="T3557" s="13">
        <f t="shared" si="167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5" t="s">
        <v>8279</v>
      </c>
      <c r="O3558" t="s">
        <v>8280</v>
      </c>
      <c r="P3558">
        <f t="shared" si="165"/>
        <v>110.5</v>
      </c>
      <c r="S3558" s="13">
        <f t="shared" si="166"/>
        <v>41808.649583333332</v>
      </c>
      <c r="T3558" s="13">
        <f t="shared" si="167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5" t="s">
        <v>8279</v>
      </c>
      <c r="O3559" t="s">
        <v>8280</v>
      </c>
      <c r="P3559">
        <f t="shared" si="165"/>
        <v>179.28</v>
      </c>
      <c r="S3559" s="13">
        <f t="shared" si="166"/>
        <v>41730.276747685188</v>
      </c>
      <c r="T3559" s="13">
        <f t="shared" si="167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5" t="s">
        <v>8279</v>
      </c>
      <c r="O3560" t="s">
        <v>8280</v>
      </c>
      <c r="P3560">
        <f t="shared" si="165"/>
        <v>22.91</v>
      </c>
      <c r="S3560" s="13">
        <f t="shared" si="166"/>
        <v>42139.816840277781</v>
      </c>
      <c r="T3560" s="13">
        <f t="shared" si="167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5" t="s">
        <v>8279</v>
      </c>
      <c r="O3561" t="s">
        <v>8280</v>
      </c>
      <c r="P3561">
        <f t="shared" si="165"/>
        <v>43.13</v>
      </c>
      <c r="S3561" s="13">
        <f t="shared" si="166"/>
        <v>42194.096157407403</v>
      </c>
      <c r="T3561" s="13">
        <f t="shared" si="167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5" t="s">
        <v>8279</v>
      </c>
      <c r="O3562" t="s">
        <v>8280</v>
      </c>
      <c r="P3562">
        <f t="shared" si="165"/>
        <v>46.89</v>
      </c>
      <c r="S3562" s="13">
        <f t="shared" si="166"/>
        <v>42115.889652777783</v>
      </c>
      <c r="T3562" s="13">
        <f t="shared" si="167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5" t="s">
        <v>8279</v>
      </c>
      <c r="O3563" t="s">
        <v>8280</v>
      </c>
      <c r="P3563">
        <f t="shared" si="165"/>
        <v>47.41</v>
      </c>
      <c r="S3563" s="13">
        <f t="shared" si="166"/>
        <v>42203.680300925931</v>
      </c>
      <c r="T3563" s="13">
        <f t="shared" si="167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5" t="s">
        <v>8279</v>
      </c>
      <c r="O3564" t="s">
        <v>8280</v>
      </c>
      <c r="P3564">
        <f t="shared" si="165"/>
        <v>15.13</v>
      </c>
      <c r="S3564" s="13">
        <f t="shared" si="166"/>
        <v>42433.761886574073</v>
      </c>
      <c r="T3564" s="13">
        <f t="shared" si="167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5" t="s">
        <v>8279</v>
      </c>
      <c r="O3565" t="s">
        <v>8280</v>
      </c>
      <c r="P3565">
        <f t="shared" si="165"/>
        <v>21.1</v>
      </c>
      <c r="S3565" s="13">
        <f t="shared" si="166"/>
        <v>42555.671944444446</v>
      </c>
      <c r="T3565" s="13">
        <f t="shared" si="167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5" t="s">
        <v>8279</v>
      </c>
      <c r="O3566" t="s">
        <v>8280</v>
      </c>
      <c r="P3566">
        <f t="shared" si="165"/>
        <v>59.12</v>
      </c>
      <c r="S3566" s="13">
        <f t="shared" si="166"/>
        <v>42236.623252314821</v>
      </c>
      <c r="T3566" s="13">
        <f t="shared" si="167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5" t="s">
        <v>8279</v>
      </c>
      <c r="O3567" t="s">
        <v>8280</v>
      </c>
      <c r="P3567">
        <f t="shared" si="165"/>
        <v>97.92</v>
      </c>
      <c r="S3567" s="13">
        <f t="shared" si="166"/>
        <v>41974.743148148147</v>
      </c>
      <c r="T3567" s="13">
        <f t="shared" si="167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5" t="s">
        <v>8279</v>
      </c>
      <c r="O3568" t="s">
        <v>8280</v>
      </c>
      <c r="P3568">
        <f t="shared" si="165"/>
        <v>55.13</v>
      </c>
      <c r="S3568" s="13">
        <f t="shared" si="166"/>
        <v>41997.507905092592</v>
      </c>
      <c r="T3568" s="13">
        <f t="shared" si="167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5" t="s">
        <v>8279</v>
      </c>
      <c r="O3569" t="s">
        <v>8280</v>
      </c>
      <c r="P3569">
        <f t="shared" si="165"/>
        <v>26.54</v>
      </c>
      <c r="S3569" s="13">
        <f t="shared" si="166"/>
        <v>42135.810694444444</v>
      </c>
      <c r="T3569" s="13">
        <f t="shared" si="167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5" t="s">
        <v>8279</v>
      </c>
      <c r="O3570" t="s">
        <v>8280</v>
      </c>
      <c r="P3570">
        <f t="shared" si="165"/>
        <v>58.42</v>
      </c>
      <c r="S3570" s="13">
        <f t="shared" si="166"/>
        <v>41869.740671296298</v>
      </c>
      <c r="T3570" s="13">
        <f t="shared" si="167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5" t="s">
        <v>8279</v>
      </c>
      <c r="O3571" t="s">
        <v>8280</v>
      </c>
      <c r="P3571">
        <f t="shared" si="165"/>
        <v>122.54</v>
      </c>
      <c r="S3571" s="13">
        <f t="shared" si="166"/>
        <v>41982.688611111109</v>
      </c>
      <c r="T3571" s="13">
        <f t="shared" si="167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5" t="s">
        <v>8279</v>
      </c>
      <c r="O3572" t="s">
        <v>8280</v>
      </c>
      <c r="P3572">
        <f t="shared" si="165"/>
        <v>87.96</v>
      </c>
      <c r="S3572" s="13">
        <f t="shared" si="166"/>
        <v>41976.331979166673</v>
      </c>
      <c r="T3572" s="13">
        <f t="shared" si="167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5" t="s">
        <v>8279</v>
      </c>
      <c r="O3573" t="s">
        <v>8280</v>
      </c>
      <c r="P3573">
        <f t="shared" si="165"/>
        <v>73.239999999999995</v>
      </c>
      <c r="S3573" s="13">
        <f t="shared" si="166"/>
        <v>41912.858946759261</v>
      </c>
      <c r="T3573" s="13">
        <f t="shared" si="167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5" t="s">
        <v>8279</v>
      </c>
      <c r="O3574" t="s">
        <v>8280</v>
      </c>
      <c r="P3574">
        <f t="shared" si="165"/>
        <v>55.56</v>
      </c>
      <c r="S3574" s="13">
        <f t="shared" si="166"/>
        <v>42146.570393518516</v>
      </c>
      <c r="T3574" s="13">
        <f t="shared" si="167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5" t="s">
        <v>8279</v>
      </c>
      <c r="O3575" t="s">
        <v>8280</v>
      </c>
      <c r="P3575">
        <f t="shared" si="165"/>
        <v>39.54</v>
      </c>
      <c r="S3575" s="13">
        <f t="shared" si="166"/>
        <v>41921.375532407408</v>
      </c>
      <c r="T3575" s="13">
        <f t="shared" si="167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5" t="s">
        <v>8279</v>
      </c>
      <c r="O3576" t="s">
        <v>8280</v>
      </c>
      <c r="P3576">
        <f t="shared" si="165"/>
        <v>136.78</v>
      </c>
      <c r="S3576" s="13">
        <f t="shared" si="166"/>
        <v>41926.942685185182</v>
      </c>
      <c r="T3576" s="13">
        <f t="shared" si="167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5" t="s">
        <v>8279</v>
      </c>
      <c r="O3577" t="s">
        <v>8280</v>
      </c>
      <c r="P3577">
        <f t="shared" si="165"/>
        <v>99.34</v>
      </c>
      <c r="S3577" s="13">
        <f t="shared" si="166"/>
        <v>42561.783877314811</v>
      </c>
      <c r="T3577" s="13">
        <f t="shared" si="167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5" t="s">
        <v>8279</v>
      </c>
      <c r="O3578" t="s">
        <v>8280</v>
      </c>
      <c r="P3578">
        <f t="shared" si="165"/>
        <v>20</v>
      </c>
      <c r="S3578" s="13">
        <f t="shared" si="166"/>
        <v>42649.54923611111</v>
      </c>
      <c r="T3578" s="13">
        <f t="shared" si="167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5" t="s">
        <v>8279</v>
      </c>
      <c r="O3579" t="s">
        <v>8280</v>
      </c>
      <c r="P3579">
        <f t="shared" si="165"/>
        <v>28.89</v>
      </c>
      <c r="S3579" s="13">
        <f t="shared" si="166"/>
        <v>42093.786840277782</v>
      </c>
      <c r="T3579" s="13">
        <f t="shared" si="167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5" t="s">
        <v>8279</v>
      </c>
      <c r="O3580" t="s">
        <v>8280</v>
      </c>
      <c r="P3580">
        <f t="shared" si="165"/>
        <v>40.549999999999997</v>
      </c>
      <c r="S3580" s="13">
        <f t="shared" si="166"/>
        <v>42460.733530092592</v>
      </c>
      <c r="T3580" s="13">
        <f t="shared" si="167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5" t="s">
        <v>8279</v>
      </c>
      <c r="O3581" t="s">
        <v>8280</v>
      </c>
      <c r="P3581">
        <f t="shared" si="165"/>
        <v>35.71</v>
      </c>
      <c r="S3581" s="13">
        <f t="shared" si="166"/>
        <v>42430.762222222227</v>
      </c>
      <c r="T3581" s="13">
        <f t="shared" si="167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5" t="s">
        <v>8279</v>
      </c>
      <c r="O3582" t="s">
        <v>8280</v>
      </c>
      <c r="P3582">
        <f t="shared" si="165"/>
        <v>37.96</v>
      </c>
      <c r="S3582" s="13">
        <f t="shared" si="166"/>
        <v>42026.176180555558</v>
      </c>
      <c r="T3582" s="13">
        <f t="shared" si="167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5" t="s">
        <v>8279</v>
      </c>
      <c r="O3583" t="s">
        <v>8280</v>
      </c>
      <c r="P3583">
        <f t="shared" si="165"/>
        <v>33.33</v>
      </c>
      <c r="S3583" s="13">
        <f t="shared" si="166"/>
        <v>41836.471180555556</v>
      </c>
      <c r="T3583" s="13">
        <f t="shared" si="167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5" t="s">
        <v>8279</v>
      </c>
      <c r="O3584" t="s">
        <v>8280</v>
      </c>
      <c r="P3584">
        <f t="shared" si="165"/>
        <v>58.57</v>
      </c>
      <c r="S3584" s="13">
        <f t="shared" si="166"/>
        <v>42451.095856481479</v>
      </c>
      <c r="T3584" s="13">
        <f t="shared" si="167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5" t="s">
        <v>8279</v>
      </c>
      <c r="O3585" t="s">
        <v>8280</v>
      </c>
      <c r="P3585">
        <f t="shared" si="165"/>
        <v>135.63</v>
      </c>
      <c r="S3585" s="13">
        <f t="shared" si="166"/>
        <v>42418.425983796296</v>
      </c>
      <c r="T3585" s="13">
        <f t="shared" si="167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5" t="s">
        <v>8279</v>
      </c>
      <c r="O3586" t="s">
        <v>8280</v>
      </c>
      <c r="P3586">
        <f t="shared" ref="P3586:P3649" si="168">IFERROR(ROUND(E3586/L3586,2),0)</f>
        <v>30.94</v>
      </c>
      <c r="S3586" s="13">
        <f t="shared" ref="S3586:S3649" si="169">(((J3586/60)/60)/24)+DATE(1970,1,1)</f>
        <v>42168.316481481481</v>
      </c>
      <c r="T3586" s="13">
        <f t="shared" ref="T3586:T3649" si="170"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5" t="s">
        <v>8279</v>
      </c>
      <c r="O3587" t="s">
        <v>8280</v>
      </c>
      <c r="P3587">
        <f t="shared" si="168"/>
        <v>176.09</v>
      </c>
      <c r="S3587" s="13">
        <f t="shared" si="169"/>
        <v>41964.716319444444</v>
      </c>
      <c r="T3587" s="13">
        <f t="shared" si="170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5" t="s">
        <v>8279</v>
      </c>
      <c r="O3588" t="s">
        <v>8280</v>
      </c>
      <c r="P3588">
        <f t="shared" si="168"/>
        <v>151.97999999999999</v>
      </c>
      <c r="S3588" s="13">
        <f t="shared" si="169"/>
        <v>42576.697569444441</v>
      </c>
      <c r="T3588" s="13">
        <f t="shared" si="170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5" t="s">
        <v>8279</v>
      </c>
      <c r="O3589" t="s">
        <v>8280</v>
      </c>
      <c r="P3589">
        <f t="shared" si="168"/>
        <v>22.61</v>
      </c>
      <c r="S3589" s="13">
        <f t="shared" si="169"/>
        <v>42503.539976851855</v>
      </c>
      <c r="T3589" s="13">
        <f t="shared" si="170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5" t="s">
        <v>8279</v>
      </c>
      <c r="O3590" t="s">
        <v>8280</v>
      </c>
      <c r="P3590">
        <f t="shared" si="168"/>
        <v>18.27</v>
      </c>
      <c r="S3590" s="13">
        <f t="shared" si="169"/>
        <v>42101.828819444447</v>
      </c>
      <c r="T3590" s="13">
        <f t="shared" si="170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5" t="s">
        <v>8279</v>
      </c>
      <c r="O3591" t="s">
        <v>8280</v>
      </c>
      <c r="P3591">
        <f t="shared" si="168"/>
        <v>82.26</v>
      </c>
      <c r="S3591" s="13">
        <f t="shared" si="169"/>
        <v>42125.647534722222</v>
      </c>
      <c r="T3591" s="13">
        <f t="shared" si="170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5" t="s">
        <v>8279</v>
      </c>
      <c r="O3592" t="s">
        <v>8280</v>
      </c>
      <c r="P3592">
        <f t="shared" si="168"/>
        <v>68.53</v>
      </c>
      <c r="S3592" s="13">
        <f t="shared" si="169"/>
        <v>41902.333726851852</v>
      </c>
      <c r="T3592" s="13">
        <f t="shared" si="170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5" t="s">
        <v>8279</v>
      </c>
      <c r="O3593" t="s">
        <v>8280</v>
      </c>
      <c r="P3593">
        <f t="shared" si="168"/>
        <v>68.06</v>
      </c>
      <c r="S3593" s="13">
        <f t="shared" si="169"/>
        <v>42003.948425925926</v>
      </c>
      <c r="T3593" s="13">
        <f t="shared" si="170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5" t="s">
        <v>8279</v>
      </c>
      <c r="O3594" t="s">
        <v>8280</v>
      </c>
      <c r="P3594">
        <f t="shared" si="168"/>
        <v>72.709999999999994</v>
      </c>
      <c r="S3594" s="13">
        <f t="shared" si="169"/>
        <v>41988.829942129625</v>
      </c>
      <c r="T3594" s="13">
        <f t="shared" si="170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5" t="s">
        <v>8279</v>
      </c>
      <c r="O3595" t="s">
        <v>8280</v>
      </c>
      <c r="P3595">
        <f t="shared" si="168"/>
        <v>77.19</v>
      </c>
      <c r="S3595" s="13">
        <f t="shared" si="169"/>
        <v>41974.898599537039</v>
      </c>
      <c r="T3595" s="13">
        <f t="shared" si="170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5" t="s">
        <v>8279</v>
      </c>
      <c r="O3596" t="s">
        <v>8280</v>
      </c>
      <c r="P3596">
        <f t="shared" si="168"/>
        <v>55.97</v>
      </c>
      <c r="S3596" s="13">
        <f t="shared" si="169"/>
        <v>42592.066921296297</v>
      </c>
      <c r="T3596" s="13">
        <f t="shared" si="170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5" t="s">
        <v>8279</v>
      </c>
      <c r="O3597" t="s">
        <v>8280</v>
      </c>
      <c r="P3597">
        <f t="shared" si="168"/>
        <v>49.69</v>
      </c>
      <c r="S3597" s="13">
        <f t="shared" si="169"/>
        <v>42050.008368055554</v>
      </c>
      <c r="T3597" s="13">
        <f t="shared" si="170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5" t="s">
        <v>8279</v>
      </c>
      <c r="O3598" t="s">
        <v>8280</v>
      </c>
      <c r="P3598">
        <f t="shared" si="168"/>
        <v>79</v>
      </c>
      <c r="S3598" s="13">
        <f t="shared" si="169"/>
        <v>41856.715069444443</v>
      </c>
      <c r="T3598" s="13">
        <f t="shared" si="170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5" t="s">
        <v>8279</v>
      </c>
      <c r="O3599" t="s">
        <v>8280</v>
      </c>
      <c r="P3599">
        <f t="shared" si="168"/>
        <v>77.73</v>
      </c>
      <c r="S3599" s="13">
        <f t="shared" si="169"/>
        <v>42417.585532407407</v>
      </c>
      <c r="T3599" s="13">
        <f t="shared" si="170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5" t="s">
        <v>8279</v>
      </c>
      <c r="O3600" t="s">
        <v>8280</v>
      </c>
      <c r="P3600">
        <f t="shared" si="168"/>
        <v>40.78</v>
      </c>
      <c r="S3600" s="13">
        <f t="shared" si="169"/>
        <v>41866.79886574074</v>
      </c>
      <c r="T3600" s="13">
        <f t="shared" si="170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5" t="s">
        <v>8279</v>
      </c>
      <c r="O3601" t="s">
        <v>8280</v>
      </c>
      <c r="P3601">
        <f t="shared" si="168"/>
        <v>59.41</v>
      </c>
      <c r="S3601" s="13">
        <f t="shared" si="169"/>
        <v>42220.79487268519</v>
      </c>
      <c r="T3601" s="13">
        <f t="shared" si="170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5" t="s">
        <v>8279</v>
      </c>
      <c r="O3602" t="s">
        <v>8280</v>
      </c>
      <c r="P3602">
        <f t="shared" si="168"/>
        <v>3.25</v>
      </c>
      <c r="S3602" s="13">
        <f t="shared" si="169"/>
        <v>42628.849120370374</v>
      </c>
      <c r="T3602" s="13">
        <f t="shared" si="170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5" t="s">
        <v>8279</v>
      </c>
      <c r="O3603" t="s">
        <v>8280</v>
      </c>
      <c r="P3603">
        <f t="shared" si="168"/>
        <v>39.380000000000003</v>
      </c>
      <c r="S3603" s="13">
        <f t="shared" si="169"/>
        <v>41990.99863425926</v>
      </c>
      <c r="T3603" s="13">
        <f t="shared" si="170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5" t="s">
        <v>8279</v>
      </c>
      <c r="O3604" t="s">
        <v>8280</v>
      </c>
      <c r="P3604">
        <f t="shared" si="168"/>
        <v>81.67</v>
      </c>
      <c r="S3604" s="13">
        <f t="shared" si="169"/>
        <v>42447.894432870366</v>
      </c>
      <c r="T3604" s="13">
        <f t="shared" si="170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5" t="s">
        <v>8279</v>
      </c>
      <c r="O3605" t="s">
        <v>8280</v>
      </c>
      <c r="P3605">
        <f t="shared" si="168"/>
        <v>44.91</v>
      </c>
      <c r="S3605" s="13">
        <f t="shared" si="169"/>
        <v>42283.864351851851</v>
      </c>
      <c r="T3605" s="13">
        <f t="shared" si="170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5" t="s">
        <v>8279</v>
      </c>
      <c r="O3606" t="s">
        <v>8280</v>
      </c>
      <c r="P3606">
        <f t="shared" si="168"/>
        <v>49.06</v>
      </c>
      <c r="S3606" s="13">
        <f t="shared" si="169"/>
        <v>42483.015694444446</v>
      </c>
      <c r="T3606" s="13">
        <f t="shared" si="170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5" t="s">
        <v>8279</v>
      </c>
      <c r="O3607" t="s">
        <v>8280</v>
      </c>
      <c r="P3607">
        <f t="shared" si="168"/>
        <v>30.67</v>
      </c>
      <c r="S3607" s="13">
        <f t="shared" si="169"/>
        <v>42383.793124999997</v>
      </c>
      <c r="T3607" s="13">
        <f t="shared" si="170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5" t="s">
        <v>8279</v>
      </c>
      <c r="O3608" t="s">
        <v>8280</v>
      </c>
      <c r="P3608">
        <f t="shared" si="168"/>
        <v>61.06</v>
      </c>
      <c r="S3608" s="13">
        <f t="shared" si="169"/>
        <v>42566.604826388888</v>
      </c>
      <c r="T3608" s="13">
        <f t="shared" si="170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5" t="s">
        <v>8279</v>
      </c>
      <c r="O3609" t="s">
        <v>8280</v>
      </c>
      <c r="P3609">
        <f t="shared" si="168"/>
        <v>29</v>
      </c>
      <c r="S3609" s="13">
        <f t="shared" si="169"/>
        <v>42338.963912037041</v>
      </c>
      <c r="T3609" s="13">
        <f t="shared" si="170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5" t="s">
        <v>8279</v>
      </c>
      <c r="O3610" t="s">
        <v>8280</v>
      </c>
      <c r="P3610">
        <f t="shared" si="168"/>
        <v>29.63</v>
      </c>
      <c r="S3610" s="13">
        <f t="shared" si="169"/>
        <v>42506.709375000006</v>
      </c>
      <c r="T3610" s="13">
        <f t="shared" si="170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5" t="s">
        <v>8279</v>
      </c>
      <c r="O3611" t="s">
        <v>8280</v>
      </c>
      <c r="P3611">
        <f t="shared" si="168"/>
        <v>143.1</v>
      </c>
      <c r="S3611" s="13">
        <f t="shared" si="169"/>
        <v>42429.991724537031</v>
      </c>
      <c r="T3611" s="13">
        <f t="shared" si="170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5" t="s">
        <v>8279</v>
      </c>
      <c r="O3612" t="s">
        <v>8280</v>
      </c>
      <c r="P3612">
        <f t="shared" si="168"/>
        <v>52.35</v>
      </c>
      <c r="S3612" s="13">
        <f t="shared" si="169"/>
        <v>42203.432129629626</v>
      </c>
      <c r="T3612" s="13">
        <f t="shared" si="170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5" t="s">
        <v>8279</v>
      </c>
      <c r="O3613" t="s">
        <v>8280</v>
      </c>
      <c r="P3613">
        <f t="shared" si="168"/>
        <v>66.67</v>
      </c>
      <c r="S3613" s="13">
        <f t="shared" si="169"/>
        <v>42072.370381944449</v>
      </c>
      <c r="T3613" s="13">
        <f t="shared" si="170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5" t="s">
        <v>8279</v>
      </c>
      <c r="O3614" t="s">
        <v>8280</v>
      </c>
      <c r="P3614">
        <f t="shared" si="168"/>
        <v>126.67</v>
      </c>
      <c r="S3614" s="13">
        <f t="shared" si="169"/>
        <v>41789.726979166669</v>
      </c>
      <c r="T3614" s="13">
        <f t="shared" si="170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5" t="s">
        <v>8279</v>
      </c>
      <c r="O3615" t="s">
        <v>8280</v>
      </c>
      <c r="P3615">
        <f t="shared" si="168"/>
        <v>62.5</v>
      </c>
      <c r="S3615" s="13">
        <f t="shared" si="169"/>
        <v>41788.58997685185</v>
      </c>
      <c r="T3615" s="13">
        <f t="shared" si="170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5" t="s">
        <v>8279</v>
      </c>
      <c r="O3616" t="s">
        <v>8280</v>
      </c>
      <c r="P3616">
        <f t="shared" si="168"/>
        <v>35.49</v>
      </c>
      <c r="S3616" s="13">
        <f t="shared" si="169"/>
        <v>42144.041851851856</v>
      </c>
      <c r="T3616" s="13">
        <f t="shared" si="170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5" t="s">
        <v>8279</v>
      </c>
      <c r="O3617" t="s">
        <v>8280</v>
      </c>
      <c r="P3617">
        <f t="shared" si="168"/>
        <v>37.08</v>
      </c>
      <c r="S3617" s="13">
        <f t="shared" si="169"/>
        <v>42318.593703703707</v>
      </c>
      <c r="T3617" s="13">
        <f t="shared" si="170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5" t="s">
        <v>8279</v>
      </c>
      <c r="O3618" t="s">
        <v>8280</v>
      </c>
      <c r="P3618">
        <f t="shared" si="168"/>
        <v>69.33</v>
      </c>
      <c r="S3618" s="13">
        <f t="shared" si="169"/>
        <v>42052.949814814812</v>
      </c>
      <c r="T3618" s="13">
        <f t="shared" si="170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5" t="s">
        <v>8279</v>
      </c>
      <c r="O3619" t="s">
        <v>8280</v>
      </c>
      <c r="P3619">
        <f t="shared" si="168"/>
        <v>17.25</v>
      </c>
      <c r="S3619" s="13">
        <f t="shared" si="169"/>
        <v>42779.610289351855</v>
      </c>
      <c r="T3619" s="13">
        <f t="shared" si="170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5" t="s">
        <v>8279</v>
      </c>
      <c r="O3620" t="s">
        <v>8280</v>
      </c>
      <c r="P3620">
        <f t="shared" si="168"/>
        <v>36.07</v>
      </c>
      <c r="S3620" s="13">
        <f t="shared" si="169"/>
        <v>42128.627893518518</v>
      </c>
      <c r="T3620" s="13">
        <f t="shared" si="170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5" t="s">
        <v>8279</v>
      </c>
      <c r="O3621" t="s">
        <v>8280</v>
      </c>
      <c r="P3621">
        <f t="shared" si="168"/>
        <v>66.47</v>
      </c>
      <c r="S3621" s="13">
        <f t="shared" si="169"/>
        <v>42661.132245370376</v>
      </c>
      <c r="T3621" s="13">
        <f t="shared" si="170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5" t="s">
        <v>8279</v>
      </c>
      <c r="O3622" t="s">
        <v>8280</v>
      </c>
      <c r="P3622">
        <f t="shared" si="168"/>
        <v>56.07</v>
      </c>
      <c r="S3622" s="13">
        <f t="shared" si="169"/>
        <v>42037.938206018516</v>
      </c>
      <c r="T3622" s="13">
        <f t="shared" si="170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5" t="s">
        <v>8279</v>
      </c>
      <c r="O3623" t="s">
        <v>8280</v>
      </c>
      <c r="P3623">
        <f t="shared" si="168"/>
        <v>47.03</v>
      </c>
      <c r="S3623" s="13">
        <f t="shared" si="169"/>
        <v>42619.935694444444</v>
      </c>
      <c r="T3623" s="13">
        <f t="shared" si="170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5" t="s">
        <v>8279</v>
      </c>
      <c r="O3624" t="s">
        <v>8280</v>
      </c>
      <c r="P3624">
        <f t="shared" si="168"/>
        <v>47.67</v>
      </c>
      <c r="S3624" s="13">
        <f t="shared" si="169"/>
        <v>41877.221886574072</v>
      </c>
      <c r="T3624" s="13">
        <f t="shared" si="170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5" t="s">
        <v>8279</v>
      </c>
      <c r="O3625" t="s">
        <v>8280</v>
      </c>
      <c r="P3625">
        <f t="shared" si="168"/>
        <v>88.24</v>
      </c>
      <c r="S3625" s="13">
        <f t="shared" si="169"/>
        <v>41828.736921296295</v>
      </c>
      <c r="T3625" s="13">
        <f t="shared" si="170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5" t="s">
        <v>8279</v>
      </c>
      <c r="O3626" t="s">
        <v>8280</v>
      </c>
      <c r="P3626">
        <f t="shared" si="168"/>
        <v>80.72</v>
      </c>
      <c r="S3626" s="13">
        <f t="shared" si="169"/>
        <v>42545.774189814809</v>
      </c>
      <c r="T3626" s="13">
        <f t="shared" si="170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5" t="s">
        <v>8279</v>
      </c>
      <c r="O3627" t="s">
        <v>8280</v>
      </c>
      <c r="P3627">
        <f t="shared" si="168"/>
        <v>39.49</v>
      </c>
      <c r="S3627" s="13">
        <f t="shared" si="169"/>
        <v>42157.652511574073</v>
      </c>
      <c r="T3627" s="13">
        <f t="shared" si="170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5" t="s">
        <v>8279</v>
      </c>
      <c r="O3628" t="s">
        <v>8280</v>
      </c>
      <c r="P3628">
        <f t="shared" si="168"/>
        <v>84.85</v>
      </c>
      <c r="S3628" s="13">
        <f t="shared" si="169"/>
        <v>41846.667326388888</v>
      </c>
      <c r="T3628" s="13">
        <f t="shared" si="170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5" t="s">
        <v>8279</v>
      </c>
      <c r="O3629" t="s">
        <v>8280</v>
      </c>
      <c r="P3629">
        <f t="shared" si="168"/>
        <v>68.97</v>
      </c>
      <c r="S3629" s="13">
        <f t="shared" si="169"/>
        <v>42460.741747685184</v>
      </c>
      <c r="T3629" s="13">
        <f t="shared" si="170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5" t="s">
        <v>8279</v>
      </c>
      <c r="O3630" t="s">
        <v>8321</v>
      </c>
      <c r="P3630">
        <f t="shared" si="168"/>
        <v>0</v>
      </c>
      <c r="S3630" s="13">
        <f t="shared" si="169"/>
        <v>42291.833287037036</v>
      </c>
      <c r="T3630" s="13">
        <f t="shared" si="170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5" t="s">
        <v>8279</v>
      </c>
      <c r="O3631" t="s">
        <v>8321</v>
      </c>
      <c r="P3631">
        <f t="shared" si="168"/>
        <v>1</v>
      </c>
      <c r="S3631" s="13">
        <f t="shared" si="169"/>
        <v>42437.094490740739</v>
      </c>
      <c r="T3631" s="13">
        <f t="shared" si="17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5" t="s">
        <v>8279</v>
      </c>
      <c r="O3632" t="s">
        <v>8321</v>
      </c>
      <c r="P3632">
        <f t="shared" si="168"/>
        <v>1</v>
      </c>
      <c r="S3632" s="13">
        <f t="shared" si="169"/>
        <v>41942.84710648148</v>
      </c>
      <c r="T3632" s="13">
        <f t="shared" si="170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5" t="s">
        <v>8279</v>
      </c>
      <c r="O3633" t="s">
        <v>8321</v>
      </c>
      <c r="P3633">
        <f t="shared" si="168"/>
        <v>147.88</v>
      </c>
      <c r="S3633" s="13">
        <f t="shared" si="169"/>
        <v>41880.753437499996</v>
      </c>
      <c r="T3633" s="13">
        <f t="shared" si="17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5" t="s">
        <v>8279</v>
      </c>
      <c r="O3634" t="s">
        <v>8321</v>
      </c>
      <c r="P3634">
        <f t="shared" si="168"/>
        <v>100</v>
      </c>
      <c r="S3634" s="13">
        <f t="shared" si="169"/>
        <v>41946.936909722222</v>
      </c>
      <c r="T3634" s="13">
        <f t="shared" si="170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5" t="s">
        <v>8279</v>
      </c>
      <c r="O3635" t="s">
        <v>8321</v>
      </c>
      <c r="P3635">
        <f t="shared" si="168"/>
        <v>56.84</v>
      </c>
      <c r="S3635" s="13">
        <f t="shared" si="169"/>
        <v>42649.623460648145</v>
      </c>
      <c r="T3635" s="13">
        <f t="shared" si="170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5" t="s">
        <v>8279</v>
      </c>
      <c r="O3636" t="s">
        <v>8321</v>
      </c>
      <c r="P3636">
        <f t="shared" si="168"/>
        <v>176.94</v>
      </c>
      <c r="S3636" s="13">
        <f t="shared" si="169"/>
        <v>42701.166365740741</v>
      </c>
      <c r="T3636" s="13">
        <f t="shared" si="170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5" t="s">
        <v>8279</v>
      </c>
      <c r="O3637" t="s">
        <v>8321</v>
      </c>
      <c r="P3637">
        <f t="shared" si="168"/>
        <v>127.6</v>
      </c>
      <c r="S3637" s="13">
        <f t="shared" si="169"/>
        <v>42450.88282407407</v>
      </c>
      <c r="T3637" s="13">
        <f t="shared" si="170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5" t="s">
        <v>8279</v>
      </c>
      <c r="O3638" t="s">
        <v>8321</v>
      </c>
      <c r="P3638">
        <f t="shared" si="168"/>
        <v>0</v>
      </c>
      <c r="S3638" s="13">
        <f t="shared" si="169"/>
        <v>42226.694780092599</v>
      </c>
      <c r="T3638" s="13">
        <f t="shared" si="170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5" t="s">
        <v>8279</v>
      </c>
      <c r="O3639" t="s">
        <v>8321</v>
      </c>
      <c r="P3639">
        <f t="shared" si="168"/>
        <v>66.14</v>
      </c>
      <c r="S3639" s="13">
        <f t="shared" si="169"/>
        <v>41975.700636574074</v>
      </c>
      <c r="T3639" s="13">
        <f t="shared" si="170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5" t="s">
        <v>8279</v>
      </c>
      <c r="O3640" t="s">
        <v>8321</v>
      </c>
      <c r="P3640">
        <f t="shared" si="168"/>
        <v>108</v>
      </c>
      <c r="S3640" s="13">
        <f t="shared" si="169"/>
        <v>42053.672824074078</v>
      </c>
      <c r="T3640" s="13">
        <f t="shared" si="170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5" t="s">
        <v>8279</v>
      </c>
      <c r="O3641" t="s">
        <v>8321</v>
      </c>
      <c r="P3641">
        <f t="shared" si="168"/>
        <v>1</v>
      </c>
      <c r="S3641" s="13">
        <f t="shared" si="169"/>
        <v>42590.677152777775</v>
      </c>
      <c r="T3641" s="13">
        <f t="shared" si="170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5" t="s">
        <v>8279</v>
      </c>
      <c r="O3642" t="s">
        <v>8321</v>
      </c>
      <c r="P3642">
        <f t="shared" si="168"/>
        <v>18.329999999999998</v>
      </c>
      <c r="S3642" s="13">
        <f t="shared" si="169"/>
        <v>42104.781597222223</v>
      </c>
      <c r="T3642" s="13">
        <f t="shared" si="170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5" t="s">
        <v>8279</v>
      </c>
      <c r="O3643" t="s">
        <v>8321</v>
      </c>
      <c r="P3643">
        <f t="shared" si="168"/>
        <v>0</v>
      </c>
      <c r="S3643" s="13">
        <f t="shared" si="169"/>
        <v>41899.627071759263</v>
      </c>
      <c r="T3643" s="13">
        <f t="shared" si="170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5" t="s">
        <v>8279</v>
      </c>
      <c r="O3644" t="s">
        <v>8321</v>
      </c>
      <c r="P3644">
        <f t="shared" si="168"/>
        <v>7.5</v>
      </c>
      <c r="S3644" s="13">
        <f t="shared" si="169"/>
        <v>42297.816284722227</v>
      </c>
      <c r="T3644" s="13">
        <f t="shared" si="170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5" t="s">
        <v>8279</v>
      </c>
      <c r="O3645" t="s">
        <v>8321</v>
      </c>
      <c r="P3645">
        <f t="shared" si="168"/>
        <v>0</v>
      </c>
      <c r="S3645" s="13">
        <f t="shared" si="169"/>
        <v>42285.143969907411</v>
      </c>
      <c r="T3645" s="13">
        <f t="shared" si="170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5" t="s">
        <v>8279</v>
      </c>
      <c r="O3646" t="s">
        <v>8321</v>
      </c>
      <c r="P3646">
        <f t="shared" si="168"/>
        <v>68.42</v>
      </c>
      <c r="S3646" s="13">
        <f t="shared" si="169"/>
        <v>42409.241747685184</v>
      </c>
      <c r="T3646" s="13">
        <f t="shared" si="170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5" t="s">
        <v>8279</v>
      </c>
      <c r="O3647" t="s">
        <v>8321</v>
      </c>
      <c r="P3647">
        <f t="shared" si="168"/>
        <v>1</v>
      </c>
      <c r="S3647" s="13">
        <f t="shared" si="169"/>
        <v>42665.970347222217</v>
      </c>
      <c r="T3647" s="13">
        <f t="shared" si="170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5" t="s">
        <v>8279</v>
      </c>
      <c r="O3648" t="s">
        <v>8321</v>
      </c>
      <c r="P3648">
        <f t="shared" si="168"/>
        <v>60.13</v>
      </c>
      <c r="S3648" s="13">
        <f t="shared" si="169"/>
        <v>42140.421319444446</v>
      </c>
      <c r="T3648" s="13">
        <f t="shared" si="170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5" t="s">
        <v>8279</v>
      </c>
      <c r="O3649" t="s">
        <v>8321</v>
      </c>
      <c r="P3649">
        <f t="shared" si="168"/>
        <v>15</v>
      </c>
      <c r="S3649" s="13">
        <f t="shared" si="169"/>
        <v>42598.749155092592</v>
      </c>
      <c r="T3649" s="13">
        <f t="shared" si="170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5" t="s">
        <v>8279</v>
      </c>
      <c r="O3650" t="s">
        <v>8280</v>
      </c>
      <c r="P3650">
        <f t="shared" ref="P3650:P3713" si="171">IFERROR(ROUND(E3650/L3650,2),0)</f>
        <v>550.04</v>
      </c>
      <c r="S3650" s="13">
        <f t="shared" ref="S3650:S3713" si="172">(((J3650/60)/60)/24)+DATE(1970,1,1)</f>
        <v>41887.292187500003</v>
      </c>
      <c r="T3650" s="13">
        <f t="shared" ref="T3650:T3713" si="173"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5" t="s">
        <v>8279</v>
      </c>
      <c r="O3651" t="s">
        <v>8280</v>
      </c>
      <c r="P3651">
        <f t="shared" si="171"/>
        <v>97.5</v>
      </c>
      <c r="S3651" s="13">
        <f t="shared" si="172"/>
        <v>41780.712893518517</v>
      </c>
      <c r="T3651" s="13">
        <f t="shared" si="173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5" t="s">
        <v>8279</v>
      </c>
      <c r="O3652" t="s">
        <v>8280</v>
      </c>
      <c r="P3652">
        <f t="shared" si="171"/>
        <v>29.41</v>
      </c>
      <c r="S3652" s="13">
        <f t="shared" si="172"/>
        <v>42381.478981481487</v>
      </c>
      <c r="T3652" s="13">
        <f t="shared" si="173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5" t="s">
        <v>8279</v>
      </c>
      <c r="O3653" t="s">
        <v>8280</v>
      </c>
      <c r="P3653">
        <f t="shared" si="171"/>
        <v>57.78</v>
      </c>
      <c r="S3653" s="13">
        <f t="shared" si="172"/>
        <v>41828.646319444444</v>
      </c>
      <c r="T3653" s="13">
        <f t="shared" si="173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5" t="s">
        <v>8279</v>
      </c>
      <c r="O3654" t="s">
        <v>8280</v>
      </c>
      <c r="P3654">
        <f t="shared" si="171"/>
        <v>44.24</v>
      </c>
      <c r="S3654" s="13">
        <f t="shared" si="172"/>
        <v>42596.644699074073</v>
      </c>
      <c r="T3654" s="13">
        <f t="shared" si="173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5" t="s">
        <v>8279</v>
      </c>
      <c r="O3655" t="s">
        <v>8280</v>
      </c>
      <c r="P3655">
        <f t="shared" si="171"/>
        <v>60.91</v>
      </c>
      <c r="S3655" s="13">
        <f t="shared" si="172"/>
        <v>42191.363506944443</v>
      </c>
      <c r="T3655" s="13">
        <f t="shared" si="173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5" t="s">
        <v>8279</v>
      </c>
      <c r="O3656" t="s">
        <v>8280</v>
      </c>
      <c r="P3656">
        <f t="shared" si="171"/>
        <v>68.84</v>
      </c>
      <c r="S3656" s="13">
        <f t="shared" si="172"/>
        <v>42440.416504629626</v>
      </c>
      <c r="T3656" s="13">
        <f t="shared" si="173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5" t="s">
        <v>8279</v>
      </c>
      <c r="O3657" t="s">
        <v>8280</v>
      </c>
      <c r="P3657">
        <f t="shared" si="171"/>
        <v>73.58</v>
      </c>
      <c r="S3657" s="13">
        <f t="shared" si="172"/>
        <v>42173.803217592591</v>
      </c>
      <c r="T3657" s="13">
        <f t="shared" si="173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5" t="s">
        <v>8279</v>
      </c>
      <c r="O3658" t="s">
        <v>8280</v>
      </c>
      <c r="P3658">
        <f t="shared" si="171"/>
        <v>115.02</v>
      </c>
      <c r="S3658" s="13">
        <f t="shared" si="172"/>
        <v>42737.910138888896</v>
      </c>
      <c r="T3658" s="13">
        <f t="shared" si="173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5" t="s">
        <v>8279</v>
      </c>
      <c r="O3659" t="s">
        <v>8280</v>
      </c>
      <c r="P3659">
        <f t="shared" si="171"/>
        <v>110.75</v>
      </c>
      <c r="S3659" s="13">
        <f t="shared" si="172"/>
        <v>42499.629849537043</v>
      </c>
      <c r="T3659" s="13">
        <f t="shared" si="173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5" t="s">
        <v>8279</v>
      </c>
      <c r="O3660" t="s">
        <v>8280</v>
      </c>
      <c r="P3660">
        <f t="shared" si="171"/>
        <v>75.5</v>
      </c>
      <c r="S3660" s="13">
        <f t="shared" si="172"/>
        <v>41775.858564814815</v>
      </c>
      <c r="T3660" s="13">
        <f t="shared" si="173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5" t="s">
        <v>8279</v>
      </c>
      <c r="O3661" t="s">
        <v>8280</v>
      </c>
      <c r="P3661">
        <f t="shared" si="171"/>
        <v>235.46</v>
      </c>
      <c r="S3661" s="13">
        <f t="shared" si="172"/>
        <v>42055.277199074073</v>
      </c>
      <c r="T3661" s="13">
        <f t="shared" si="173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5" t="s">
        <v>8279</v>
      </c>
      <c r="O3662" t="s">
        <v>8280</v>
      </c>
      <c r="P3662">
        <f t="shared" si="171"/>
        <v>11.36</v>
      </c>
      <c r="S3662" s="13">
        <f t="shared" si="172"/>
        <v>41971.881076388891</v>
      </c>
      <c r="T3662" s="13">
        <f t="shared" si="173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5" t="s">
        <v>8279</v>
      </c>
      <c r="O3663" t="s">
        <v>8280</v>
      </c>
      <c r="P3663">
        <f t="shared" si="171"/>
        <v>92.5</v>
      </c>
      <c r="S3663" s="13">
        <f t="shared" si="172"/>
        <v>42447.896666666667</v>
      </c>
      <c r="T3663" s="13">
        <f t="shared" si="173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5" t="s">
        <v>8279</v>
      </c>
      <c r="O3664" t="s">
        <v>8280</v>
      </c>
      <c r="P3664">
        <f t="shared" si="171"/>
        <v>202.85</v>
      </c>
      <c r="S3664" s="13">
        <f t="shared" si="172"/>
        <v>42064.220069444447</v>
      </c>
      <c r="T3664" s="13">
        <f t="shared" si="173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5" t="s">
        <v>8279</v>
      </c>
      <c r="O3665" t="s">
        <v>8280</v>
      </c>
      <c r="P3665">
        <f t="shared" si="171"/>
        <v>26</v>
      </c>
      <c r="S3665" s="13">
        <f t="shared" si="172"/>
        <v>42665.451736111107</v>
      </c>
      <c r="T3665" s="13">
        <f t="shared" si="173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5" t="s">
        <v>8279</v>
      </c>
      <c r="O3666" t="s">
        <v>8280</v>
      </c>
      <c r="P3666">
        <f t="shared" si="171"/>
        <v>46.05</v>
      </c>
      <c r="S3666" s="13">
        <f t="shared" si="172"/>
        <v>42523.248715277776</v>
      </c>
      <c r="T3666" s="13">
        <f t="shared" si="173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5" t="s">
        <v>8279</v>
      </c>
      <c r="O3667" t="s">
        <v>8280</v>
      </c>
      <c r="P3667">
        <f t="shared" si="171"/>
        <v>51</v>
      </c>
      <c r="S3667" s="13">
        <f t="shared" si="172"/>
        <v>42294.808124999996</v>
      </c>
      <c r="T3667" s="13">
        <f t="shared" si="173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5" t="s">
        <v>8279</v>
      </c>
      <c r="O3668" t="s">
        <v>8280</v>
      </c>
      <c r="P3668">
        <f t="shared" si="171"/>
        <v>31.58</v>
      </c>
      <c r="S3668" s="13">
        <f t="shared" si="172"/>
        <v>41822.90488425926</v>
      </c>
      <c r="T3668" s="13">
        <f t="shared" si="173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5" t="s">
        <v>8279</v>
      </c>
      <c r="O3669" t="s">
        <v>8280</v>
      </c>
      <c r="P3669">
        <f t="shared" si="171"/>
        <v>53.36</v>
      </c>
      <c r="S3669" s="13">
        <f t="shared" si="172"/>
        <v>42173.970127314817</v>
      </c>
      <c r="T3669" s="13">
        <f t="shared" si="173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5" t="s">
        <v>8279</v>
      </c>
      <c r="O3670" t="s">
        <v>8280</v>
      </c>
      <c r="P3670">
        <f t="shared" si="171"/>
        <v>36.96</v>
      </c>
      <c r="S3670" s="13">
        <f t="shared" si="172"/>
        <v>42185.556157407409</v>
      </c>
      <c r="T3670" s="13">
        <f t="shared" si="173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5" t="s">
        <v>8279</v>
      </c>
      <c r="O3671" t="s">
        <v>8280</v>
      </c>
      <c r="P3671">
        <f t="shared" si="171"/>
        <v>81.290000000000006</v>
      </c>
      <c r="S3671" s="13">
        <f t="shared" si="172"/>
        <v>42136.675196759257</v>
      </c>
      <c r="T3671" s="13">
        <f t="shared" si="173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5" t="s">
        <v>8279</v>
      </c>
      <c r="O3672" t="s">
        <v>8280</v>
      </c>
      <c r="P3672">
        <f t="shared" si="171"/>
        <v>20.079999999999998</v>
      </c>
      <c r="S3672" s="13">
        <f t="shared" si="172"/>
        <v>42142.514016203699</v>
      </c>
      <c r="T3672" s="13">
        <f t="shared" si="173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5" t="s">
        <v>8279</v>
      </c>
      <c r="O3673" t="s">
        <v>8280</v>
      </c>
      <c r="P3673">
        <f t="shared" si="171"/>
        <v>88.25</v>
      </c>
      <c r="S3673" s="13">
        <f t="shared" si="172"/>
        <v>41820.62809027778</v>
      </c>
      <c r="T3673" s="13">
        <f t="shared" si="173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5" t="s">
        <v>8279</v>
      </c>
      <c r="O3674" t="s">
        <v>8280</v>
      </c>
      <c r="P3674">
        <f t="shared" si="171"/>
        <v>53.44</v>
      </c>
      <c r="S3674" s="13">
        <f t="shared" si="172"/>
        <v>41878.946574074071</v>
      </c>
      <c r="T3674" s="13">
        <f t="shared" si="173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5" t="s">
        <v>8279</v>
      </c>
      <c r="O3675" t="s">
        <v>8280</v>
      </c>
      <c r="P3675">
        <f t="shared" si="171"/>
        <v>39.869999999999997</v>
      </c>
      <c r="S3675" s="13">
        <f t="shared" si="172"/>
        <v>41914.295104166667</v>
      </c>
      <c r="T3675" s="13">
        <f t="shared" si="173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5" t="s">
        <v>8279</v>
      </c>
      <c r="O3676" t="s">
        <v>8280</v>
      </c>
      <c r="P3676">
        <f t="shared" si="171"/>
        <v>145.16</v>
      </c>
      <c r="S3676" s="13">
        <f t="shared" si="172"/>
        <v>42556.873020833329</v>
      </c>
      <c r="T3676" s="13">
        <f t="shared" si="173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5" t="s">
        <v>8279</v>
      </c>
      <c r="O3677" t="s">
        <v>8280</v>
      </c>
      <c r="P3677">
        <f t="shared" si="171"/>
        <v>23.33</v>
      </c>
      <c r="S3677" s="13">
        <f t="shared" si="172"/>
        <v>42493.597013888888</v>
      </c>
      <c r="T3677" s="13">
        <f t="shared" si="173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5" t="s">
        <v>8279</v>
      </c>
      <c r="O3678" t="s">
        <v>8280</v>
      </c>
      <c r="P3678">
        <f t="shared" si="171"/>
        <v>64.38</v>
      </c>
      <c r="S3678" s="13">
        <f t="shared" si="172"/>
        <v>41876.815787037034</v>
      </c>
      <c r="T3678" s="13">
        <f t="shared" si="173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5" t="s">
        <v>8279</v>
      </c>
      <c r="O3679" t="s">
        <v>8280</v>
      </c>
      <c r="P3679">
        <f t="shared" si="171"/>
        <v>62.05</v>
      </c>
      <c r="S3679" s="13">
        <f t="shared" si="172"/>
        <v>41802.574282407404</v>
      </c>
      <c r="T3679" s="13">
        <f t="shared" si="173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5" t="s">
        <v>8279</v>
      </c>
      <c r="O3680" t="s">
        <v>8280</v>
      </c>
      <c r="P3680">
        <f t="shared" si="171"/>
        <v>66.13</v>
      </c>
      <c r="S3680" s="13">
        <f t="shared" si="172"/>
        <v>42120.531226851846</v>
      </c>
      <c r="T3680" s="13">
        <f t="shared" si="173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5" t="s">
        <v>8279</v>
      </c>
      <c r="O3681" t="s">
        <v>8280</v>
      </c>
      <c r="P3681">
        <f t="shared" si="171"/>
        <v>73.400000000000006</v>
      </c>
      <c r="S3681" s="13">
        <f t="shared" si="172"/>
        <v>41786.761354166665</v>
      </c>
      <c r="T3681" s="13">
        <f t="shared" si="173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5" t="s">
        <v>8279</v>
      </c>
      <c r="O3682" t="s">
        <v>8280</v>
      </c>
      <c r="P3682">
        <f t="shared" si="171"/>
        <v>99.5</v>
      </c>
      <c r="S3682" s="13">
        <f t="shared" si="172"/>
        <v>42627.454097222217</v>
      </c>
      <c r="T3682" s="13">
        <f t="shared" si="173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5" t="s">
        <v>8279</v>
      </c>
      <c r="O3683" t="s">
        <v>8280</v>
      </c>
      <c r="P3683">
        <f t="shared" si="171"/>
        <v>62.17</v>
      </c>
      <c r="S3683" s="13">
        <f t="shared" si="172"/>
        <v>42374.651504629626</v>
      </c>
      <c r="T3683" s="13">
        <f t="shared" si="173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5" t="s">
        <v>8279</v>
      </c>
      <c r="O3684" t="s">
        <v>8280</v>
      </c>
      <c r="P3684">
        <f t="shared" si="171"/>
        <v>62.33</v>
      </c>
      <c r="S3684" s="13">
        <f t="shared" si="172"/>
        <v>41772.685393518521</v>
      </c>
      <c r="T3684" s="13">
        <f t="shared" si="173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5" t="s">
        <v>8279</v>
      </c>
      <c r="O3685" t="s">
        <v>8280</v>
      </c>
      <c r="P3685">
        <f t="shared" si="171"/>
        <v>58.79</v>
      </c>
      <c r="S3685" s="13">
        <f t="shared" si="172"/>
        <v>42633.116851851853</v>
      </c>
      <c r="T3685" s="13">
        <f t="shared" si="173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5" t="s">
        <v>8279</v>
      </c>
      <c r="O3686" t="s">
        <v>8280</v>
      </c>
      <c r="P3686">
        <f t="shared" si="171"/>
        <v>45.35</v>
      </c>
      <c r="S3686" s="13">
        <f t="shared" si="172"/>
        <v>42219.180393518516</v>
      </c>
      <c r="T3686" s="13">
        <f t="shared" si="173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5" t="s">
        <v>8279</v>
      </c>
      <c r="O3687" t="s">
        <v>8280</v>
      </c>
      <c r="P3687">
        <f t="shared" si="171"/>
        <v>41.94</v>
      </c>
      <c r="S3687" s="13">
        <f t="shared" si="172"/>
        <v>41753.593275462961</v>
      </c>
      <c r="T3687" s="13">
        <f t="shared" si="173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5" t="s">
        <v>8279</v>
      </c>
      <c r="O3688" t="s">
        <v>8280</v>
      </c>
      <c r="P3688">
        <f t="shared" si="171"/>
        <v>59.17</v>
      </c>
      <c r="S3688" s="13">
        <f t="shared" si="172"/>
        <v>42230.662731481483</v>
      </c>
      <c r="T3688" s="13">
        <f t="shared" si="173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5" t="s">
        <v>8279</v>
      </c>
      <c r="O3689" t="s">
        <v>8280</v>
      </c>
      <c r="P3689">
        <f t="shared" si="171"/>
        <v>200.49</v>
      </c>
      <c r="S3689" s="13">
        <f t="shared" si="172"/>
        <v>41787.218229166669</v>
      </c>
      <c r="T3689" s="13">
        <f t="shared" si="173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5" t="s">
        <v>8279</v>
      </c>
      <c r="O3690" t="s">
        <v>8280</v>
      </c>
      <c r="P3690">
        <f t="shared" si="171"/>
        <v>83.97</v>
      </c>
      <c r="S3690" s="13">
        <f t="shared" si="172"/>
        <v>41829.787083333329</v>
      </c>
      <c r="T3690" s="13">
        <f t="shared" si="173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5" t="s">
        <v>8279</v>
      </c>
      <c r="O3691" t="s">
        <v>8280</v>
      </c>
      <c r="P3691">
        <f t="shared" si="171"/>
        <v>57.26</v>
      </c>
      <c r="S3691" s="13">
        <f t="shared" si="172"/>
        <v>42147.826840277776</v>
      </c>
      <c r="T3691" s="13">
        <f t="shared" si="173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5" t="s">
        <v>8279</v>
      </c>
      <c r="O3692" t="s">
        <v>8280</v>
      </c>
      <c r="P3692">
        <f t="shared" si="171"/>
        <v>58.06</v>
      </c>
      <c r="S3692" s="13">
        <f t="shared" si="172"/>
        <v>41940.598182870373</v>
      </c>
      <c r="T3692" s="13">
        <f t="shared" si="173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5" t="s">
        <v>8279</v>
      </c>
      <c r="O3693" t="s">
        <v>8280</v>
      </c>
      <c r="P3693">
        <f t="shared" si="171"/>
        <v>186.8</v>
      </c>
      <c r="S3693" s="13">
        <f t="shared" si="172"/>
        <v>42020.700567129628</v>
      </c>
      <c r="T3693" s="13">
        <f t="shared" si="173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5" t="s">
        <v>8279</v>
      </c>
      <c r="O3694" t="s">
        <v>8280</v>
      </c>
      <c r="P3694">
        <f t="shared" si="171"/>
        <v>74.12</v>
      </c>
      <c r="S3694" s="13">
        <f t="shared" si="172"/>
        <v>41891.96503472222</v>
      </c>
      <c r="T3694" s="13">
        <f t="shared" si="173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5" t="s">
        <v>8279</v>
      </c>
      <c r="O3695" t="s">
        <v>8280</v>
      </c>
      <c r="P3695">
        <f t="shared" si="171"/>
        <v>30.71</v>
      </c>
      <c r="S3695" s="13">
        <f t="shared" si="172"/>
        <v>42309.191307870366</v>
      </c>
      <c r="T3695" s="13">
        <f t="shared" si="173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5" t="s">
        <v>8279</v>
      </c>
      <c r="O3696" t="s">
        <v>8280</v>
      </c>
      <c r="P3696">
        <f t="shared" si="171"/>
        <v>62.67</v>
      </c>
      <c r="S3696" s="13">
        <f t="shared" si="172"/>
        <v>42490.133877314816</v>
      </c>
      <c r="T3696" s="13">
        <f t="shared" si="173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5" t="s">
        <v>8279</v>
      </c>
      <c r="O3697" t="s">
        <v>8280</v>
      </c>
      <c r="P3697">
        <f t="shared" si="171"/>
        <v>121.36</v>
      </c>
      <c r="S3697" s="13">
        <f t="shared" si="172"/>
        <v>41995.870486111111</v>
      </c>
      <c r="T3697" s="13">
        <f t="shared" si="173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5" t="s">
        <v>8279</v>
      </c>
      <c r="O3698" t="s">
        <v>8280</v>
      </c>
      <c r="P3698">
        <f t="shared" si="171"/>
        <v>39.74</v>
      </c>
      <c r="S3698" s="13">
        <f t="shared" si="172"/>
        <v>41988.617083333331</v>
      </c>
      <c r="T3698" s="13">
        <f t="shared" si="173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5" t="s">
        <v>8279</v>
      </c>
      <c r="O3699" t="s">
        <v>8280</v>
      </c>
      <c r="P3699">
        <f t="shared" si="171"/>
        <v>72</v>
      </c>
      <c r="S3699" s="13">
        <f t="shared" si="172"/>
        <v>42479.465833333335</v>
      </c>
      <c r="T3699" s="13">
        <f t="shared" si="173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5" t="s">
        <v>8279</v>
      </c>
      <c r="O3700" t="s">
        <v>8280</v>
      </c>
      <c r="P3700">
        <f t="shared" si="171"/>
        <v>40.630000000000003</v>
      </c>
      <c r="S3700" s="13">
        <f t="shared" si="172"/>
        <v>42401.806562500002</v>
      </c>
      <c r="T3700" s="13">
        <f t="shared" si="173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5" t="s">
        <v>8279</v>
      </c>
      <c r="O3701" t="s">
        <v>8280</v>
      </c>
      <c r="P3701">
        <f t="shared" si="171"/>
        <v>63</v>
      </c>
      <c r="S3701" s="13">
        <f t="shared" si="172"/>
        <v>41897.602037037039</v>
      </c>
      <c r="T3701" s="13">
        <f t="shared" si="173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5" t="s">
        <v>8279</v>
      </c>
      <c r="O3702" t="s">
        <v>8280</v>
      </c>
      <c r="P3702">
        <f t="shared" si="171"/>
        <v>33.67</v>
      </c>
      <c r="S3702" s="13">
        <f t="shared" si="172"/>
        <v>41882.585648148146</v>
      </c>
      <c r="T3702" s="13">
        <f t="shared" si="173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5" t="s">
        <v>8279</v>
      </c>
      <c r="O3703" t="s">
        <v>8280</v>
      </c>
      <c r="P3703">
        <f t="shared" si="171"/>
        <v>38.590000000000003</v>
      </c>
      <c r="S3703" s="13">
        <f t="shared" si="172"/>
        <v>42129.541585648149</v>
      </c>
      <c r="T3703" s="13">
        <f t="shared" si="173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5" t="s">
        <v>8279</v>
      </c>
      <c r="O3704" t="s">
        <v>8280</v>
      </c>
      <c r="P3704">
        <f t="shared" si="171"/>
        <v>155.94999999999999</v>
      </c>
      <c r="S3704" s="13">
        <f t="shared" si="172"/>
        <v>42524.53800925926</v>
      </c>
      <c r="T3704" s="13">
        <f t="shared" si="173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5" t="s">
        <v>8279</v>
      </c>
      <c r="O3705" t="s">
        <v>8280</v>
      </c>
      <c r="P3705">
        <f t="shared" si="171"/>
        <v>43.2</v>
      </c>
      <c r="S3705" s="13">
        <f t="shared" si="172"/>
        <v>42556.504490740743</v>
      </c>
      <c r="T3705" s="13">
        <f t="shared" si="173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5" t="s">
        <v>8279</v>
      </c>
      <c r="O3706" t="s">
        <v>8280</v>
      </c>
      <c r="P3706">
        <f t="shared" si="171"/>
        <v>15.15</v>
      </c>
      <c r="S3706" s="13">
        <f t="shared" si="172"/>
        <v>42461.689745370371</v>
      </c>
      <c r="T3706" s="13">
        <f t="shared" si="173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5" t="s">
        <v>8279</v>
      </c>
      <c r="O3707" t="s">
        <v>8280</v>
      </c>
      <c r="P3707">
        <f t="shared" si="171"/>
        <v>83.57</v>
      </c>
      <c r="S3707" s="13">
        <f t="shared" si="172"/>
        <v>41792.542986111112</v>
      </c>
      <c r="T3707" s="13">
        <f t="shared" si="173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5" t="s">
        <v>8279</v>
      </c>
      <c r="O3708" t="s">
        <v>8280</v>
      </c>
      <c r="P3708">
        <f t="shared" si="171"/>
        <v>140</v>
      </c>
      <c r="S3708" s="13">
        <f t="shared" si="172"/>
        <v>41879.913761574076</v>
      </c>
      <c r="T3708" s="13">
        <f t="shared" si="173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5" t="s">
        <v>8279</v>
      </c>
      <c r="O3709" t="s">
        <v>8280</v>
      </c>
      <c r="P3709">
        <f t="shared" si="171"/>
        <v>80.87</v>
      </c>
      <c r="S3709" s="13">
        <f t="shared" si="172"/>
        <v>42552.048356481479</v>
      </c>
      <c r="T3709" s="13">
        <f t="shared" si="173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5" t="s">
        <v>8279</v>
      </c>
      <c r="O3710" t="s">
        <v>8280</v>
      </c>
      <c r="P3710">
        <f t="shared" si="171"/>
        <v>53.85</v>
      </c>
      <c r="S3710" s="13">
        <f t="shared" si="172"/>
        <v>41810.142199074071</v>
      </c>
      <c r="T3710" s="13">
        <f t="shared" si="173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5" t="s">
        <v>8279</v>
      </c>
      <c r="O3711" t="s">
        <v>8280</v>
      </c>
      <c r="P3711">
        <f t="shared" si="171"/>
        <v>30.93</v>
      </c>
      <c r="S3711" s="13">
        <f t="shared" si="172"/>
        <v>41785.707708333335</v>
      </c>
      <c r="T3711" s="13">
        <f t="shared" si="173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5" t="s">
        <v>8279</v>
      </c>
      <c r="O3712" t="s">
        <v>8280</v>
      </c>
      <c r="P3712">
        <f t="shared" si="171"/>
        <v>67.959999999999994</v>
      </c>
      <c r="S3712" s="13">
        <f t="shared" si="172"/>
        <v>42072.576249999998</v>
      </c>
      <c r="T3712" s="13">
        <f t="shared" si="173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5" t="s">
        <v>8279</v>
      </c>
      <c r="O3713" t="s">
        <v>8280</v>
      </c>
      <c r="P3713">
        <f t="shared" si="171"/>
        <v>27.14</v>
      </c>
      <c r="S3713" s="13">
        <f t="shared" si="172"/>
        <v>41779.724224537036</v>
      </c>
      <c r="T3713" s="13">
        <f t="shared" si="173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5" t="s">
        <v>8279</v>
      </c>
      <c r="O3714" t="s">
        <v>8280</v>
      </c>
      <c r="P3714">
        <f t="shared" ref="P3714:P3777" si="174">IFERROR(ROUND(E3714/L3714,2),0)</f>
        <v>110.87</v>
      </c>
      <c r="S3714" s="13">
        <f t="shared" ref="S3714:S3777" si="175">(((J3714/60)/60)/24)+DATE(1970,1,1)</f>
        <v>42134.172071759262</v>
      </c>
      <c r="T3714" s="13">
        <f t="shared" ref="T3714:T3777" si="176"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5" t="s">
        <v>8279</v>
      </c>
      <c r="O3715" t="s">
        <v>8280</v>
      </c>
      <c r="P3715">
        <f t="shared" si="174"/>
        <v>106.84</v>
      </c>
      <c r="S3715" s="13">
        <f t="shared" si="175"/>
        <v>42505.738032407404</v>
      </c>
      <c r="T3715" s="13">
        <f t="shared" si="176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5" t="s">
        <v>8279</v>
      </c>
      <c r="O3716" t="s">
        <v>8280</v>
      </c>
      <c r="P3716">
        <f t="shared" si="174"/>
        <v>105.52</v>
      </c>
      <c r="S3716" s="13">
        <f t="shared" si="175"/>
        <v>42118.556331018524</v>
      </c>
      <c r="T3716" s="13">
        <f t="shared" si="176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5" t="s">
        <v>8279</v>
      </c>
      <c r="O3717" t="s">
        <v>8280</v>
      </c>
      <c r="P3717">
        <f t="shared" si="174"/>
        <v>132.96</v>
      </c>
      <c r="S3717" s="13">
        <f t="shared" si="175"/>
        <v>42036.995590277773</v>
      </c>
      <c r="T3717" s="13">
        <f t="shared" si="176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5" t="s">
        <v>8279</v>
      </c>
      <c r="O3718" t="s">
        <v>8280</v>
      </c>
      <c r="P3718">
        <f t="shared" si="174"/>
        <v>51.92</v>
      </c>
      <c r="S3718" s="13">
        <f t="shared" si="175"/>
        <v>42360.887835648144</v>
      </c>
      <c r="T3718" s="13">
        <f t="shared" si="176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5" t="s">
        <v>8279</v>
      </c>
      <c r="O3719" t="s">
        <v>8280</v>
      </c>
      <c r="P3719">
        <f t="shared" si="174"/>
        <v>310</v>
      </c>
      <c r="S3719" s="13">
        <f t="shared" si="175"/>
        <v>42102.866307870368</v>
      </c>
      <c r="T3719" s="13">
        <f t="shared" si="176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5" t="s">
        <v>8279</v>
      </c>
      <c r="O3720" t="s">
        <v>8280</v>
      </c>
      <c r="P3720">
        <f t="shared" si="174"/>
        <v>26.02</v>
      </c>
      <c r="S3720" s="13">
        <f t="shared" si="175"/>
        <v>42032.716145833328</v>
      </c>
      <c r="T3720" s="13">
        <f t="shared" si="176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5" t="s">
        <v>8279</v>
      </c>
      <c r="O3721" t="s">
        <v>8280</v>
      </c>
      <c r="P3721">
        <f t="shared" si="174"/>
        <v>105</v>
      </c>
      <c r="S3721" s="13">
        <f t="shared" si="175"/>
        <v>42147.729930555557</v>
      </c>
      <c r="T3721" s="13">
        <f t="shared" si="176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5" t="s">
        <v>8279</v>
      </c>
      <c r="O3722" t="s">
        <v>8280</v>
      </c>
      <c r="P3722">
        <f t="shared" si="174"/>
        <v>86.23</v>
      </c>
      <c r="S3722" s="13">
        <f t="shared" si="175"/>
        <v>42165.993125000001</v>
      </c>
      <c r="T3722" s="13">
        <f t="shared" si="176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5" t="s">
        <v>8279</v>
      </c>
      <c r="O3723" t="s">
        <v>8280</v>
      </c>
      <c r="P3723">
        <f t="shared" si="174"/>
        <v>114.55</v>
      </c>
      <c r="S3723" s="13">
        <f t="shared" si="175"/>
        <v>41927.936157407406</v>
      </c>
      <c r="T3723" s="13">
        <f t="shared" si="176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5" t="s">
        <v>8279</v>
      </c>
      <c r="O3724" t="s">
        <v>8280</v>
      </c>
      <c r="P3724">
        <f t="shared" si="174"/>
        <v>47.66</v>
      </c>
      <c r="S3724" s="13">
        <f t="shared" si="175"/>
        <v>42381.671840277777</v>
      </c>
      <c r="T3724" s="13">
        <f t="shared" si="176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5" t="s">
        <v>8279</v>
      </c>
      <c r="O3725" t="s">
        <v>8280</v>
      </c>
      <c r="P3725">
        <f t="shared" si="174"/>
        <v>72.89</v>
      </c>
      <c r="S3725" s="13">
        <f t="shared" si="175"/>
        <v>41943.753032407411</v>
      </c>
      <c r="T3725" s="13">
        <f t="shared" si="176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5" t="s">
        <v>8279</v>
      </c>
      <c r="O3726" t="s">
        <v>8280</v>
      </c>
      <c r="P3726">
        <f t="shared" si="174"/>
        <v>49.55</v>
      </c>
      <c r="S3726" s="13">
        <f t="shared" si="175"/>
        <v>42465.491435185191</v>
      </c>
      <c r="T3726" s="13">
        <f t="shared" si="176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5" t="s">
        <v>8279</v>
      </c>
      <c r="O3727" t="s">
        <v>8280</v>
      </c>
      <c r="P3727">
        <f t="shared" si="174"/>
        <v>25.4</v>
      </c>
      <c r="S3727" s="13">
        <f t="shared" si="175"/>
        <v>42401.945219907408</v>
      </c>
      <c r="T3727" s="13">
        <f t="shared" si="176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5" t="s">
        <v>8279</v>
      </c>
      <c r="O3728" t="s">
        <v>8280</v>
      </c>
      <c r="P3728">
        <f t="shared" si="174"/>
        <v>62.59</v>
      </c>
      <c r="S3728" s="13">
        <f t="shared" si="175"/>
        <v>42462.140868055561</v>
      </c>
      <c r="T3728" s="13">
        <f t="shared" si="176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5" t="s">
        <v>8279</v>
      </c>
      <c r="O3729" t="s">
        <v>8280</v>
      </c>
      <c r="P3729">
        <f t="shared" si="174"/>
        <v>61.06</v>
      </c>
      <c r="S3729" s="13">
        <f t="shared" si="175"/>
        <v>42632.348310185189</v>
      </c>
      <c r="T3729" s="13">
        <f t="shared" si="176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5" t="s">
        <v>8279</v>
      </c>
      <c r="O3730" t="s">
        <v>8280</v>
      </c>
      <c r="P3730">
        <f t="shared" si="174"/>
        <v>60.06</v>
      </c>
      <c r="S3730" s="13">
        <f t="shared" si="175"/>
        <v>42205.171018518522</v>
      </c>
      <c r="T3730" s="13">
        <f t="shared" si="176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5" t="s">
        <v>8279</v>
      </c>
      <c r="O3731" t="s">
        <v>8280</v>
      </c>
      <c r="P3731">
        <f t="shared" si="174"/>
        <v>72.400000000000006</v>
      </c>
      <c r="S3731" s="13">
        <f t="shared" si="175"/>
        <v>42041.205000000002</v>
      </c>
      <c r="T3731" s="13">
        <f t="shared" si="176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5" t="s">
        <v>8279</v>
      </c>
      <c r="O3732" t="s">
        <v>8280</v>
      </c>
      <c r="P3732">
        <f t="shared" si="174"/>
        <v>100</v>
      </c>
      <c r="S3732" s="13">
        <f t="shared" si="175"/>
        <v>42203.677766203706</v>
      </c>
      <c r="T3732" s="13">
        <f t="shared" si="176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5" t="s">
        <v>8279</v>
      </c>
      <c r="O3733" t="s">
        <v>8280</v>
      </c>
      <c r="P3733">
        <f t="shared" si="174"/>
        <v>51.67</v>
      </c>
      <c r="S3733" s="13">
        <f t="shared" si="175"/>
        <v>41983.752847222218</v>
      </c>
      <c r="T3733" s="13">
        <f t="shared" si="176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5" t="s">
        <v>8279</v>
      </c>
      <c r="O3734" t="s">
        <v>8280</v>
      </c>
      <c r="P3734">
        <f t="shared" si="174"/>
        <v>32.75</v>
      </c>
      <c r="S3734" s="13">
        <f t="shared" si="175"/>
        <v>41968.677465277782</v>
      </c>
      <c r="T3734" s="13">
        <f t="shared" si="176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5" t="s">
        <v>8279</v>
      </c>
      <c r="O3735" t="s">
        <v>8280</v>
      </c>
      <c r="P3735">
        <f t="shared" si="174"/>
        <v>0</v>
      </c>
      <c r="S3735" s="13">
        <f t="shared" si="175"/>
        <v>42103.024398148147</v>
      </c>
      <c r="T3735" s="13">
        <f t="shared" si="176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5" t="s">
        <v>8279</v>
      </c>
      <c r="O3736" t="s">
        <v>8280</v>
      </c>
      <c r="P3736">
        <f t="shared" si="174"/>
        <v>61</v>
      </c>
      <c r="S3736" s="13">
        <f t="shared" si="175"/>
        <v>42089.901574074072</v>
      </c>
      <c r="T3736" s="13">
        <f t="shared" si="176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5" t="s">
        <v>8279</v>
      </c>
      <c r="O3737" t="s">
        <v>8280</v>
      </c>
      <c r="P3737">
        <f t="shared" si="174"/>
        <v>10</v>
      </c>
      <c r="S3737" s="13">
        <f t="shared" si="175"/>
        <v>42122.693159722221</v>
      </c>
      <c r="T3737" s="13">
        <f t="shared" si="176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5" t="s">
        <v>8279</v>
      </c>
      <c r="O3738" t="s">
        <v>8280</v>
      </c>
      <c r="P3738">
        <f t="shared" si="174"/>
        <v>10</v>
      </c>
      <c r="S3738" s="13">
        <f t="shared" si="175"/>
        <v>42048.711724537032</v>
      </c>
      <c r="T3738" s="13">
        <f t="shared" si="176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5" t="s">
        <v>8279</v>
      </c>
      <c r="O3739" t="s">
        <v>8280</v>
      </c>
      <c r="P3739">
        <f t="shared" si="174"/>
        <v>37.5</v>
      </c>
      <c r="S3739" s="13">
        <f t="shared" si="175"/>
        <v>42297.691006944442</v>
      </c>
      <c r="T3739" s="13">
        <f t="shared" si="176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5" t="s">
        <v>8279</v>
      </c>
      <c r="O3740" t="s">
        <v>8280</v>
      </c>
      <c r="P3740">
        <f t="shared" si="174"/>
        <v>45</v>
      </c>
      <c r="S3740" s="13">
        <f t="shared" si="175"/>
        <v>41813.938715277778</v>
      </c>
      <c r="T3740" s="13">
        <f t="shared" si="176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5" t="s">
        <v>8279</v>
      </c>
      <c r="O3741" t="s">
        <v>8280</v>
      </c>
      <c r="P3741">
        <f t="shared" si="174"/>
        <v>100.63</v>
      </c>
      <c r="S3741" s="13">
        <f t="shared" si="175"/>
        <v>42548.449861111112</v>
      </c>
      <c r="T3741" s="13">
        <f t="shared" si="176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5" t="s">
        <v>8279</v>
      </c>
      <c r="O3742" t="s">
        <v>8280</v>
      </c>
      <c r="P3742">
        <f t="shared" si="174"/>
        <v>25.57</v>
      </c>
      <c r="S3742" s="13">
        <f t="shared" si="175"/>
        <v>41833.089756944442</v>
      </c>
      <c r="T3742" s="13">
        <f t="shared" si="176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5" t="s">
        <v>8279</v>
      </c>
      <c r="O3743" t="s">
        <v>8280</v>
      </c>
      <c r="P3743">
        <f t="shared" si="174"/>
        <v>0</v>
      </c>
      <c r="S3743" s="13">
        <f t="shared" si="175"/>
        <v>42325.920717592591</v>
      </c>
      <c r="T3743" s="13">
        <f t="shared" si="176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5" t="s">
        <v>8279</v>
      </c>
      <c r="O3744" t="s">
        <v>8280</v>
      </c>
      <c r="P3744">
        <f t="shared" si="174"/>
        <v>25</v>
      </c>
      <c r="S3744" s="13">
        <f t="shared" si="175"/>
        <v>41858.214629629627</v>
      </c>
      <c r="T3744" s="13">
        <f t="shared" si="176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5" t="s">
        <v>8279</v>
      </c>
      <c r="O3745" t="s">
        <v>8280</v>
      </c>
      <c r="P3745">
        <f t="shared" si="174"/>
        <v>0</v>
      </c>
      <c r="S3745" s="13">
        <f t="shared" si="175"/>
        <v>41793.710231481484</v>
      </c>
      <c r="T3745" s="13">
        <f t="shared" si="176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5" t="s">
        <v>8279</v>
      </c>
      <c r="O3746" t="s">
        <v>8280</v>
      </c>
      <c r="P3746">
        <f t="shared" si="174"/>
        <v>0</v>
      </c>
      <c r="S3746" s="13">
        <f t="shared" si="175"/>
        <v>41793.814259259263</v>
      </c>
      <c r="T3746" s="13">
        <f t="shared" si="176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5" t="s">
        <v>8279</v>
      </c>
      <c r="O3747" t="s">
        <v>8280</v>
      </c>
      <c r="P3747">
        <f t="shared" si="174"/>
        <v>10</v>
      </c>
      <c r="S3747" s="13">
        <f t="shared" si="175"/>
        <v>41831.697939814818</v>
      </c>
      <c r="T3747" s="13">
        <f t="shared" si="176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5" t="s">
        <v>8279</v>
      </c>
      <c r="O3748" t="s">
        <v>8280</v>
      </c>
      <c r="P3748">
        <f t="shared" si="174"/>
        <v>202</v>
      </c>
      <c r="S3748" s="13">
        <f t="shared" si="175"/>
        <v>42621.389340277776</v>
      </c>
      <c r="T3748" s="13">
        <f t="shared" si="176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5" t="s">
        <v>8279</v>
      </c>
      <c r="O3749" t="s">
        <v>8280</v>
      </c>
      <c r="P3749">
        <f t="shared" si="174"/>
        <v>25</v>
      </c>
      <c r="S3749" s="13">
        <f t="shared" si="175"/>
        <v>42164.299722222218</v>
      </c>
      <c r="T3749" s="13">
        <f t="shared" si="176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5" t="s">
        <v>8279</v>
      </c>
      <c r="O3750" t="s">
        <v>8321</v>
      </c>
      <c r="P3750">
        <f t="shared" si="174"/>
        <v>99.54</v>
      </c>
      <c r="S3750" s="13">
        <f t="shared" si="175"/>
        <v>42395.706435185188</v>
      </c>
      <c r="T3750" s="13">
        <f t="shared" si="176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5" t="s">
        <v>8279</v>
      </c>
      <c r="O3751" t="s">
        <v>8321</v>
      </c>
      <c r="P3751">
        <f t="shared" si="174"/>
        <v>75</v>
      </c>
      <c r="S3751" s="13">
        <f t="shared" si="175"/>
        <v>42458.127175925925</v>
      </c>
      <c r="T3751" s="13">
        <f t="shared" si="176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5" t="s">
        <v>8279</v>
      </c>
      <c r="O3752" t="s">
        <v>8321</v>
      </c>
      <c r="P3752">
        <f t="shared" si="174"/>
        <v>215.25</v>
      </c>
      <c r="S3752" s="13">
        <f t="shared" si="175"/>
        <v>42016.981574074074</v>
      </c>
      <c r="T3752" s="13">
        <f t="shared" si="176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5" t="s">
        <v>8279</v>
      </c>
      <c r="O3753" t="s">
        <v>8321</v>
      </c>
      <c r="P3753">
        <f t="shared" si="174"/>
        <v>120.55</v>
      </c>
      <c r="S3753" s="13">
        <f t="shared" si="175"/>
        <v>42403.035567129627</v>
      </c>
      <c r="T3753" s="13">
        <f t="shared" si="176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5" t="s">
        <v>8279</v>
      </c>
      <c r="O3754" t="s">
        <v>8321</v>
      </c>
      <c r="P3754">
        <f t="shared" si="174"/>
        <v>37.67</v>
      </c>
      <c r="S3754" s="13">
        <f t="shared" si="175"/>
        <v>42619.802488425921</v>
      </c>
      <c r="T3754" s="13">
        <f t="shared" si="176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5" t="s">
        <v>8279</v>
      </c>
      <c r="O3755" t="s">
        <v>8321</v>
      </c>
      <c r="P3755">
        <f t="shared" si="174"/>
        <v>172.23</v>
      </c>
      <c r="S3755" s="13">
        <f t="shared" si="175"/>
        <v>42128.824074074073</v>
      </c>
      <c r="T3755" s="13">
        <f t="shared" si="176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5" t="s">
        <v>8279</v>
      </c>
      <c r="O3756" t="s">
        <v>8321</v>
      </c>
      <c r="P3756">
        <f t="shared" si="174"/>
        <v>111.11</v>
      </c>
      <c r="S3756" s="13">
        <f t="shared" si="175"/>
        <v>41808.881215277775</v>
      </c>
      <c r="T3756" s="13">
        <f t="shared" si="176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5" t="s">
        <v>8279</v>
      </c>
      <c r="O3757" t="s">
        <v>8321</v>
      </c>
      <c r="P3757">
        <f t="shared" si="174"/>
        <v>25.46</v>
      </c>
      <c r="S3757" s="13">
        <f t="shared" si="175"/>
        <v>42445.866979166662</v>
      </c>
      <c r="T3757" s="13">
        <f t="shared" si="176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5" t="s">
        <v>8279</v>
      </c>
      <c r="O3758" t="s">
        <v>8321</v>
      </c>
      <c r="P3758">
        <f t="shared" si="174"/>
        <v>267.64999999999998</v>
      </c>
      <c r="S3758" s="13">
        <f t="shared" si="175"/>
        <v>41771.814791666664</v>
      </c>
      <c r="T3758" s="13">
        <f t="shared" si="176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5" t="s">
        <v>8279</v>
      </c>
      <c r="O3759" t="s">
        <v>8321</v>
      </c>
      <c r="P3759">
        <f t="shared" si="174"/>
        <v>75.959999999999994</v>
      </c>
      <c r="S3759" s="13">
        <f t="shared" si="175"/>
        <v>41954.850868055553</v>
      </c>
      <c r="T3759" s="13">
        <f t="shared" si="176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5" t="s">
        <v>8279</v>
      </c>
      <c r="O3760" t="s">
        <v>8321</v>
      </c>
      <c r="P3760">
        <f t="shared" si="174"/>
        <v>59.04</v>
      </c>
      <c r="S3760" s="13">
        <f t="shared" si="175"/>
        <v>41747.471504629626</v>
      </c>
      <c r="T3760" s="13">
        <f t="shared" si="176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5" t="s">
        <v>8279</v>
      </c>
      <c r="O3761" t="s">
        <v>8321</v>
      </c>
      <c r="P3761">
        <f t="shared" si="174"/>
        <v>50.11</v>
      </c>
      <c r="S3761" s="13">
        <f t="shared" si="175"/>
        <v>42182.108252314814</v>
      </c>
      <c r="T3761" s="13">
        <f t="shared" si="176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5" t="s">
        <v>8279</v>
      </c>
      <c r="O3762" t="s">
        <v>8321</v>
      </c>
      <c r="P3762">
        <f t="shared" si="174"/>
        <v>55.5</v>
      </c>
      <c r="S3762" s="13">
        <f t="shared" si="175"/>
        <v>41739.525300925925</v>
      </c>
      <c r="T3762" s="13">
        <f t="shared" si="176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5" t="s">
        <v>8279</v>
      </c>
      <c r="O3763" t="s">
        <v>8321</v>
      </c>
      <c r="P3763">
        <f t="shared" si="174"/>
        <v>166.67</v>
      </c>
      <c r="S3763" s="13">
        <f t="shared" si="175"/>
        <v>42173.466863425929</v>
      </c>
      <c r="T3763" s="13">
        <f t="shared" si="176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5" t="s">
        <v>8279</v>
      </c>
      <c r="O3764" t="s">
        <v>8321</v>
      </c>
      <c r="P3764">
        <f t="shared" si="174"/>
        <v>47.43</v>
      </c>
      <c r="S3764" s="13">
        <f t="shared" si="175"/>
        <v>42193.813530092593</v>
      </c>
      <c r="T3764" s="13">
        <f t="shared" si="176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5" t="s">
        <v>8279</v>
      </c>
      <c r="O3765" t="s">
        <v>8321</v>
      </c>
      <c r="P3765">
        <f t="shared" si="174"/>
        <v>64.94</v>
      </c>
      <c r="S3765" s="13">
        <f t="shared" si="175"/>
        <v>42065.750300925924</v>
      </c>
      <c r="T3765" s="13">
        <f t="shared" si="176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5" t="s">
        <v>8279</v>
      </c>
      <c r="O3766" t="s">
        <v>8321</v>
      </c>
      <c r="P3766">
        <f t="shared" si="174"/>
        <v>55.56</v>
      </c>
      <c r="S3766" s="13">
        <f t="shared" si="175"/>
        <v>42499.842962962968</v>
      </c>
      <c r="T3766" s="13">
        <f t="shared" si="176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5" t="s">
        <v>8279</v>
      </c>
      <c r="O3767" t="s">
        <v>8321</v>
      </c>
      <c r="P3767">
        <f t="shared" si="174"/>
        <v>74.22</v>
      </c>
      <c r="S3767" s="13">
        <f t="shared" si="175"/>
        <v>41820.776412037041</v>
      </c>
      <c r="T3767" s="13">
        <f t="shared" si="176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5" t="s">
        <v>8279</v>
      </c>
      <c r="O3768" t="s">
        <v>8321</v>
      </c>
      <c r="P3768">
        <f t="shared" si="174"/>
        <v>106.93</v>
      </c>
      <c r="S3768" s="13">
        <f t="shared" si="175"/>
        <v>41788.167187500003</v>
      </c>
      <c r="T3768" s="13">
        <f t="shared" si="176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5" t="s">
        <v>8279</v>
      </c>
      <c r="O3769" t="s">
        <v>8321</v>
      </c>
      <c r="P3769">
        <f t="shared" si="174"/>
        <v>41.7</v>
      </c>
      <c r="S3769" s="13">
        <f t="shared" si="175"/>
        <v>42050.019641203704</v>
      </c>
      <c r="T3769" s="13">
        <f t="shared" si="176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5" t="s">
        <v>8279</v>
      </c>
      <c r="O3770" t="s">
        <v>8321</v>
      </c>
      <c r="P3770">
        <f t="shared" si="174"/>
        <v>74.239999999999995</v>
      </c>
      <c r="S3770" s="13">
        <f t="shared" si="175"/>
        <v>41772.727893518517</v>
      </c>
      <c r="T3770" s="13">
        <f t="shared" si="176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5" t="s">
        <v>8279</v>
      </c>
      <c r="O3771" t="s">
        <v>8321</v>
      </c>
      <c r="P3771">
        <f t="shared" si="174"/>
        <v>73.33</v>
      </c>
      <c r="S3771" s="13">
        <f t="shared" si="175"/>
        <v>42445.598136574074</v>
      </c>
      <c r="T3771" s="13">
        <f t="shared" si="176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5" t="s">
        <v>8279</v>
      </c>
      <c r="O3772" t="s">
        <v>8321</v>
      </c>
      <c r="P3772">
        <f t="shared" si="174"/>
        <v>100</v>
      </c>
      <c r="S3772" s="13">
        <f t="shared" si="175"/>
        <v>42138.930671296301</v>
      </c>
      <c r="T3772" s="13">
        <f t="shared" si="176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5" t="s">
        <v>8279</v>
      </c>
      <c r="O3773" t="s">
        <v>8321</v>
      </c>
      <c r="P3773">
        <f t="shared" si="174"/>
        <v>38.42</v>
      </c>
      <c r="S3773" s="13">
        <f t="shared" si="175"/>
        <v>42493.857083333336</v>
      </c>
      <c r="T3773" s="13">
        <f t="shared" si="176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5" t="s">
        <v>8279</v>
      </c>
      <c r="O3774" t="s">
        <v>8321</v>
      </c>
      <c r="P3774">
        <f t="shared" si="174"/>
        <v>166.97</v>
      </c>
      <c r="S3774" s="13">
        <f t="shared" si="175"/>
        <v>42682.616967592592</v>
      </c>
      <c r="T3774" s="13">
        <f t="shared" si="176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5" t="s">
        <v>8279</v>
      </c>
      <c r="O3775" t="s">
        <v>8321</v>
      </c>
      <c r="P3775">
        <f t="shared" si="174"/>
        <v>94.91</v>
      </c>
      <c r="S3775" s="13">
        <f t="shared" si="175"/>
        <v>42656.005173611105</v>
      </c>
      <c r="T3775" s="13">
        <f t="shared" si="176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5" t="s">
        <v>8279</v>
      </c>
      <c r="O3776" t="s">
        <v>8321</v>
      </c>
      <c r="P3776">
        <f t="shared" si="174"/>
        <v>100</v>
      </c>
      <c r="S3776" s="13">
        <f t="shared" si="175"/>
        <v>42087.792303240742</v>
      </c>
      <c r="T3776" s="13">
        <f t="shared" si="176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5" t="s">
        <v>8279</v>
      </c>
      <c r="O3777" t="s">
        <v>8321</v>
      </c>
      <c r="P3777">
        <f t="shared" si="174"/>
        <v>143.21</v>
      </c>
      <c r="S3777" s="13">
        <f t="shared" si="175"/>
        <v>42075.942627314813</v>
      </c>
      <c r="T3777" s="13">
        <f t="shared" si="176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5" t="s">
        <v>8279</v>
      </c>
      <c r="O3778" t="s">
        <v>8321</v>
      </c>
      <c r="P3778">
        <f t="shared" ref="P3778:P3841" si="177">IFERROR(ROUND(E3778/L3778,2),0)</f>
        <v>90.82</v>
      </c>
      <c r="S3778" s="13">
        <f t="shared" ref="S3778:S3841" si="178">(((J3778/60)/60)/24)+DATE(1970,1,1)</f>
        <v>41814.367800925924</v>
      </c>
      <c r="T3778" s="13">
        <f t="shared" ref="T3778:T3841" si="179"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5" t="s">
        <v>8279</v>
      </c>
      <c r="O3779" t="s">
        <v>8321</v>
      </c>
      <c r="P3779">
        <f t="shared" si="177"/>
        <v>48.54</v>
      </c>
      <c r="S3779" s="13">
        <f t="shared" si="178"/>
        <v>41887.111354166671</v>
      </c>
      <c r="T3779" s="13">
        <f t="shared" si="179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5" t="s">
        <v>8279</v>
      </c>
      <c r="O3780" t="s">
        <v>8321</v>
      </c>
      <c r="P3780">
        <f t="shared" si="177"/>
        <v>70.03</v>
      </c>
      <c r="S3780" s="13">
        <f t="shared" si="178"/>
        <v>41989.819212962961</v>
      </c>
      <c r="T3780" s="13">
        <f t="shared" si="17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5" t="s">
        <v>8279</v>
      </c>
      <c r="O3781" t="s">
        <v>8321</v>
      </c>
      <c r="P3781">
        <f t="shared" si="177"/>
        <v>135.63</v>
      </c>
      <c r="S3781" s="13">
        <f t="shared" si="178"/>
        <v>42425.735416666663</v>
      </c>
      <c r="T3781" s="13">
        <f t="shared" si="17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5" t="s">
        <v>8279</v>
      </c>
      <c r="O3782" t="s">
        <v>8321</v>
      </c>
      <c r="P3782">
        <f t="shared" si="177"/>
        <v>100</v>
      </c>
      <c r="S3782" s="13">
        <f t="shared" si="178"/>
        <v>42166.219733796301</v>
      </c>
      <c r="T3782" s="13">
        <f t="shared" si="17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5" t="s">
        <v>8279</v>
      </c>
      <c r="O3783" t="s">
        <v>8321</v>
      </c>
      <c r="P3783">
        <f t="shared" si="177"/>
        <v>94.9</v>
      </c>
      <c r="S3783" s="13">
        <f t="shared" si="178"/>
        <v>41865.882928240739</v>
      </c>
      <c r="T3783" s="13">
        <f t="shared" si="17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5" t="s">
        <v>8279</v>
      </c>
      <c r="O3784" t="s">
        <v>8321</v>
      </c>
      <c r="P3784">
        <f t="shared" si="177"/>
        <v>75.37</v>
      </c>
      <c r="S3784" s="13">
        <f t="shared" si="178"/>
        <v>42546.862233796302</v>
      </c>
      <c r="T3784" s="13">
        <f t="shared" si="17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5" t="s">
        <v>8279</v>
      </c>
      <c r="O3785" t="s">
        <v>8321</v>
      </c>
      <c r="P3785">
        <f t="shared" si="177"/>
        <v>64.459999999999994</v>
      </c>
      <c r="S3785" s="13">
        <f t="shared" si="178"/>
        <v>42420.140277777777</v>
      </c>
      <c r="T3785" s="13">
        <f t="shared" si="17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5" t="s">
        <v>8279</v>
      </c>
      <c r="O3786" t="s">
        <v>8321</v>
      </c>
      <c r="P3786">
        <f t="shared" si="177"/>
        <v>115</v>
      </c>
      <c r="S3786" s="13">
        <f t="shared" si="178"/>
        <v>42531.980694444443</v>
      </c>
      <c r="T3786" s="13">
        <f t="shared" si="17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5" t="s">
        <v>8279</v>
      </c>
      <c r="O3787" t="s">
        <v>8321</v>
      </c>
      <c r="P3787">
        <f t="shared" si="177"/>
        <v>100.5</v>
      </c>
      <c r="S3787" s="13">
        <f t="shared" si="178"/>
        <v>42548.63853009259</v>
      </c>
      <c r="T3787" s="13">
        <f t="shared" si="17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5" t="s">
        <v>8279</v>
      </c>
      <c r="O3788" t="s">
        <v>8321</v>
      </c>
      <c r="P3788">
        <f t="shared" si="177"/>
        <v>93.77</v>
      </c>
      <c r="S3788" s="13">
        <f t="shared" si="178"/>
        <v>42487.037905092591</v>
      </c>
      <c r="T3788" s="13">
        <f t="shared" si="17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5" t="s">
        <v>8279</v>
      </c>
      <c r="O3789" t="s">
        <v>8321</v>
      </c>
      <c r="P3789">
        <f t="shared" si="177"/>
        <v>35.1</v>
      </c>
      <c r="S3789" s="13">
        <f t="shared" si="178"/>
        <v>42167.534791666665</v>
      </c>
      <c r="T3789" s="13">
        <f t="shared" si="17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5" t="s">
        <v>8279</v>
      </c>
      <c r="O3790" t="s">
        <v>8321</v>
      </c>
      <c r="P3790">
        <f t="shared" si="177"/>
        <v>500</v>
      </c>
      <c r="S3790" s="13">
        <f t="shared" si="178"/>
        <v>42333.695821759262</v>
      </c>
      <c r="T3790" s="13">
        <f t="shared" si="17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5" t="s">
        <v>8279</v>
      </c>
      <c r="O3791" t="s">
        <v>8321</v>
      </c>
      <c r="P3791">
        <f t="shared" si="177"/>
        <v>29</v>
      </c>
      <c r="S3791" s="13">
        <f t="shared" si="178"/>
        <v>42138.798819444448</v>
      </c>
      <c r="T3791" s="13">
        <f t="shared" si="17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5" t="s">
        <v>8279</v>
      </c>
      <c r="O3792" t="s">
        <v>8321</v>
      </c>
      <c r="P3792">
        <f t="shared" si="177"/>
        <v>0</v>
      </c>
      <c r="S3792" s="13">
        <f t="shared" si="178"/>
        <v>42666.666932870372</v>
      </c>
      <c r="T3792" s="13">
        <f t="shared" si="17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5" t="s">
        <v>8279</v>
      </c>
      <c r="O3793" t="s">
        <v>8321</v>
      </c>
      <c r="P3793">
        <f t="shared" si="177"/>
        <v>0</v>
      </c>
      <c r="S3793" s="13">
        <f t="shared" si="178"/>
        <v>41766.692037037035</v>
      </c>
      <c r="T3793" s="13">
        <f t="shared" si="17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5" t="s">
        <v>8279</v>
      </c>
      <c r="O3794" t="s">
        <v>8321</v>
      </c>
      <c r="P3794">
        <f t="shared" si="177"/>
        <v>17.5</v>
      </c>
      <c r="S3794" s="13">
        <f t="shared" si="178"/>
        <v>42170.447013888886</v>
      </c>
      <c r="T3794" s="13">
        <f t="shared" si="17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5" t="s">
        <v>8279</v>
      </c>
      <c r="O3795" t="s">
        <v>8321</v>
      </c>
      <c r="P3795">
        <f t="shared" si="177"/>
        <v>174</v>
      </c>
      <c r="S3795" s="13">
        <f t="shared" si="178"/>
        <v>41968.938993055555</v>
      </c>
      <c r="T3795" s="13">
        <f t="shared" si="17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5" t="s">
        <v>8279</v>
      </c>
      <c r="O3796" t="s">
        <v>8321</v>
      </c>
      <c r="P3796">
        <f t="shared" si="177"/>
        <v>50</v>
      </c>
      <c r="S3796" s="13">
        <f t="shared" si="178"/>
        <v>42132.58048611111</v>
      </c>
      <c r="T3796" s="13">
        <f t="shared" si="17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5" t="s">
        <v>8279</v>
      </c>
      <c r="O3797" t="s">
        <v>8321</v>
      </c>
      <c r="P3797">
        <f t="shared" si="177"/>
        <v>5</v>
      </c>
      <c r="S3797" s="13">
        <f t="shared" si="178"/>
        <v>42201.436226851853</v>
      </c>
      <c r="T3797" s="13">
        <f t="shared" si="17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5" t="s">
        <v>8279</v>
      </c>
      <c r="O3798" t="s">
        <v>8321</v>
      </c>
      <c r="P3798">
        <f t="shared" si="177"/>
        <v>1</v>
      </c>
      <c r="S3798" s="13">
        <f t="shared" si="178"/>
        <v>42689.029583333337</v>
      </c>
      <c r="T3798" s="13">
        <f t="shared" si="17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5" t="s">
        <v>8279</v>
      </c>
      <c r="O3799" t="s">
        <v>8321</v>
      </c>
      <c r="P3799">
        <f t="shared" si="177"/>
        <v>145.41</v>
      </c>
      <c r="S3799" s="13">
        <f t="shared" si="178"/>
        <v>42084.881539351853</v>
      </c>
      <c r="T3799" s="13">
        <f t="shared" si="17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5" t="s">
        <v>8279</v>
      </c>
      <c r="O3800" t="s">
        <v>8321</v>
      </c>
      <c r="P3800">
        <f t="shared" si="177"/>
        <v>205</v>
      </c>
      <c r="S3800" s="13">
        <f t="shared" si="178"/>
        <v>41831.722777777781</v>
      </c>
      <c r="T3800" s="13">
        <f t="shared" si="17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5" t="s">
        <v>8279</v>
      </c>
      <c r="O3801" t="s">
        <v>8321</v>
      </c>
      <c r="P3801">
        <f t="shared" si="177"/>
        <v>100.5</v>
      </c>
      <c r="S3801" s="13">
        <f t="shared" si="178"/>
        <v>42410.93105324074</v>
      </c>
      <c r="T3801" s="13">
        <f t="shared" si="17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5" t="s">
        <v>8279</v>
      </c>
      <c r="O3802" t="s">
        <v>8321</v>
      </c>
      <c r="P3802">
        <f t="shared" si="177"/>
        <v>55.06</v>
      </c>
      <c r="S3802" s="13">
        <f t="shared" si="178"/>
        <v>41982.737071759257</v>
      </c>
      <c r="T3802" s="13">
        <f t="shared" si="17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5" t="s">
        <v>8279</v>
      </c>
      <c r="O3803" t="s">
        <v>8321</v>
      </c>
      <c r="P3803">
        <f t="shared" si="177"/>
        <v>47.33</v>
      </c>
      <c r="S3803" s="13">
        <f t="shared" si="178"/>
        <v>41975.676111111112</v>
      </c>
      <c r="T3803" s="13">
        <f t="shared" si="17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5" t="s">
        <v>8279</v>
      </c>
      <c r="O3804" t="s">
        <v>8321</v>
      </c>
      <c r="P3804">
        <f t="shared" si="177"/>
        <v>0</v>
      </c>
      <c r="S3804" s="13">
        <f t="shared" si="178"/>
        <v>42269.126226851848</v>
      </c>
      <c r="T3804" s="13">
        <f t="shared" si="17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5" t="s">
        <v>8279</v>
      </c>
      <c r="O3805" t="s">
        <v>8321</v>
      </c>
      <c r="P3805">
        <f t="shared" si="177"/>
        <v>58.95</v>
      </c>
      <c r="S3805" s="13">
        <f t="shared" si="178"/>
        <v>42403.971851851849</v>
      </c>
      <c r="T3805" s="13">
        <f t="shared" si="17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5" t="s">
        <v>8279</v>
      </c>
      <c r="O3806" t="s">
        <v>8321</v>
      </c>
      <c r="P3806">
        <f t="shared" si="177"/>
        <v>0</v>
      </c>
      <c r="S3806" s="13">
        <f t="shared" si="178"/>
        <v>42527.00953703704</v>
      </c>
      <c r="T3806" s="13">
        <f t="shared" si="17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5" t="s">
        <v>8279</v>
      </c>
      <c r="O3807" t="s">
        <v>8321</v>
      </c>
      <c r="P3807">
        <f t="shared" si="177"/>
        <v>1.5</v>
      </c>
      <c r="S3807" s="13">
        <f t="shared" si="178"/>
        <v>41849.887037037035</v>
      </c>
      <c r="T3807" s="13">
        <f t="shared" si="17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5" t="s">
        <v>8279</v>
      </c>
      <c r="O3808" t="s">
        <v>8321</v>
      </c>
      <c r="P3808">
        <f t="shared" si="177"/>
        <v>5</v>
      </c>
      <c r="S3808" s="13">
        <f t="shared" si="178"/>
        <v>41799.259039351848</v>
      </c>
      <c r="T3808" s="13">
        <f t="shared" si="17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5" t="s">
        <v>8279</v>
      </c>
      <c r="O3809" t="s">
        <v>8321</v>
      </c>
      <c r="P3809">
        <f t="shared" si="177"/>
        <v>50.56</v>
      </c>
      <c r="S3809" s="13">
        <f t="shared" si="178"/>
        <v>42090.909016203703</v>
      </c>
      <c r="T3809" s="13">
        <f t="shared" si="17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5" t="s">
        <v>8279</v>
      </c>
      <c r="O3810" t="s">
        <v>8280</v>
      </c>
      <c r="P3810">
        <f t="shared" si="177"/>
        <v>41.67</v>
      </c>
      <c r="S3810" s="13">
        <f t="shared" si="178"/>
        <v>42059.453923611116</v>
      </c>
      <c r="T3810" s="13">
        <f t="shared" si="17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5" t="s">
        <v>8279</v>
      </c>
      <c r="O3811" t="s">
        <v>8280</v>
      </c>
      <c r="P3811">
        <f t="shared" si="177"/>
        <v>53.29</v>
      </c>
      <c r="S3811" s="13">
        <f t="shared" si="178"/>
        <v>41800.526701388888</v>
      </c>
      <c r="T3811" s="13">
        <f t="shared" si="17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5" t="s">
        <v>8279</v>
      </c>
      <c r="O3812" t="s">
        <v>8280</v>
      </c>
      <c r="P3812">
        <f t="shared" si="177"/>
        <v>70.23</v>
      </c>
      <c r="S3812" s="13">
        <f t="shared" si="178"/>
        <v>42054.849050925928</v>
      </c>
      <c r="T3812" s="13">
        <f t="shared" si="17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5" t="s">
        <v>8279</v>
      </c>
      <c r="O3813" t="s">
        <v>8280</v>
      </c>
      <c r="P3813">
        <f t="shared" si="177"/>
        <v>43.42</v>
      </c>
      <c r="S3813" s="13">
        <f t="shared" si="178"/>
        <v>42487.62700231481</v>
      </c>
      <c r="T3813" s="13">
        <f t="shared" si="17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5" t="s">
        <v>8279</v>
      </c>
      <c r="O3814" t="s">
        <v>8280</v>
      </c>
      <c r="P3814">
        <f t="shared" si="177"/>
        <v>199.18</v>
      </c>
      <c r="S3814" s="13">
        <f t="shared" si="178"/>
        <v>42109.751250000001</v>
      </c>
      <c r="T3814" s="13">
        <f t="shared" si="17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5" t="s">
        <v>8279</v>
      </c>
      <c r="O3815" t="s">
        <v>8280</v>
      </c>
      <c r="P3815">
        <f t="shared" si="177"/>
        <v>78.52</v>
      </c>
      <c r="S3815" s="13">
        <f t="shared" si="178"/>
        <v>42497.275706018518</v>
      </c>
      <c r="T3815" s="13">
        <f t="shared" si="17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5" t="s">
        <v>8279</v>
      </c>
      <c r="O3816" t="s">
        <v>8280</v>
      </c>
      <c r="P3816">
        <f t="shared" si="177"/>
        <v>61.82</v>
      </c>
      <c r="S3816" s="13">
        <f t="shared" si="178"/>
        <v>42058.904074074075</v>
      </c>
      <c r="T3816" s="13">
        <f t="shared" si="17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5" t="s">
        <v>8279</v>
      </c>
      <c r="O3817" t="s">
        <v>8280</v>
      </c>
      <c r="P3817">
        <f t="shared" si="177"/>
        <v>50</v>
      </c>
      <c r="S3817" s="13">
        <f t="shared" si="178"/>
        <v>42207.259918981479</v>
      </c>
      <c r="T3817" s="13">
        <f t="shared" si="17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5" t="s">
        <v>8279</v>
      </c>
      <c r="O3818" t="s">
        <v>8280</v>
      </c>
      <c r="P3818">
        <f t="shared" si="177"/>
        <v>48.34</v>
      </c>
      <c r="S3818" s="13">
        <f t="shared" si="178"/>
        <v>41807.690081018518</v>
      </c>
      <c r="T3818" s="13">
        <f t="shared" si="17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5" t="s">
        <v>8279</v>
      </c>
      <c r="O3819" t="s">
        <v>8280</v>
      </c>
      <c r="P3819">
        <f t="shared" si="177"/>
        <v>107.25</v>
      </c>
      <c r="S3819" s="13">
        <f t="shared" si="178"/>
        <v>42284.69694444444</v>
      </c>
      <c r="T3819" s="13">
        <f t="shared" si="17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5" t="s">
        <v>8279</v>
      </c>
      <c r="O3820" t="s">
        <v>8280</v>
      </c>
      <c r="P3820">
        <f t="shared" si="177"/>
        <v>57</v>
      </c>
      <c r="S3820" s="13">
        <f t="shared" si="178"/>
        <v>42045.84238425926</v>
      </c>
      <c r="T3820" s="13">
        <f t="shared" si="17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5" t="s">
        <v>8279</v>
      </c>
      <c r="O3821" t="s">
        <v>8280</v>
      </c>
      <c r="P3821">
        <f t="shared" si="177"/>
        <v>40.92</v>
      </c>
      <c r="S3821" s="13">
        <f t="shared" si="178"/>
        <v>42184.209537037037</v>
      </c>
      <c r="T3821" s="13">
        <f t="shared" si="17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5" t="s">
        <v>8279</v>
      </c>
      <c r="O3822" t="s">
        <v>8280</v>
      </c>
      <c r="P3822">
        <f t="shared" si="177"/>
        <v>21.5</v>
      </c>
      <c r="S3822" s="13">
        <f t="shared" si="178"/>
        <v>42160.651817129634</v>
      </c>
      <c r="T3822" s="13">
        <f t="shared" si="17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5" t="s">
        <v>8279</v>
      </c>
      <c r="O3823" t="s">
        <v>8280</v>
      </c>
      <c r="P3823">
        <f t="shared" si="177"/>
        <v>79.540000000000006</v>
      </c>
      <c r="S3823" s="13">
        <f t="shared" si="178"/>
        <v>42341.180636574078</v>
      </c>
      <c r="T3823" s="13">
        <f t="shared" si="17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5" t="s">
        <v>8279</v>
      </c>
      <c r="O3824" t="s">
        <v>8280</v>
      </c>
      <c r="P3824">
        <f t="shared" si="177"/>
        <v>72.38</v>
      </c>
      <c r="S3824" s="13">
        <f t="shared" si="178"/>
        <v>42329.838159722218</v>
      </c>
      <c r="T3824" s="13">
        <f t="shared" si="17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5" t="s">
        <v>8279</v>
      </c>
      <c r="O3825" t="s">
        <v>8280</v>
      </c>
      <c r="P3825">
        <f t="shared" si="177"/>
        <v>64.63</v>
      </c>
      <c r="S3825" s="13">
        <f t="shared" si="178"/>
        <v>42170.910231481481</v>
      </c>
      <c r="T3825" s="13">
        <f t="shared" si="17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5" t="s">
        <v>8279</v>
      </c>
      <c r="O3826" t="s">
        <v>8280</v>
      </c>
      <c r="P3826">
        <f t="shared" si="177"/>
        <v>38.57</v>
      </c>
      <c r="S3826" s="13">
        <f t="shared" si="178"/>
        <v>42571.626192129625</v>
      </c>
      <c r="T3826" s="13">
        <f t="shared" si="17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5" t="s">
        <v>8279</v>
      </c>
      <c r="O3827" t="s">
        <v>8280</v>
      </c>
      <c r="P3827">
        <f t="shared" si="177"/>
        <v>107.57</v>
      </c>
      <c r="S3827" s="13">
        <f t="shared" si="178"/>
        <v>42151.069606481484</v>
      </c>
      <c r="T3827" s="13">
        <f t="shared" si="17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5" t="s">
        <v>8279</v>
      </c>
      <c r="O3828" t="s">
        <v>8280</v>
      </c>
      <c r="P3828">
        <f t="shared" si="177"/>
        <v>27.5</v>
      </c>
      <c r="S3828" s="13">
        <f t="shared" si="178"/>
        <v>42101.423541666663</v>
      </c>
      <c r="T3828" s="13">
        <f t="shared" si="17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5" t="s">
        <v>8279</v>
      </c>
      <c r="O3829" t="s">
        <v>8280</v>
      </c>
      <c r="P3829">
        <f t="shared" si="177"/>
        <v>70.459999999999994</v>
      </c>
      <c r="S3829" s="13">
        <f t="shared" si="178"/>
        <v>42034.928252314814</v>
      </c>
      <c r="T3829" s="13">
        <f t="shared" si="17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5" t="s">
        <v>8279</v>
      </c>
      <c r="O3830" t="s">
        <v>8280</v>
      </c>
      <c r="P3830">
        <f t="shared" si="177"/>
        <v>178.57</v>
      </c>
      <c r="S3830" s="13">
        <f t="shared" si="178"/>
        <v>41944.527627314819</v>
      </c>
      <c r="T3830" s="13">
        <f t="shared" si="17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5" t="s">
        <v>8279</v>
      </c>
      <c r="O3831" t="s">
        <v>8280</v>
      </c>
      <c r="P3831">
        <f t="shared" si="177"/>
        <v>62.63</v>
      </c>
      <c r="S3831" s="13">
        <f t="shared" si="178"/>
        <v>42593.865405092598</v>
      </c>
      <c r="T3831" s="13">
        <f t="shared" si="17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5" t="s">
        <v>8279</v>
      </c>
      <c r="O3832" t="s">
        <v>8280</v>
      </c>
      <c r="P3832">
        <f t="shared" si="177"/>
        <v>75</v>
      </c>
      <c r="S3832" s="13">
        <f t="shared" si="178"/>
        <v>42503.740868055553</v>
      </c>
      <c r="T3832" s="13">
        <f t="shared" si="17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5" t="s">
        <v>8279</v>
      </c>
      <c r="O3833" t="s">
        <v>8280</v>
      </c>
      <c r="P3833">
        <f t="shared" si="177"/>
        <v>58.9</v>
      </c>
      <c r="S3833" s="13">
        <f t="shared" si="178"/>
        <v>41927.848900462966</v>
      </c>
      <c r="T3833" s="13">
        <f t="shared" si="17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5" t="s">
        <v>8279</v>
      </c>
      <c r="O3834" t="s">
        <v>8280</v>
      </c>
      <c r="P3834">
        <f t="shared" si="177"/>
        <v>139.56</v>
      </c>
      <c r="S3834" s="13">
        <f t="shared" si="178"/>
        <v>42375.114988425921</v>
      </c>
      <c r="T3834" s="13">
        <f t="shared" si="17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5" t="s">
        <v>8279</v>
      </c>
      <c r="O3835" t="s">
        <v>8280</v>
      </c>
      <c r="P3835">
        <f t="shared" si="177"/>
        <v>70</v>
      </c>
      <c r="S3835" s="13">
        <f t="shared" si="178"/>
        <v>41963.872361111105</v>
      </c>
      <c r="T3835" s="13">
        <f t="shared" si="17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5" t="s">
        <v>8279</v>
      </c>
      <c r="O3836" t="s">
        <v>8280</v>
      </c>
      <c r="P3836">
        <f t="shared" si="177"/>
        <v>57.39</v>
      </c>
      <c r="S3836" s="13">
        <f t="shared" si="178"/>
        <v>42143.445219907408</v>
      </c>
      <c r="T3836" s="13">
        <f t="shared" si="17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5" t="s">
        <v>8279</v>
      </c>
      <c r="O3837" t="s">
        <v>8280</v>
      </c>
      <c r="P3837">
        <f t="shared" si="177"/>
        <v>40</v>
      </c>
      <c r="S3837" s="13">
        <f t="shared" si="178"/>
        <v>42460.94222222222</v>
      </c>
      <c r="T3837" s="13">
        <f t="shared" si="17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5" t="s">
        <v>8279</v>
      </c>
      <c r="O3838" t="s">
        <v>8280</v>
      </c>
      <c r="P3838">
        <f t="shared" si="177"/>
        <v>64.290000000000006</v>
      </c>
      <c r="S3838" s="13">
        <f t="shared" si="178"/>
        <v>42553.926527777774</v>
      </c>
      <c r="T3838" s="13">
        <f t="shared" si="17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5" t="s">
        <v>8279</v>
      </c>
      <c r="O3839" t="s">
        <v>8280</v>
      </c>
      <c r="P3839">
        <f t="shared" si="177"/>
        <v>120.12</v>
      </c>
      <c r="S3839" s="13">
        <f t="shared" si="178"/>
        <v>42152.765717592592</v>
      </c>
      <c r="T3839" s="13">
        <f t="shared" si="17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5" t="s">
        <v>8279</v>
      </c>
      <c r="O3840" t="s">
        <v>8280</v>
      </c>
      <c r="P3840">
        <f t="shared" si="177"/>
        <v>1008.24</v>
      </c>
      <c r="S3840" s="13">
        <f t="shared" si="178"/>
        <v>42116.710752314815</v>
      </c>
      <c r="T3840" s="13">
        <f t="shared" si="17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5" t="s">
        <v>8279</v>
      </c>
      <c r="O3841" t="s">
        <v>8280</v>
      </c>
      <c r="P3841">
        <f t="shared" si="177"/>
        <v>63.28</v>
      </c>
      <c r="S3841" s="13">
        <f t="shared" si="178"/>
        <v>42155.142638888887</v>
      </c>
      <c r="T3841" s="13">
        <f t="shared" si="17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5" t="s">
        <v>8279</v>
      </c>
      <c r="O3842" t="s">
        <v>8280</v>
      </c>
      <c r="P3842">
        <f t="shared" ref="P3842:P3905" si="180">IFERROR(ROUND(E3842/L3842,2),0)</f>
        <v>21.67</v>
      </c>
      <c r="S3842" s="13">
        <f t="shared" ref="S3842:S3905" si="181">(((J3842/60)/60)/24)+DATE(1970,1,1)</f>
        <v>42432.701724537037</v>
      </c>
      <c r="T3842" s="13">
        <f t="shared" ref="T3842:T3905" si="182"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5" t="s">
        <v>8279</v>
      </c>
      <c r="O3843" t="s">
        <v>8280</v>
      </c>
      <c r="P3843">
        <f t="shared" si="180"/>
        <v>25.65</v>
      </c>
      <c r="S3843" s="13">
        <f t="shared" si="181"/>
        <v>41780.785729166666</v>
      </c>
      <c r="T3843" s="13">
        <f t="shared" si="182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5" t="s">
        <v>8279</v>
      </c>
      <c r="O3844" t="s">
        <v>8280</v>
      </c>
      <c r="P3844">
        <f t="shared" si="180"/>
        <v>47.7</v>
      </c>
      <c r="S3844" s="13">
        <f t="shared" si="181"/>
        <v>41740.493657407409</v>
      </c>
      <c r="T3844" s="13">
        <f t="shared" si="18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5" t="s">
        <v>8279</v>
      </c>
      <c r="O3845" t="s">
        <v>8280</v>
      </c>
      <c r="P3845">
        <f t="shared" si="180"/>
        <v>56.05</v>
      </c>
      <c r="S3845" s="13">
        <f t="shared" si="181"/>
        <v>41766.072500000002</v>
      </c>
      <c r="T3845" s="13">
        <f t="shared" si="18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5" t="s">
        <v>8279</v>
      </c>
      <c r="O3846" t="s">
        <v>8280</v>
      </c>
      <c r="P3846">
        <f t="shared" si="180"/>
        <v>81.319999999999993</v>
      </c>
      <c r="S3846" s="13">
        <f t="shared" si="181"/>
        <v>41766.617291666669</v>
      </c>
      <c r="T3846" s="13">
        <f t="shared" si="18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5" t="s">
        <v>8279</v>
      </c>
      <c r="O3847" t="s">
        <v>8280</v>
      </c>
      <c r="P3847">
        <f t="shared" si="180"/>
        <v>70.17</v>
      </c>
      <c r="S3847" s="13">
        <f t="shared" si="181"/>
        <v>42248.627013888887</v>
      </c>
      <c r="T3847" s="13">
        <f t="shared" si="18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5" t="s">
        <v>8279</v>
      </c>
      <c r="O3848" t="s">
        <v>8280</v>
      </c>
      <c r="P3848">
        <f t="shared" si="180"/>
        <v>23.63</v>
      </c>
      <c r="S3848" s="13">
        <f t="shared" si="181"/>
        <v>41885.221550925926</v>
      </c>
      <c r="T3848" s="13">
        <f t="shared" si="18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5" t="s">
        <v>8279</v>
      </c>
      <c r="O3849" t="s">
        <v>8280</v>
      </c>
      <c r="P3849">
        <f t="shared" si="180"/>
        <v>188.56</v>
      </c>
      <c r="S3849" s="13">
        <f t="shared" si="181"/>
        <v>42159.224432870367</v>
      </c>
      <c r="T3849" s="13">
        <f t="shared" si="18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5" t="s">
        <v>8279</v>
      </c>
      <c r="O3850" t="s">
        <v>8280</v>
      </c>
      <c r="P3850">
        <f t="shared" si="180"/>
        <v>49.51</v>
      </c>
      <c r="S3850" s="13">
        <f t="shared" si="181"/>
        <v>42265.817002314812</v>
      </c>
      <c r="T3850" s="13">
        <f t="shared" si="18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5" t="s">
        <v>8279</v>
      </c>
      <c r="O3851" t="s">
        <v>8280</v>
      </c>
      <c r="P3851">
        <f t="shared" si="180"/>
        <v>75.459999999999994</v>
      </c>
      <c r="S3851" s="13">
        <f t="shared" si="181"/>
        <v>42136.767175925925</v>
      </c>
      <c r="T3851" s="13">
        <f t="shared" si="18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5" t="s">
        <v>8279</v>
      </c>
      <c r="O3852" t="s">
        <v>8280</v>
      </c>
      <c r="P3852">
        <f t="shared" si="180"/>
        <v>9.5</v>
      </c>
      <c r="S3852" s="13">
        <f t="shared" si="181"/>
        <v>41975.124340277776</v>
      </c>
      <c r="T3852" s="13">
        <f t="shared" si="18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5" t="s">
        <v>8279</v>
      </c>
      <c r="O3853" t="s">
        <v>8280</v>
      </c>
      <c r="P3853">
        <f t="shared" si="180"/>
        <v>35.5</v>
      </c>
      <c r="S3853" s="13">
        <f t="shared" si="181"/>
        <v>42172.439571759256</v>
      </c>
      <c r="T3853" s="13">
        <f t="shared" si="18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5" t="s">
        <v>8279</v>
      </c>
      <c r="O3854" t="s">
        <v>8280</v>
      </c>
      <c r="P3854">
        <f t="shared" si="180"/>
        <v>10</v>
      </c>
      <c r="S3854" s="13">
        <f t="shared" si="181"/>
        <v>42065.190694444449</v>
      </c>
      <c r="T3854" s="13">
        <f t="shared" si="18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5" t="s">
        <v>8279</v>
      </c>
      <c r="O3855" t="s">
        <v>8280</v>
      </c>
      <c r="P3855">
        <f t="shared" si="180"/>
        <v>13</v>
      </c>
      <c r="S3855" s="13">
        <f t="shared" si="181"/>
        <v>41848.84002314815</v>
      </c>
      <c r="T3855" s="13">
        <f t="shared" si="18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5" t="s">
        <v>8279</v>
      </c>
      <c r="O3856" t="s">
        <v>8280</v>
      </c>
      <c r="P3856">
        <f t="shared" si="180"/>
        <v>89.4</v>
      </c>
      <c r="S3856" s="13">
        <f t="shared" si="181"/>
        <v>42103.884930555556</v>
      </c>
      <c r="T3856" s="13">
        <f t="shared" si="182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5" t="s">
        <v>8279</v>
      </c>
      <c r="O3857" t="s">
        <v>8280</v>
      </c>
      <c r="P3857">
        <f t="shared" si="180"/>
        <v>25</v>
      </c>
      <c r="S3857" s="13">
        <f t="shared" si="181"/>
        <v>42059.970729166671</v>
      </c>
      <c r="T3857" s="13">
        <f t="shared" si="182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5" t="s">
        <v>8279</v>
      </c>
      <c r="O3858" t="s">
        <v>8280</v>
      </c>
      <c r="P3858">
        <f t="shared" si="180"/>
        <v>1</v>
      </c>
      <c r="S3858" s="13">
        <f t="shared" si="181"/>
        <v>42041.743090277778</v>
      </c>
      <c r="T3858" s="13">
        <f t="shared" si="182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5" t="s">
        <v>8279</v>
      </c>
      <c r="O3859" t="s">
        <v>8280</v>
      </c>
      <c r="P3859">
        <f t="shared" si="180"/>
        <v>65</v>
      </c>
      <c r="S3859" s="13">
        <f t="shared" si="181"/>
        <v>41829.73715277778</v>
      </c>
      <c r="T3859" s="13">
        <f t="shared" si="182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5" t="s">
        <v>8279</v>
      </c>
      <c r="O3860" t="s">
        <v>8280</v>
      </c>
      <c r="P3860">
        <f t="shared" si="180"/>
        <v>10</v>
      </c>
      <c r="S3860" s="13">
        <f t="shared" si="181"/>
        <v>42128.431064814817</v>
      </c>
      <c r="T3860" s="13">
        <f t="shared" si="182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5" t="s">
        <v>8279</v>
      </c>
      <c r="O3861" t="s">
        <v>8280</v>
      </c>
      <c r="P3861">
        <f t="shared" si="180"/>
        <v>1</v>
      </c>
      <c r="S3861" s="13">
        <f t="shared" si="181"/>
        <v>41789.893599537041</v>
      </c>
      <c r="T3861" s="13">
        <f t="shared" si="182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5" t="s">
        <v>8279</v>
      </c>
      <c r="O3862" t="s">
        <v>8280</v>
      </c>
      <c r="P3862">
        <f t="shared" si="180"/>
        <v>81.540000000000006</v>
      </c>
      <c r="S3862" s="13">
        <f t="shared" si="181"/>
        <v>41833.660995370366</v>
      </c>
      <c r="T3862" s="13">
        <f t="shared" si="182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5" t="s">
        <v>8279</v>
      </c>
      <c r="O3863" t="s">
        <v>8280</v>
      </c>
      <c r="P3863">
        <f t="shared" si="180"/>
        <v>100</v>
      </c>
      <c r="S3863" s="13">
        <f t="shared" si="181"/>
        <v>41914.590011574073</v>
      </c>
      <c r="T3863" s="13">
        <f t="shared" si="182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5" t="s">
        <v>8279</v>
      </c>
      <c r="O3864" t="s">
        <v>8280</v>
      </c>
      <c r="P3864">
        <f t="shared" si="180"/>
        <v>1</v>
      </c>
      <c r="S3864" s="13">
        <f t="shared" si="181"/>
        <v>42611.261064814811</v>
      </c>
      <c r="T3864" s="13">
        <f t="shared" si="182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5" t="s">
        <v>8279</v>
      </c>
      <c r="O3865" t="s">
        <v>8280</v>
      </c>
      <c r="P3865">
        <f t="shared" si="180"/>
        <v>0</v>
      </c>
      <c r="S3865" s="13">
        <f t="shared" si="181"/>
        <v>42253.633159722223</v>
      </c>
      <c r="T3865" s="13">
        <f t="shared" si="182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5" t="s">
        <v>8279</v>
      </c>
      <c r="O3866" t="s">
        <v>8280</v>
      </c>
      <c r="P3866">
        <f t="shared" si="180"/>
        <v>20</v>
      </c>
      <c r="S3866" s="13">
        <f t="shared" si="181"/>
        <v>42295.891828703709</v>
      </c>
      <c r="T3866" s="13">
        <f t="shared" si="182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5" t="s">
        <v>8279</v>
      </c>
      <c r="O3867" t="s">
        <v>8280</v>
      </c>
      <c r="P3867">
        <f t="shared" si="180"/>
        <v>46.43</v>
      </c>
      <c r="S3867" s="13">
        <f t="shared" si="181"/>
        <v>41841.651597222226</v>
      </c>
      <c r="T3867" s="13">
        <f t="shared" si="182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5" t="s">
        <v>8279</v>
      </c>
      <c r="O3868" t="s">
        <v>8280</v>
      </c>
      <c r="P3868">
        <f t="shared" si="180"/>
        <v>5.5</v>
      </c>
      <c r="S3868" s="13">
        <f t="shared" si="181"/>
        <v>42402.947002314817</v>
      </c>
      <c r="T3868" s="13">
        <f t="shared" si="182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5" t="s">
        <v>8279</v>
      </c>
      <c r="O3869" t="s">
        <v>8280</v>
      </c>
      <c r="P3869">
        <f t="shared" si="180"/>
        <v>50.2</v>
      </c>
      <c r="S3869" s="13">
        <f t="shared" si="181"/>
        <v>42509.814108796301</v>
      </c>
      <c r="T3869" s="13">
        <f t="shared" si="18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5" t="s">
        <v>8279</v>
      </c>
      <c r="O3870" t="s">
        <v>8321</v>
      </c>
      <c r="P3870">
        <f t="shared" si="180"/>
        <v>10</v>
      </c>
      <c r="S3870" s="13">
        <f t="shared" si="181"/>
        <v>41865.659780092588</v>
      </c>
      <c r="T3870" s="13">
        <f t="shared" si="182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5" t="s">
        <v>8279</v>
      </c>
      <c r="O3871" t="s">
        <v>8321</v>
      </c>
      <c r="P3871">
        <f t="shared" si="180"/>
        <v>30.13</v>
      </c>
      <c r="S3871" s="13">
        <f t="shared" si="181"/>
        <v>42047.724444444444</v>
      </c>
      <c r="T3871" s="13">
        <f t="shared" si="182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5" t="s">
        <v>8279</v>
      </c>
      <c r="O3872" t="s">
        <v>8321</v>
      </c>
      <c r="P3872">
        <f t="shared" si="180"/>
        <v>150</v>
      </c>
      <c r="S3872" s="13">
        <f t="shared" si="181"/>
        <v>41793.17219907407</v>
      </c>
      <c r="T3872" s="13">
        <f t="shared" si="182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5" t="s">
        <v>8279</v>
      </c>
      <c r="O3873" t="s">
        <v>8321</v>
      </c>
      <c r="P3873">
        <f t="shared" si="180"/>
        <v>13.33</v>
      </c>
      <c r="S3873" s="13">
        <f t="shared" si="181"/>
        <v>42763.780671296292</v>
      </c>
      <c r="T3873" s="13">
        <f t="shared" si="182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5" t="s">
        <v>8279</v>
      </c>
      <c r="O3874" t="s">
        <v>8321</v>
      </c>
      <c r="P3874">
        <f t="shared" si="180"/>
        <v>0</v>
      </c>
      <c r="S3874" s="13">
        <f t="shared" si="181"/>
        <v>42180.145787037036</v>
      </c>
      <c r="T3874" s="13">
        <f t="shared" si="182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5" t="s">
        <v>8279</v>
      </c>
      <c r="O3875" t="s">
        <v>8321</v>
      </c>
      <c r="P3875">
        <f t="shared" si="180"/>
        <v>0</v>
      </c>
      <c r="S3875" s="13">
        <f t="shared" si="181"/>
        <v>42255.696006944447</v>
      </c>
      <c r="T3875" s="13">
        <f t="shared" si="182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5" t="s">
        <v>8279</v>
      </c>
      <c r="O3876" t="s">
        <v>8321</v>
      </c>
      <c r="P3876">
        <f t="shared" si="180"/>
        <v>0</v>
      </c>
      <c r="S3876" s="13">
        <f t="shared" si="181"/>
        <v>42007.016458333332</v>
      </c>
      <c r="T3876" s="13">
        <f t="shared" si="182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5" t="s">
        <v>8279</v>
      </c>
      <c r="O3877" t="s">
        <v>8321</v>
      </c>
      <c r="P3877">
        <f t="shared" si="180"/>
        <v>0</v>
      </c>
      <c r="S3877" s="13">
        <f t="shared" si="181"/>
        <v>42615.346817129626</v>
      </c>
      <c r="T3877" s="13">
        <f t="shared" si="18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5" t="s">
        <v>8279</v>
      </c>
      <c r="O3878" t="s">
        <v>8321</v>
      </c>
      <c r="P3878">
        <f t="shared" si="180"/>
        <v>44.76</v>
      </c>
      <c r="S3878" s="13">
        <f t="shared" si="181"/>
        <v>42372.624166666668</v>
      </c>
      <c r="T3878" s="13">
        <f t="shared" si="182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5" t="s">
        <v>8279</v>
      </c>
      <c r="O3879" t="s">
        <v>8321</v>
      </c>
      <c r="P3879">
        <f t="shared" si="180"/>
        <v>88.64</v>
      </c>
      <c r="S3879" s="13">
        <f t="shared" si="181"/>
        <v>42682.67768518519</v>
      </c>
      <c r="T3879" s="13">
        <f t="shared" si="182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5" t="s">
        <v>8279</v>
      </c>
      <c r="O3880" t="s">
        <v>8321</v>
      </c>
      <c r="P3880">
        <f t="shared" si="180"/>
        <v>10</v>
      </c>
      <c r="S3880" s="13">
        <f t="shared" si="181"/>
        <v>42154.818819444445</v>
      </c>
      <c r="T3880" s="13">
        <f t="shared" si="18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5" t="s">
        <v>8279</v>
      </c>
      <c r="O3881" t="s">
        <v>8321</v>
      </c>
      <c r="P3881">
        <f t="shared" si="180"/>
        <v>0</v>
      </c>
      <c r="S3881" s="13">
        <f t="shared" si="181"/>
        <v>41999.861064814817</v>
      </c>
      <c r="T3881" s="13">
        <f t="shared" si="18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5" t="s">
        <v>8279</v>
      </c>
      <c r="O3882" t="s">
        <v>8321</v>
      </c>
      <c r="P3882">
        <f t="shared" si="180"/>
        <v>57.65</v>
      </c>
      <c r="S3882" s="13">
        <f t="shared" si="181"/>
        <v>41815.815046296295</v>
      </c>
      <c r="T3882" s="13">
        <f t="shared" si="182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5" t="s">
        <v>8279</v>
      </c>
      <c r="O3883" t="s">
        <v>8321</v>
      </c>
      <c r="P3883">
        <f t="shared" si="180"/>
        <v>25</v>
      </c>
      <c r="S3883" s="13">
        <f t="shared" si="181"/>
        <v>42756.018506944441</v>
      </c>
      <c r="T3883" s="13">
        <f t="shared" si="182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5" t="s">
        <v>8279</v>
      </c>
      <c r="O3884" t="s">
        <v>8321</v>
      </c>
      <c r="P3884">
        <f t="shared" si="180"/>
        <v>0</v>
      </c>
      <c r="S3884" s="13">
        <f t="shared" si="181"/>
        <v>42373.983449074076</v>
      </c>
      <c r="T3884" s="13">
        <f t="shared" si="18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5" t="s">
        <v>8279</v>
      </c>
      <c r="O3885" t="s">
        <v>8321</v>
      </c>
      <c r="P3885">
        <f t="shared" si="180"/>
        <v>0</v>
      </c>
      <c r="S3885" s="13">
        <f t="shared" si="181"/>
        <v>41854.602650462963</v>
      </c>
      <c r="T3885" s="13">
        <f t="shared" si="182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5" t="s">
        <v>8279</v>
      </c>
      <c r="O3886" t="s">
        <v>8321</v>
      </c>
      <c r="P3886">
        <f t="shared" si="180"/>
        <v>0</v>
      </c>
      <c r="S3886" s="13">
        <f t="shared" si="181"/>
        <v>42065.791574074072</v>
      </c>
      <c r="T3886" s="13">
        <f t="shared" si="182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5" t="s">
        <v>8279</v>
      </c>
      <c r="O3887" t="s">
        <v>8321</v>
      </c>
      <c r="P3887">
        <f t="shared" si="180"/>
        <v>0</v>
      </c>
      <c r="S3887" s="13">
        <f t="shared" si="181"/>
        <v>42469.951284722221</v>
      </c>
      <c r="T3887" s="13">
        <f t="shared" si="182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5" t="s">
        <v>8279</v>
      </c>
      <c r="O3888" t="s">
        <v>8321</v>
      </c>
      <c r="P3888">
        <f t="shared" si="180"/>
        <v>0</v>
      </c>
      <c r="S3888" s="13">
        <f t="shared" si="181"/>
        <v>41954.228032407409</v>
      </c>
      <c r="T3888" s="13">
        <f t="shared" si="182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5" t="s">
        <v>8279</v>
      </c>
      <c r="O3889" t="s">
        <v>8321</v>
      </c>
      <c r="P3889">
        <f t="shared" si="180"/>
        <v>17.5</v>
      </c>
      <c r="S3889" s="13">
        <f t="shared" si="181"/>
        <v>42079.857974537037</v>
      </c>
      <c r="T3889" s="13">
        <f t="shared" si="18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5" t="s">
        <v>8279</v>
      </c>
      <c r="O3890" t="s">
        <v>8280</v>
      </c>
      <c r="P3890">
        <f t="shared" si="180"/>
        <v>38.71</v>
      </c>
      <c r="S3890" s="13">
        <f t="shared" si="181"/>
        <v>42762.545810185184</v>
      </c>
      <c r="T3890" s="13">
        <f t="shared" si="18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5" t="s">
        <v>8279</v>
      </c>
      <c r="O3891" t="s">
        <v>8280</v>
      </c>
      <c r="P3891">
        <f t="shared" si="180"/>
        <v>13.11</v>
      </c>
      <c r="S3891" s="13">
        <f t="shared" si="181"/>
        <v>41977.004976851851</v>
      </c>
      <c r="T3891" s="13">
        <f t="shared" si="18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5" t="s">
        <v>8279</v>
      </c>
      <c r="O3892" t="s">
        <v>8280</v>
      </c>
      <c r="P3892">
        <f t="shared" si="180"/>
        <v>315.5</v>
      </c>
      <c r="S3892" s="13">
        <f t="shared" si="181"/>
        <v>42171.758611111116</v>
      </c>
      <c r="T3892" s="13">
        <f t="shared" si="18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5" t="s">
        <v>8279</v>
      </c>
      <c r="O3893" t="s">
        <v>8280</v>
      </c>
      <c r="P3893">
        <f t="shared" si="180"/>
        <v>37.14</v>
      </c>
      <c r="S3893" s="13">
        <f t="shared" si="181"/>
        <v>42056.1324537037</v>
      </c>
      <c r="T3893" s="13">
        <f t="shared" si="18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5" t="s">
        <v>8279</v>
      </c>
      <c r="O3894" t="s">
        <v>8280</v>
      </c>
      <c r="P3894">
        <f t="shared" si="180"/>
        <v>0</v>
      </c>
      <c r="S3894" s="13">
        <f t="shared" si="181"/>
        <v>41867.652280092596</v>
      </c>
      <c r="T3894" s="13">
        <f t="shared" si="18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5" t="s">
        <v>8279</v>
      </c>
      <c r="O3895" t="s">
        <v>8280</v>
      </c>
      <c r="P3895">
        <f t="shared" si="180"/>
        <v>128.27000000000001</v>
      </c>
      <c r="S3895" s="13">
        <f t="shared" si="181"/>
        <v>41779.657870370371</v>
      </c>
      <c r="T3895" s="13">
        <f t="shared" si="18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5" t="s">
        <v>8279</v>
      </c>
      <c r="O3896" t="s">
        <v>8280</v>
      </c>
      <c r="P3896">
        <f t="shared" si="180"/>
        <v>47.27</v>
      </c>
      <c r="S3896" s="13">
        <f t="shared" si="181"/>
        <v>42679.958472222221</v>
      </c>
      <c r="T3896" s="13">
        <f t="shared" si="18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5" t="s">
        <v>8279</v>
      </c>
      <c r="O3897" t="s">
        <v>8280</v>
      </c>
      <c r="P3897">
        <f t="shared" si="180"/>
        <v>50</v>
      </c>
      <c r="S3897" s="13">
        <f t="shared" si="181"/>
        <v>42032.250208333338</v>
      </c>
      <c r="T3897" s="13">
        <f t="shared" si="18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5" t="s">
        <v>8279</v>
      </c>
      <c r="O3898" t="s">
        <v>8280</v>
      </c>
      <c r="P3898">
        <f t="shared" si="180"/>
        <v>42.5</v>
      </c>
      <c r="S3898" s="13">
        <f t="shared" si="181"/>
        <v>41793.191875000004</v>
      </c>
      <c r="T3898" s="13">
        <f t="shared" si="18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5" t="s">
        <v>8279</v>
      </c>
      <c r="O3899" t="s">
        <v>8280</v>
      </c>
      <c r="P3899">
        <f t="shared" si="180"/>
        <v>44</v>
      </c>
      <c r="S3899" s="13">
        <f t="shared" si="181"/>
        <v>41982.87364583333</v>
      </c>
      <c r="T3899" s="13">
        <f t="shared" si="18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5" t="s">
        <v>8279</v>
      </c>
      <c r="O3900" t="s">
        <v>8280</v>
      </c>
      <c r="P3900">
        <f t="shared" si="180"/>
        <v>50.88</v>
      </c>
      <c r="S3900" s="13">
        <f t="shared" si="181"/>
        <v>42193.482291666667</v>
      </c>
      <c r="T3900" s="13">
        <f t="shared" si="18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5" t="s">
        <v>8279</v>
      </c>
      <c r="O3901" t="s">
        <v>8280</v>
      </c>
      <c r="P3901">
        <f t="shared" si="180"/>
        <v>62.5</v>
      </c>
      <c r="S3901" s="13">
        <f t="shared" si="181"/>
        <v>41843.775011574071</v>
      </c>
      <c r="T3901" s="13">
        <f t="shared" si="18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5" t="s">
        <v>8279</v>
      </c>
      <c r="O3902" t="s">
        <v>8280</v>
      </c>
      <c r="P3902">
        <f t="shared" si="180"/>
        <v>27</v>
      </c>
      <c r="S3902" s="13">
        <f t="shared" si="181"/>
        <v>42136.092488425929</v>
      </c>
      <c r="T3902" s="13">
        <f t="shared" si="18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5" t="s">
        <v>8279</v>
      </c>
      <c r="O3903" t="s">
        <v>8280</v>
      </c>
      <c r="P3903">
        <f t="shared" si="180"/>
        <v>25</v>
      </c>
      <c r="S3903" s="13">
        <f t="shared" si="181"/>
        <v>42317.826377314821</v>
      </c>
      <c r="T3903" s="13">
        <f t="shared" si="18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5" t="s">
        <v>8279</v>
      </c>
      <c r="O3904" t="s">
        <v>8280</v>
      </c>
      <c r="P3904">
        <f t="shared" si="180"/>
        <v>47.26</v>
      </c>
      <c r="S3904" s="13">
        <f t="shared" si="181"/>
        <v>42663.468078703707</v>
      </c>
      <c r="T3904" s="13">
        <f t="shared" si="18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5" t="s">
        <v>8279</v>
      </c>
      <c r="O3905" t="s">
        <v>8280</v>
      </c>
      <c r="P3905">
        <f t="shared" si="180"/>
        <v>0</v>
      </c>
      <c r="S3905" s="13">
        <f t="shared" si="181"/>
        <v>42186.01116898148</v>
      </c>
      <c r="T3905" s="13">
        <f t="shared" si="18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5" t="s">
        <v>8279</v>
      </c>
      <c r="O3906" t="s">
        <v>8280</v>
      </c>
      <c r="P3906">
        <f t="shared" ref="P3906:P3969" si="183">IFERROR(ROUND(E3906/L3906,2),0)</f>
        <v>1.5</v>
      </c>
      <c r="S3906" s="13">
        <f t="shared" ref="S3906:S3969" si="184">(((J3906/60)/60)/24)+DATE(1970,1,1)</f>
        <v>42095.229166666672</v>
      </c>
      <c r="T3906" s="13">
        <f t="shared" ref="T3906:T3969" si="185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5" t="s">
        <v>8279</v>
      </c>
      <c r="O3907" t="s">
        <v>8280</v>
      </c>
      <c r="P3907">
        <f t="shared" si="183"/>
        <v>24.71</v>
      </c>
      <c r="S3907" s="13">
        <f t="shared" si="184"/>
        <v>42124.623877314814</v>
      </c>
      <c r="T3907" s="13">
        <f t="shared" si="185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5" t="s">
        <v>8279</v>
      </c>
      <c r="O3908" t="s">
        <v>8280</v>
      </c>
      <c r="P3908">
        <f t="shared" si="183"/>
        <v>63.13</v>
      </c>
      <c r="S3908" s="13">
        <f t="shared" si="184"/>
        <v>42143.917743055557</v>
      </c>
      <c r="T3908" s="13">
        <f t="shared" si="185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5" t="s">
        <v>8279</v>
      </c>
      <c r="O3909" t="s">
        <v>8280</v>
      </c>
      <c r="P3909">
        <f t="shared" si="183"/>
        <v>38.25</v>
      </c>
      <c r="S3909" s="13">
        <f t="shared" si="184"/>
        <v>41906.819513888891</v>
      </c>
      <c r="T3909" s="13">
        <f t="shared" si="185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5" t="s">
        <v>8279</v>
      </c>
      <c r="O3910" t="s">
        <v>8280</v>
      </c>
      <c r="P3910">
        <f t="shared" si="183"/>
        <v>16.25</v>
      </c>
      <c r="S3910" s="13">
        <f t="shared" si="184"/>
        <v>41834.135370370372</v>
      </c>
      <c r="T3910" s="13">
        <f t="shared" si="185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5" t="s">
        <v>8279</v>
      </c>
      <c r="O3911" t="s">
        <v>8280</v>
      </c>
      <c r="P3911">
        <f t="shared" si="183"/>
        <v>33.75</v>
      </c>
      <c r="S3911" s="13">
        <f t="shared" si="184"/>
        <v>41863.359282407408</v>
      </c>
      <c r="T3911" s="13">
        <f t="shared" si="185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5" t="s">
        <v>8279</v>
      </c>
      <c r="O3912" t="s">
        <v>8280</v>
      </c>
      <c r="P3912">
        <f t="shared" si="183"/>
        <v>61.67</v>
      </c>
      <c r="S3912" s="13">
        <f t="shared" si="184"/>
        <v>42224.756909722222</v>
      </c>
      <c r="T3912" s="13">
        <f t="shared" si="185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5" t="s">
        <v>8279</v>
      </c>
      <c r="O3913" t="s">
        <v>8280</v>
      </c>
      <c r="P3913">
        <f t="shared" si="183"/>
        <v>83.14</v>
      </c>
      <c r="S3913" s="13">
        <f t="shared" si="184"/>
        <v>41939.8122337963</v>
      </c>
      <c r="T3913" s="13">
        <f t="shared" si="185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5" t="s">
        <v>8279</v>
      </c>
      <c r="O3914" t="s">
        <v>8280</v>
      </c>
      <c r="P3914">
        <f t="shared" si="183"/>
        <v>1</v>
      </c>
      <c r="S3914" s="13">
        <f t="shared" si="184"/>
        <v>42059.270023148143</v>
      </c>
      <c r="T3914" s="13">
        <f t="shared" si="185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5" t="s">
        <v>8279</v>
      </c>
      <c r="O3915" t="s">
        <v>8280</v>
      </c>
      <c r="P3915">
        <f t="shared" si="183"/>
        <v>142.86000000000001</v>
      </c>
      <c r="S3915" s="13">
        <f t="shared" si="184"/>
        <v>42308.211215277777</v>
      </c>
      <c r="T3915" s="13">
        <f t="shared" si="185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5" t="s">
        <v>8279</v>
      </c>
      <c r="O3916" t="s">
        <v>8280</v>
      </c>
      <c r="P3916">
        <f t="shared" si="183"/>
        <v>33.67</v>
      </c>
      <c r="S3916" s="13">
        <f t="shared" si="184"/>
        <v>42114.818935185183</v>
      </c>
      <c r="T3916" s="13">
        <f t="shared" si="185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5" t="s">
        <v>8279</v>
      </c>
      <c r="O3917" t="s">
        <v>8280</v>
      </c>
      <c r="P3917">
        <f t="shared" si="183"/>
        <v>5</v>
      </c>
      <c r="S3917" s="13">
        <f t="shared" si="184"/>
        <v>42492.98505787037</v>
      </c>
      <c r="T3917" s="13">
        <f t="shared" si="185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5" t="s">
        <v>8279</v>
      </c>
      <c r="O3918" t="s">
        <v>8280</v>
      </c>
      <c r="P3918">
        <f t="shared" si="183"/>
        <v>0</v>
      </c>
      <c r="S3918" s="13">
        <f t="shared" si="184"/>
        <v>42494.471666666665</v>
      </c>
      <c r="T3918" s="13">
        <f t="shared" si="185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5" t="s">
        <v>8279</v>
      </c>
      <c r="O3919" t="s">
        <v>8280</v>
      </c>
      <c r="P3919">
        <f t="shared" si="183"/>
        <v>10</v>
      </c>
      <c r="S3919" s="13">
        <f t="shared" si="184"/>
        <v>41863.527326388888</v>
      </c>
      <c r="T3919" s="13">
        <f t="shared" si="185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5" t="s">
        <v>8279</v>
      </c>
      <c r="O3920" t="s">
        <v>8280</v>
      </c>
      <c r="P3920">
        <f t="shared" si="183"/>
        <v>40</v>
      </c>
      <c r="S3920" s="13">
        <f t="shared" si="184"/>
        <v>41843.664618055554</v>
      </c>
      <c r="T3920" s="13">
        <f t="shared" si="185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5" t="s">
        <v>8279</v>
      </c>
      <c r="O3921" t="s">
        <v>8280</v>
      </c>
      <c r="P3921">
        <f t="shared" si="183"/>
        <v>30</v>
      </c>
      <c r="S3921" s="13">
        <f t="shared" si="184"/>
        <v>42358.684872685189</v>
      </c>
      <c r="T3921" s="13">
        <f t="shared" si="185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5" t="s">
        <v>8279</v>
      </c>
      <c r="O3922" t="s">
        <v>8280</v>
      </c>
      <c r="P3922">
        <f t="shared" si="183"/>
        <v>45</v>
      </c>
      <c r="S3922" s="13">
        <f t="shared" si="184"/>
        <v>42657.38726851852</v>
      </c>
      <c r="T3922" s="13">
        <f t="shared" si="185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5" t="s">
        <v>8279</v>
      </c>
      <c r="O3923" t="s">
        <v>8280</v>
      </c>
      <c r="P3923">
        <f t="shared" si="183"/>
        <v>0</v>
      </c>
      <c r="S3923" s="13">
        <f t="shared" si="184"/>
        <v>41926.542303240742</v>
      </c>
      <c r="T3923" s="13">
        <f t="shared" si="185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5" t="s">
        <v>8279</v>
      </c>
      <c r="O3924" t="s">
        <v>8280</v>
      </c>
      <c r="P3924">
        <f t="shared" si="183"/>
        <v>10.17</v>
      </c>
      <c r="S3924" s="13">
        <f t="shared" si="184"/>
        <v>42020.768634259264</v>
      </c>
      <c r="T3924" s="13">
        <f t="shared" si="185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5" t="s">
        <v>8279</v>
      </c>
      <c r="O3925" t="s">
        <v>8280</v>
      </c>
      <c r="P3925">
        <f t="shared" si="183"/>
        <v>81.41</v>
      </c>
      <c r="S3925" s="13">
        <f t="shared" si="184"/>
        <v>42075.979988425926</v>
      </c>
      <c r="T3925" s="13">
        <f t="shared" si="185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5" t="s">
        <v>8279</v>
      </c>
      <c r="O3926" t="s">
        <v>8280</v>
      </c>
      <c r="P3926">
        <f t="shared" si="183"/>
        <v>57.25</v>
      </c>
      <c r="S3926" s="13">
        <f t="shared" si="184"/>
        <v>41786.959745370368</v>
      </c>
      <c r="T3926" s="13">
        <f t="shared" si="185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5" t="s">
        <v>8279</v>
      </c>
      <c r="O3927" t="s">
        <v>8280</v>
      </c>
      <c r="P3927">
        <f t="shared" si="183"/>
        <v>5</v>
      </c>
      <c r="S3927" s="13">
        <f t="shared" si="184"/>
        <v>41820.870821759258</v>
      </c>
      <c r="T3927" s="13">
        <f t="shared" si="185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5" t="s">
        <v>8279</v>
      </c>
      <c r="O3928" t="s">
        <v>8280</v>
      </c>
      <c r="P3928">
        <f t="shared" si="183"/>
        <v>15</v>
      </c>
      <c r="S3928" s="13">
        <f t="shared" si="184"/>
        <v>41970.085046296299</v>
      </c>
      <c r="T3928" s="13">
        <f t="shared" si="185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5" t="s">
        <v>8279</v>
      </c>
      <c r="O3929" t="s">
        <v>8280</v>
      </c>
      <c r="P3929">
        <f t="shared" si="183"/>
        <v>12.5</v>
      </c>
      <c r="S3929" s="13">
        <f t="shared" si="184"/>
        <v>41830.267407407409</v>
      </c>
      <c r="T3929" s="13">
        <f t="shared" si="185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5" t="s">
        <v>8279</v>
      </c>
      <c r="O3930" t="s">
        <v>8280</v>
      </c>
      <c r="P3930">
        <f t="shared" si="183"/>
        <v>93</v>
      </c>
      <c r="S3930" s="13">
        <f t="shared" si="184"/>
        <v>42265.683182870373</v>
      </c>
      <c r="T3930" s="13">
        <f t="shared" si="185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5" t="s">
        <v>8279</v>
      </c>
      <c r="O3931" t="s">
        <v>8280</v>
      </c>
      <c r="P3931">
        <f t="shared" si="183"/>
        <v>32.36</v>
      </c>
      <c r="S3931" s="13">
        <f t="shared" si="184"/>
        <v>42601.827141203699</v>
      </c>
      <c r="T3931" s="13">
        <f t="shared" si="185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5" t="s">
        <v>8279</v>
      </c>
      <c r="O3932" t="s">
        <v>8280</v>
      </c>
      <c r="P3932">
        <f t="shared" si="183"/>
        <v>0</v>
      </c>
      <c r="S3932" s="13">
        <f t="shared" si="184"/>
        <v>42433.338749999995</v>
      </c>
      <c r="T3932" s="13">
        <f t="shared" si="185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5" t="s">
        <v>8279</v>
      </c>
      <c r="O3933" t="s">
        <v>8280</v>
      </c>
      <c r="P3933">
        <f t="shared" si="183"/>
        <v>0</v>
      </c>
      <c r="S3933" s="13">
        <f t="shared" si="184"/>
        <v>42228.151701388888</v>
      </c>
      <c r="T3933" s="13">
        <f t="shared" si="185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5" t="s">
        <v>8279</v>
      </c>
      <c r="O3934" t="s">
        <v>8280</v>
      </c>
      <c r="P3934">
        <f t="shared" si="183"/>
        <v>1</v>
      </c>
      <c r="S3934" s="13">
        <f t="shared" si="184"/>
        <v>42415.168564814812</v>
      </c>
      <c r="T3934" s="13">
        <f t="shared" si="185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5" t="s">
        <v>8279</v>
      </c>
      <c r="O3935" t="s">
        <v>8280</v>
      </c>
      <c r="P3935">
        <f t="shared" si="183"/>
        <v>91.83</v>
      </c>
      <c r="S3935" s="13">
        <f t="shared" si="184"/>
        <v>42538.968310185184</v>
      </c>
      <c r="T3935" s="13">
        <f t="shared" si="185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5" t="s">
        <v>8279</v>
      </c>
      <c r="O3936" t="s">
        <v>8280</v>
      </c>
      <c r="P3936">
        <f t="shared" si="183"/>
        <v>45.83</v>
      </c>
      <c r="S3936" s="13">
        <f t="shared" si="184"/>
        <v>42233.671747685185</v>
      </c>
      <c r="T3936" s="13">
        <f t="shared" si="185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5" t="s">
        <v>8279</v>
      </c>
      <c r="O3937" t="s">
        <v>8280</v>
      </c>
      <c r="P3937">
        <f t="shared" si="183"/>
        <v>57.17</v>
      </c>
      <c r="S3937" s="13">
        <f t="shared" si="184"/>
        <v>42221.656782407401</v>
      </c>
      <c r="T3937" s="13">
        <f t="shared" si="185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5" t="s">
        <v>8279</v>
      </c>
      <c r="O3938" t="s">
        <v>8280</v>
      </c>
      <c r="P3938">
        <f t="shared" si="183"/>
        <v>0</v>
      </c>
      <c r="S3938" s="13">
        <f t="shared" si="184"/>
        <v>42675.262962962966</v>
      </c>
      <c r="T3938" s="13">
        <f t="shared" si="185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5" t="s">
        <v>8279</v>
      </c>
      <c r="O3939" t="s">
        <v>8280</v>
      </c>
      <c r="P3939">
        <f t="shared" si="183"/>
        <v>248.5</v>
      </c>
      <c r="S3939" s="13">
        <f t="shared" si="184"/>
        <v>42534.631481481483</v>
      </c>
      <c r="T3939" s="13">
        <f t="shared" si="185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5" t="s">
        <v>8279</v>
      </c>
      <c r="O3940" t="s">
        <v>8280</v>
      </c>
      <c r="P3940">
        <f t="shared" si="183"/>
        <v>79.400000000000006</v>
      </c>
      <c r="S3940" s="13">
        <f t="shared" si="184"/>
        <v>42151.905717592599</v>
      </c>
      <c r="T3940" s="13">
        <f t="shared" si="185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5" t="s">
        <v>8279</v>
      </c>
      <c r="O3941" t="s">
        <v>8280</v>
      </c>
      <c r="P3941">
        <f t="shared" si="183"/>
        <v>5</v>
      </c>
      <c r="S3941" s="13">
        <f t="shared" si="184"/>
        <v>41915.400219907409</v>
      </c>
      <c r="T3941" s="13">
        <f t="shared" si="185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5" t="s">
        <v>8279</v>
      </c>
      <c r="O3942" t="s">
        <v>8280</v>
      </c>
      <c r="P3942">
        <f t="shared" si="183"/>
        <v>5.5</v>
      </c>
      <c r="S3942" s="13">
        <f t="shared" si="184"/>
        <v>41961.492488425924</v>
      </c>
      <c r="T3942" s="13">
        <f t="shared" si="185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5" t="s">
        <v>8279</v>
      </c>
      <c r="O3943" t="s">
        <v>8280</v>
      </c>
      <c r="P3943">
        <f t="shared" si="183"/>
        <v>25</v>
      </c>
      <c r="S3943" s="13">
        <f t="shared" si="184"/>
        <v>41940.587233796294</v>
      </c>
      <c r="T3943" s="13">
        <f t="shared" si="185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5" t="s">
        <v>8279</v>
      </c>
      <c r="O3944" t="s">
        <v>8280</v>
      </c>
      <c r="P3944">
        <f t="shared" si="183"/>
        <v>0</v>
      </c>
      <c r="S3944" s="13">
        <f t="shared" si="184"/>
        <v>42111.904097222221</v>
      </c>
      <c r="T3944" s="13">
        <f t="shared" si="185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5" t="s">
        <v>8279</v>
      </c>
      <c r="O3945" t="s">
        <v>8280</v>
      </c>
      <c r="P3945">
        <f t="shared" si="183"/>
        <v>137.08000000000001</v>
      </c>
      <c r="S3945" s="13">
        <f t="shared" si="184"/>
        <v>42279.778564814813</v>
      </c>
      <c r="T3945" s="13">
        <f t="shared" si="185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5" t="s">
        <v>8279</v>
      </c>
      <c r="O3946" t="s">
        <v>8280</v>
      </c>
      <c r="P3946">
        <f t="shared" si="183"/>
        <v>0</v>
      </c>
      <c r="S3946" s="13">
        <f t="shared" si="184"/>
        <v>42213.662905092591</v>
      </c>
      <c r="T3946" s="13">
        <f t="shared" si="185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5" t="s">
        <v>8279</v>
      </c>
      <c r="O3947" t="s">
        <v>8280</v>
      </c>
      <c r="P3947">
        <f t="shared" si="183"/>
        <v>5</v>
      </c>
      <c r="S3947" s="13">
        <f t="shared" si="184"/>
        <v>42109.801712962959</v>
      </c>
      <c r="T3947" s="13">
        <f t="shared" si="185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5" t="s">
        <v>8279</v>
      </c>
      <c r="O3948" t="s">
        <v>8280</v>
      </c>
      <c r="P3948">
        <f t="shared" si="183"/>
        <v>39</v>
      </c>
      <c r="S3948" s="13">
        <f t="shared" si="184"/>
        <v>42031.833587962959</v>
      </c>
      <c r="T3948" s="13">
        <f t="shared" si="185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5" t="s">
        <v>8279</v>
      </c>
      <c r="O3949" t="s">
        <v>8280</v>
      </c>
      <c r="P3949">
        <f t="shared" si="183"/>
        <v>50.5</v>
      </c>
      <c r="S3949" s="13">
        <f t="shared" si="184"/>
        <v>42615.142870370371</v>
      </c>
      <c r="T3949" s="13">
        <f t="shared" si="185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5" t="s">
        <v>8279</v>
      </c>
      <c r="O3950" t="s">
        <v>8280</v>
      </c>
      <c r="P3950">
        <f t="shared" si="183"/>
        <v>0</v>
      </c>
      <c r="S3950" s="13">
        <f t="shared" si="184"/>
        <v>41829.325497685182</v>
      </c>
      <c r="T3950" s="13">
        <f t="shared" si="185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5" t="s">
        <v>8279</v>
      </c>
      <c r="O3951" t="s">
        <v>8280</v>
      </c>
      <c r="P3951">
        <f t="shared" si="183"/>
        <v>49.28</v>
      </c>
      <c r="S3951" s="13">
        <f t="shared" si="184"/>
        <v>42016.120613425926</v>
      </c>
      <c r="T3951" s="13">
        <f t="shared" si="185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5" t="s">
        <v>8279</v>
      </c>
      <c r="O3952" t="s">
        <v>8280</v>
      </c>
      <c r="P3952">
        <f t="shared" si="183"/>
        <v>25</v>
      </c>
      <c r="S3952" s="13">
        <f t="shared" si="184"/>
        <v>42439.702314814815</v>
      </c>
      <c r="T3952" s="13">
        <f t="shared" si="185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5" t="s">
        <v>8279</v>
      </c>
      <c r="O3953" t="s">
        <v>8280</v>
      </c>
      <c r="P3953">
        <f t="shared" si="183"/>
        <v>1</v>
      </c>
      <c r="S3953" s="13">
        <f t="shared" si="184"/>
        <v>42433.825717592597</v>
      </c>
      <c r="T3953" s="13">
        <f t="shared" si="185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5" t="s">
        <v>8279</v>
      </c>
      <c r="O3954" t="s">
        <v>8280</v>
      </c>
      <c r="P3954">
        <f t="shared" si="183"/>
        <v>25</v>
      </c>
      <c r="S3954" s="13">
        <f t="shared" si="184"/>
        <v>42243.790393518517</v>
      </c>
      <c r="T3954" s="13">
        <f t="shared" si="185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5" t="s">
        <v>8279</v>
      </c>
      <c r="O3955" t="s">
        <v>8280</v>
      </c>
      <c r="P3955">
        <f t="shared" si="183"/>
        <v>0</v>
      </c>
      <c r="S3955" s="13">
        <f t="shared" si="184"/>
        <v>42550.048449074078</v>
      </c>
      <c r="T3955" s="13">
        <f t="shared" si="185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5" t="s">
        <v>8279</v>
      </c>
      <c r="O3956" t="s">
        <v>8280</v>
      </c>
      <c r="P3956">
        <f t="shared" si="183"/>
        <v>0</v>
      </c>
      <c r="S3956" s="13">
        <f t="shared" si="184"/>
        <v>41774.651203703703</v>
      </c>
      <c r="T3956" s="13">
        <f t="shared" si="185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5" t="s">
        <v>8279</v>
      </c>
      <c r="O3957" t="s">
        <v>8280</v>
      </c>
      <c r="P3957">
        <f t="shared" si="183"/>
        <v>53.13</v>
      </c>
      <c r="S3957" s="13">
        <f t="shared" si="184"/>
        <v>42306.848854166667</v>
      </c>
      <c r="T3957" s="13">
        <f t="shared" si="185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5" t="s">
        <v>8279</v>
      </c>
      <c r="O3958" t="s">
        <v>8280</v>
      </c>
      <c r="P3958">
        <f t="shared" si="183"/>
        <v>0</v>
      </c>
      <c r="S3958" s="13">
        <f t="shared" si="184"/>
        <v>42457.932025462964</v>
      </c>
      <c r="T3958" s="13">
        <f t="shared" si="185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5" t="s">
        <v>8279</v>
      </c>
      <c r="O3959" t="s">
        <v>8280</v>
      </c>
      <c r="P3959">
        <f t="shared" si="183"/>
        <v>7</v>
      </c>
      <c r="S3959" s="13">
        <f t="shared" si="184"/>
        <v>42513.976319444439</v>
      </c>
      <c r="T3959" s="13">
        <f t="shared" si="185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5" t="s">
        <v>8279</v>
      </c>
      <c r="O3960" t="s">
        <v>8280</v>
      </c>
      <c r="P3960">
        <f t="shared" si="183"/>
        <v>40.06</v>
      </c>
      <c r="S3960" s="13">
        <f t="shared" si="184"/>
        <v>41816.950370370374</v>
      </c>
      <c r="T3960" s="13">
        <f t="shared" si="185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5" t="s">
        <v>8279</v>
      </c>
      <c r="O3961" t="s">
        <v>8280</v>
      </c>
      <c r="P3961">
        <f t="shared" si="183"/>
        <v>24.33</v>
      </c>
      <c r="S3961" s="13">
        <f t="shared" si="184"/>
        <v>41880.788842592592</v>
      </c>
      <c r="T3961" s="13">
        <f t="shared" si="185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5" t="s">
        <v>8279</v>
      </c>
      <c r="O3962" t="s">
        <v>8280</v>
      </c>
      <c r="P3962">
        <f t="shared" si="183"/>
        <v>11.25</v>
      </c>
      <c r="S3962" s="13">
        <f t="shared" si="184"/>
        <v>42342.845555555556</v>
      </c>
      <c r="T3962" s="13">
        <f t="shared" si="185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5" t="s">
        <v>8279</v>
      </c>
      <c r="O3963" t="s">
        <v>8280</v>
      </c>
      <c r="P3963">
        <f t="shared" si="183"/>
        <v>10.5</v>
      </c>
      <c r="S3963" s="13">
        <f t="shared" si="184"/>
        <v>41745.891319444447</v>
      </c>
      <c r="T3963" s="13">
        <f t="shared" si="185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5" t="s">
        <v>8279</v>
      </c>
      <c r="O3964" t="s">
        <v>8280</v>
      </c>
      <c r="P3964">
        <f t="shared" si="183"/>
        <v>15</v>
      </c>
      <c r="S3964" s="13">
        <f t="shared" si="184"/>
        <v>42311.621458333335</v>
      </c>
      <c r="T3964" s="13">
        <f t="shared" si="185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5" t="s">
        <v>8279</v>
      </c>
      <c r="O3965" t="s">
        <v>8280</v>
      </c>
      <c r="P3965">
        <f t="shared" si="183"/>
        <v>0</v>
      </c>
      <c r="S3965" s="13">
        <f t="shared" si="184"/>
        <v>42296.154131944444</v>
      </c>
      <c r="T3965" s="13">
        <f t="shared" si="185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5" t="s">
        <v>8279</v>
      </c>
      <c r="O3966" t="s">
        <v>8280</v>
      </c>
      <c r="P3966">
        <f t="shared" si="183"/>
        <v>42</v>
      </c>
      <c r="S3966" s="13">
        <f t="shared" si="184"/>
        <v>42053.722060185188</v>
      </c>
      <c r="T3966" s="13">
        <f t="shared" si="185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5" t="s">
        <v>8279</v>
      </c>
      <c r="O3967" t="s">
        <v>8280</v>
      </c>
      <c r="P3967">
        <f t="shared" si="183"/>
        <v>71.25</v>
      </c>
      <c r="S3967" s="13">
        <f t="shared" si="184"/>
        <v>42414.235879629632</v>
      </c>
      <c r="T3967" s="13">
        <f t="shared" si="185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5" t="s">
        <v>8279</v>
      </c>
      <c r="O3968" t="s">
        <v>8280</v>
      </c>
      <c r="P3968">
        <f t="shared" si="183"/>
        <v>22.5</v>
      </c>
      <c r="S3968" s="13">
        <f t="shared" si="184"/>
        <v>41801.711550925924</v>
      </c>
      <c r="T3968" s="13">
        <f t="shared" si="185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5" t="s">
        <v>8279</v>
      </c>
      <c r="O3969" t="s">
        <v>8280</v>
      </c>
      <c r="P3969">
        <f t="shared" si="183"/>
        <v>41</v>
      </c>
      <c r="S3969" s="13">
        <f t="shared" si="184"/>
        <v>42770.290590277778</v>
      </c>
      <c r="T3969" s="13">
        <f t="shared" si="185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5" t="s">
        <v>8279</v>
      </c>
      <c r="O3970" t="s">
        <v>8280</v>
      </c>
      <c r="P3970">
        <f t="shared" ref="P3970:P4033" si="186">IFERROR(ROUND(E3970/L3970,2),0)</f>
        <v>47.91</v>
      </c>
      <c r="S3970" s="13">
        <f t="shared" ref="S3970:S4033" si="187">(((J3970/60)/60)/24)+DATE(1970,1,1)</f>
        <v>42452.815659722226</v>
      </c>
      <c r="T3970" s="13">
        <f t="shared" ref="T3970:T4033" si="188"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5" t="s">
        <v>8279</v>
      </c>
      <c r="O3971" t="s">
        <v>8280</v>
      </c>
      <c r="P3971">
        <f t="shared" si="186"/>
        <v>35.17</v>
      </c>
      <c r="S3971" s="13">
        <f t="shared" si="187"/>
        <v>42601.854699074072</v>
      </c>
      <c r="T3971" s="13">
        <f t="shared" si="188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5" t="s">
        <v>8279</v>
      </c>
      <c r="O3972" t="s">
        <v>8280</v>
      </c>
      <c r="P3972">
        <f t="shared" si="186"/>
        <v>5.5</v>
      </c>
      <c r="S3972" s="13">
        <f t="shared" si="187"/>
        <v>42447.863553240735</v>
      </c>
      <c r="T3972" s="13">
        <f t="shared" si="188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5" t="s">
        <v>8279</v>
      </c>
      <c r="O3973" t="s">
        <v>8280</v>
      </c>
      <c r="P3973">
        <f t="shared" si="186"/>
        <v>22.67</v>
      </c>
      <c r="S3973" s="13">
        <f t="shared" si="187"/>
        <v>41811.536180555559</v>
      </c>
      <c r="T3973" s="13">
        <f t="shared" si="188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5" t="s">
        <v>8279</v>
      </c>
      <c r="O3974" t="s">
        <v>8280</v>
      </c>
      <c r="P3974">
        <f t="shared" si="186"/>
        <v>26.38</v>
      </c>
      <c r="S3974" s="13">
        <f t="shared" si="187"/>
        <v>41981.067523148144</v>
      </c>
      <c r="T3974" s="13">
        <f t="shared" si="188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5" t="s">
        <v>8279</v>
      </c>
      <c r="O3975" t="s">
        <v>8280</v>
      </c>
      <c r="P3975">
        <f t="shared" si="186"/>
        <v>105.54</v>
      </c>
      <c r="S3975" s="13">
        <f t="shared" si="187"/>
        <v>42469.68414351852</v>
      </c>
      <c r="T3975" s="13">
        <f t="shared" si="188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5" t="s">
        <v>8279</v>
      </c>
      <c r="O3976" t="s">
        <v>8280</v>
      </c>
      <c r="P3976">
        <f t="shared" si="186"/>
        <v>29.09</v>
      </c>
      <c r="S3976" s="13">
        <f t="shared" si="187"/>
        <v>42493.546851851846</v>
      </c>
      <c r="T3976" s="13">
        <f t="shared" si="188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5" t="s">
        <v>8279</v>
      </c>
      <c r="O3977" t="s">
        <v>8280</v>
      </c>
      <c r="P3977">
        <f t="shared" si="186"/>
        <v>0</v>
      </c>
      <c r="S3977" s="13">
        <f t="shared" si="187"/>
        <v>42534.866875</v>
      </c>
      <c r="T3977" s="13">
        <f t="shared" si="188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5" t="s">
        <v>8279</v>
      </c>
      <c r="O3978" t="s">
        <v>8280</v>
      </c>
      <c r="P3978">
        <f t="shared" si="186"/>
        <v>62</v>
      </c>
      <c r="S3978" s="13">
        <f t="shared" si="187"/>
        <v>41830.858344907407</v>
      </c>
      <c r="T3978" s="13">
        <f t="shared" si="188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5" t="s">
        <v>8279</v>
      </c>
      <c r="O3979" t="s">
        <v>8280</v>
      </c>
      <c r="P3979">
        <f t="shared" si="186"/>
        <v>217.5</v>
      </c>
      <c r="S3979" s="13">
        <f t="shared" si="187"/>
        <v>42543.788564814815</v>
      </c>
      <c r="T3979" s="13">
        <f t="shared" si="188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5" t="s">
        <v>8279</v>
      </c>
      <c r="O3980" t="s">
        <v>8280</v>
      </c>
      <c r="P3980">
        <f t="shared" si="186"/>
        <v>26.75</v>
      </c>
      <c r="S3980" s="13">
        <f t="shared" si="187"/>
        <v>41975.642974537041</v>
      </c>
      <c r="T3980" s="13">
        <f t="shared" si="188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5" t="s">
        <v>8279</v>
      </c>
      <c r="O3981" t="s">
        <v>8280</v>
      </c>
      <c r="P3981">
        <f t="shared" si="186"/>
        <v>18.329999999999998</v>
      </c>
      <c r="S3981" s="13">
        <f t="shared" si="187"/>
        <v>42069.903437500005</v>
      </c>
      <c r="T3981" s="13">
        <f t="shared" si="188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5" t="s">
        <v>8279</v>
      </c>
      <c r="O3982" t="s">
        <v>8280</v>
      </c>
      <c r="P3982">
        <f t="shared" si="186"/>
        <v>64.290000000000006</v>
      </c>
      <c r="S3982" s="13">
        <f t="shared" si="187"/>
        <v>41795.598923611113</v>
      </c>
      <c r="T3982" s="13">
        <f t="shared" si="188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5" t="s">
        <v>8279</v>
      </c>
      <c r="O3983" t="s">
        <v>8280</v>
      </c>
      <c r="P3983">
        <f t="shared" si="186"/>
        <v>175</v>
      </c>
      <c r="S3983" s="13">
        <f t="shared" si="187"/>
        <v>42508.179965277777</v>
      </c>
      <c r="T3983" s="13">
        <f t="shared" si="188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5" t="s">
        <v>8279</v>
      </c>
      <c r="O3984" t="s">
        <v>8280</v>
      </c>
      <c r="P3984">
        <f t="shared" si="186"/>
        <v>34</v>
      </c>
      <c r="S3984" s="13">
        <f t="shared" si="187"/>
        <v>42132.809953703705</v>
      </c>
      <c r="T3984" s="13">
        <f t="shared" si="188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5" t="s">
        <v>8279</v>
      </c>
      <c r="O3985" t="s">
        <v>8280</v>
      </c>
      <c r="P3985">
        <f t="shared" si="186"/>
        <v>84.28</v>
      </c>
      <c r="S3985" s="13">
        <f t="shared" si="187"/>
        <v>41747.86986111111</v>
      </c>
      <c r="T3985" s="13">
        <f t="shared" si="188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5" t="s">
        <v>8279</v>
      </c>
      <c r="O3986" t="s">
        <v>8280</v>
      </c>
      <c r="P3986">
        <f t="shared" si="186"/>
        <v>9.5</v>
      </c>
      <c r="S3986" s="13">
        <f t="shared" si="187"/>
        <v>41920.963472222218</v>
      </c>
      <c r="T3986" s="13">
        <f t="shared" si="188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5" t="s">
        <v>8279</v>
      </c>
      <c r="O3987" t="s">
        <v>8280</v>
      </c>
      <c r="P3987">
        <f t="shared" si="186"/>
        <v>33.74</v>
      </c>
      <c r="S3987" s="13">
        <f t="shared" si="187"/>
        <v>42399.707407407404</v>
      </c>
      <c r="T3987" s="13">
        <f t="shared" si="188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5" t="s">
        <v>8279</v>
      </c>
      <c r="O3988" t="s">
        <v>8280</v>
      </c>
      <c r="P3988">
        <f t="shared" si="186"/>
        <v>37.54</v>
      </c>
      <c r="S3988" s="13">
        <f t="shared" si="187"/>
        <v>42467.548541666663</v>
      </c>
      <c r="T3988" s="13">
        <f t="shared" si="188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5" t="s">
        <v>8279</v>
      </c>
      <c r="O3989" t="s">
        <v>8280</v>
      </c>
      <c r="P3989">
        <f t="shared" si="186"/>
        <v>11.62</v>
      </c>
      <c r="S3989" s="13">
        <f t="shared" si="187"/>
        <v>41765.92465277778</v>
      </c>
      <c r="T3989" s="13">
        <f t="shared" si="188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5" t="s">
        <v>8279</v>
      </c>
      <c r="O3990" t="s">
        <v>8280</v>
      </c>
      <c r="P3990">
        <f t="shared" si="186"/>
        <v>8</v>
      </c>
      <c r="S3990" s="13">
        <f t="shared" si="187"/>
        <v>42230.08116898148</v>
      </c>
      <c r="T3990" s="13">
        <f t="shared" si="188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5" t="s">
        <v>8279</v>
      </c>
      <c r="O3991" t="s">
        <v>8280</v>
      </c>
      <c r="P3991">
        <f t="shared" si="186"/>
        <v>0</v>
      </c>
      <c r="S3991" s="13">
        <f t="shared" si="187"/>
        <v>42286.749780092592</v>
      </c>
      <c r="T3991" s="13">
        <f t="shared" si="188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5" t="s">
        <v>8279</v>
      </c>
      <c r="O3992" t="s">
        <v>8280</v>
      </c>
      <c r="P3992">
        <f t="shared" si="186"/>
        <v>23</v>
      </c>
      <c r="S3992" s="13">
        <f t="shared" si="187"/>
        <v>42401.672372685185</v>
      </c>
      <c r="T3992" s="13">
        <f t="shared" si="188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5" t="s">
        <v>8279</v>
      </c>
      <c r="O3993" t="s">
        <v>8280</v>
      </c>
      <c r="P3993">
        <f t="shared" si="186"/>
        <v>100</v>
      </c>
      <c r="S3993" s="13">
        <f t="shared" si="187"/>
        <v>42125.644467592589</v>
      </c>
      <c r="T3993" s="13">
        <f t="shared" si="188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5" t="s">
        <v>8279</v>
      </c>
      <c r="O3994" t="s">
        <v>8280</v>
      </c>
      <c r="P3994">
        <f t="shared" si="186"/>
        <v>60.11</v>
      </c>
      <c r="S3994" s="13">
        <f t="shared" si="187"/>
        <v>42289.94049768518</v>
      </c>
      <c r="T3994" s="13">
        <f t="shared" si="188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5" t="s">
        <v>8279</v>
      </c>
      <c r="O3995" t="s">
        <v>8280</v>
      </c>
      <c r="P3995">
        <f t="shared" si="186"/>
        <v>3</v>
      </c>
      <c r="S3995" s="13">
        <f t="shared" si="187"/>
        <v>42107.864722222221</v>
      </c>
      <c r="T3995" s="13">
        <f t="shared" si="188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5" t="s">
        <v>8279</v>
      </c>
      <c r="O3996" t="s">
        <v>8280</v>
      </c>
      <c r="P3996">
        <f t="shared" si="186"/>
        <v>5</v>
      </c>
      <c r="S3996" s="13">
        <f t="shared" si="187"/>
        <v>41809.389930555553</v>
      </c>
      <c r="T3996" s="13">
        <f t="shared" si="188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5" t="s">
        <v>8279</v>
      </c>
      <c r="O3997" t="s">
        <v>8280</v>
      </c>
      <c r="P3997">
        <f t="shared" si="186"/>
        <v>17.5</v>
      </c>
      <c r="S3997" s="13">
        <f t="shared" si="187"/>
        <v>42019.683761574073</v>
      </c>
      <c r="T3997" s="13">
        <f t="shared" si="188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5" t="s">
        <v>8279</v>
      </c>
      <c r="O3998" t="s">
        <v>8280</v>
      </c>
      <c r="P3998">
        <f t="shared" si="186"/>
        <v>29.24</v>
      </c>
      <c r="S3998" s="13">
        <f t="shared" si="187"/>
        <v>41950.26694444444</v>
      </c>
      <c r="T3998" s="13">
        <f t="shared" si="188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5" t="s">
        <v>8279</v>
      </c>
      <c r="O3999" t="s">
        <v>8280</v>
      </c>
      <c r="P3999">
        <f t="shared" si="186"/>
        <v>0</v>
      </c>
      <c r="S3999" s="13">
        <f t="shared" si="187"/>
        <v>42069.391446759255</v>
      </c>
      <c r="T3999" s="13">
        <f t="shared" si="188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5" t="s">
        <v>8279</v>
      </c>
      <c r="O4000" t="s">
        <v>8280</v>
      </c>
      <c r="P4000">
        <f t="shared" si="186"/>
        <v>59.58</v>
      </c>
      <c r="S4000" s="13">
        <f t="shared" si="187"/>
        <v>42061.963263888887</v>
      </c>
      <c r="T4000" s="13">
        <f t="shared" si="188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5" t="s">
        <v>8279</v>
      </c>
      <c r="O4001" t="s">
        <v>8280</v>
      </c>
      <c r="P4001">
        <f t="shared" si="186"/>
        <v>82.57</v>
      </c>
      <c r="S4001" s="13">
        <f t="shared" si="187"/>
        <v>41842.828680555554</v>
      </c>
      <c r="T4001" s="13">
        <f t="shared" si="188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5" t="s">
        <v>8279</v>
      </c>
      <c r="O4002" t="s">
        <v>8280</v>
      </c>
      <c r="P4002">
        <f t="shared" si="186"/>
        <v>10</v>
      </c>
      <c r="S4002" s="13">
        <f t="shared" si="187"/>
        <v>42437.64534722222</v>
      </c>
      <c r="T4002" s="13">
        <f t="shared" si="188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5" t="s">
        <v>8279</v>
      </c>
      <c r="O4003" t="s">
        <v>8280</v>
      </c>
      <c r="P4003">
        <f t="shared" si="186"/>
        <v>32.36</v>
      </c>
      <c r="S4003" s="13">
        <f t="shared" si="187"/>
        <v>42775.964212962965</v>
      </c>
      <c r="T4003" s="13">
        <f t="shared" si="188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5" t="s">
        <v>8279</v>
      </c>
      <c r="O4004" t="s">
        <v>8280</v>
      </c>
      <c r="P4004">
        <f t="shared" si="186"/>
        <v>5.75</v>
      </c>
      <c r="S4004" s="13">
        <f t="shared" si="187"/>
        <v>41879.043530092589</v>
      </c>
      <c r="T4004" s="13">
        <f t="shared" si="188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5" t="s">
        <v>8279</v>
      </c>
      <c r="O4005" t="s">
        <v>8280</v>
      </c>
      <c r="P4005">
        <f t="shared" si="186"/>
        <v>100.5</v>
      </c>
      <c r="S4005" s="13">
        <f t="shared" si="187"/>
        <v>42020.587349537032</v>
      </c>
      <c r="T4005" s="13">
        <f t="shared" si="188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5" t="s">
        <v>8279</v>
      </c>
      <c r="O4006" t="s">
        <v>8280</v>
      </c>
      <c r="P4006">
        <f t="shared" si="186"/>
        <v>1</v>
      </c>
      <c r="S4006" s="13">
        <f t="shared" si="187"/>
        <v>41890.16269675926</v>
      </c>
      <c r="T4006" s="13">
        <f t="shared" si="188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5" t="s">
        <v>8279</v>
      </c>
      <c r="O4007" t="s">
        <v>8280</v>
      </c>
      <c r="P4007">
        <f t="shared" si="186"/>
        <v>20</v>
      </c>
      <c r="S4007" s="13">
        <f t="shared" si="187"/>
        <v>41872.807696759257</v>
      </c>
      <c r="T4007" s="13">
        <f t="shared" si="188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5" t="s">
        <v>8279</v>
      </c>
      <c r="O4008" t="s">
        <v>8280</v>
      </c>
      <c r="P4008">
        <f t="shared" si="186"/>
        <v>2</v>
      </c>
      <c r="S4008" s="13">
        <f t="shared" si="187"/>
        <v>42391.772997685184</v>
      </c>
      <c r="T4008" s="13">
        <f t="shared" si="188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5" t="s">
        <v>8279</v>
      </c>
      <c r="O4009" t="s">
        <v>8280</v>
      </c>
      <c r="P4009">
        <f t="shared" si="186"/>
        <v>5</v>
      </c>
      <c r="S4009" s="13">
        <f t="shared" si="187"/>
        <v>41848.772928240738</v>
      </c>
      <c r="T4009" s="13">
        <f t="shared" si="188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5" t="s">
        <v>8279</v>
      </c>
      <c r="O4010" t="s">
        <v>8280</v>
      </c>
      <c r="P4010">
        <f t="shared" si="186"/>
        <v>15</v>
      </c>
      <c r="S4010" s="13">
        <f t="shared" si="187"/>
        <v>42177.964201388888</v>
      </c>
      <c r="T4010" s="13">
        <f t="shared" si="188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5" t="s">
        <v>8279</v>
      </c>
      <c r="O4011" t="s">
        <v>8280</v>
      </c>
      <c r="P4011">
        <f t="shared" si="186"/>
        <v>25</v>
      </c>
      <c r="S4011" s="13">
        <f t="shared" si="187"/>
        <v>41851.700925925928</v>
      </c>
      <c r="T4011" s="13">
        <f t="shared" si="188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5" t="s">
        <v>8279</v>
      </c>
      <c r="O4012" t="s">
        <v>8280</v>
      </c>
      <c r="P4012">
        <f t="shared" si="186"/>
        <v>45.84</v>
      </c>
      <c r="S4012" s="13">
        <f t="shared" si="187"/>
        <v>41921.770439814813</v>
      </c>
      <c r="T4012" s="13">
        <f t="shared" si="188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5" t="s">
        <v>8279</v>
      </c>
      <c r="O4013" t="s">
        <v>8280</v>
      </c>
      <c r="P4013">
        <f t="shared" si="186"/>
        <v>4.75</v>
      </c>
      <c r="S4013" s="13">
        <f t="shared" si="187"/>
        <v>42002.54488425926</v>
      </c>
      <c r="T4013" s="13">
        <f t="shared" si="188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5" t="s">
        <v>8279</v>
      </c>
      <c r="O4014" t="s">
        <v>8280</v>
      </c>
      <c r="P4014">
        <f t="shared" si="186"/>
        <v>0</v>
      </c>
      <c r="S4014" s="13">
        <f t="shared" si="187"/>
        <v>42096.544548611113</v>
      </c>
      <c r="T4014" s="13">
        <f t="shared" si="188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5" t="s">
        <v>8279</v>
      </c>
      <c r="O4015" t="s">
        <v>8280</v>
      </c>
      <c r="P4015">
        <f t="shared" si="186"/>
        <v>13</v>
      </c>
      <c r="S4015" s="13">
        <f t="shared" si="187"/>
        <v>42021.301192129627</v>
      </c>
      <c r="T4015" s="13">
        <f t="shared" si="188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5" t="s">
        <v>8279</v>
      </c>
      <c r="O4016" t="s">
        <v>8280</v>
      </c>
      <c r="P4016">
        <f t="shared" si="186"/>
        <v>0</v>
      </c>
      <c r="S4016" s="13">
        <f t="shared" si="187"/>
        <v>42419.246168981481</v>
      </c>
      <c r="T4016" s="13">
        <f t="shared" si="188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5" t="s">
        <v>8279</v>
      </c>
      <c r="O4017" t="s">
        <v>8280</v>
      </c>
      <c r="P4017">
        <f t="shared" si="186"/>
        <v>1</v>
      </c>
      <c r="S4017" s="13">
        <f t="shared" si="187"/>
        <v>42174.780821759254</v>
      </c>
      <c r="T4017" s="13">
        <f t="shared" si="188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5" t="s">
        <v>8279</v>
      </c>
      <c r="O4018" t="s">
        <v>8280</v>
      </c>
      <c r="P4018">
        <f t="shared" si="186"/>
        <v>10</v>
      </c>
      <c r="S4018" s="13">
        <f t="shared" si="187"/>
        <v>41869.872685185182</v>
      </c>
      <c r="T4018" s="13">
        <f t="shared" si="188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5" t="s">
        <v>8279</v>
      </c>
      <c r="O4019" t="s">
        <v>8280</v>
      </c>
      <c r="P4019">
        <f t="shared" si="186"/>
        <v>52.5</v>
      </c>
      <c r="S4019" s="13">
        <f t="shared" si="187"/>
        <v>41856.672152777777</v>
      </c>
      <c r="T4019" s="13">
        <f t="shared" si="188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5" t="s">
        <v>8279</v>
      </c>
      <c r="O4020" t="s">
        <v>8280</v>
      </c>
      <c r="P4020">
        <f t="shared" si="186"/>
        <v>32.5</v>
      </c>
      <c r="S4020" s="13">
        <f t="shared" si="187"/>
        <v>42620.91097222222</v>
      </c>
      <c r="T4020" s="13">
        <f t="shared" si="188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5" t="s">
        <v>8279</v>
      </c>
      <c r="O4021" t="s">
        <v>8280</v>
      </c>
      <c r="P4021">
        <f t="shared" si="186"/>
        <v>7.25</v>
      </c>
      <c r="S4021" s="13">
        <f t="shared" si="187"/>
        <v>42417.675879629634</v>
      </c>
      <c r="T4021" s="13">
        <f t="shared" si="188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5" t="s">
        <v>8279</v>
      </c>
      <c r="O4022" t="s">
        <v>8280</v>
      </c>
      <c r="P4022">
        <f t="shared" si="186"/>
        <v>33.33</v>
      </c>
      <c r="S4022" s="13">
        <f t="shared" si="187"/>
        <v>42057.190960648149</v>
      </c>
      <c r="T4022" s="13">
        <f t="shared" si="188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5" t="s">
        <v>8279</v>
      </c>
      <c r="O4023" t="s">
        <v>8280</v>
      </c>
      <c r="P4023">
        <f t="shared" si="186"/>
        <v>62.5</v>
      </c>
      <c r="S4023" s="13">
        <f t="shared" si="187"/>
        <v>41878.911550925928</v>
      </c>
      <c r="T4023" s="13">
        <f t="shared" si="188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5" t="s">
        <v>8279</v>
      </c>
      <c r="O4024" t="s">
        <v>8280</v>
      </c>
      <c r="P4024">
        <f t="shared" si="186"/>
        <v>63.56</v>
      </c>
      <c r="S4024" s="13">
        <f t="shared" si="187"/>
        <v>41990.584108796291</v>
      </c>
      <c r="T4024" s="13">
        <f t="shared" si="188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5" t="s">
        <v>8279</v>
      </c>
      <c r="O4025" t="s">
        <v>8280</v>
      </c>
      <c r="P4025">
        <f t="shared" si="186"/>
        <v>0</v>
      </c>
      <c r="S4025" s="13">
        <f t="shared" si="187"/>
        <v>42408.999571759254</v>
      </c>
      <c r="T4025" s="13">
        <f t="shared" si="188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5" t="s">
        <v>8279</v>
      </c>
      <c r="O4026" t="s">
        <v>8280</v>
      </c>
      <c r="P4026">
        <f t="shared" si="186"/>
        <v>10</v>
      </c>
      <c r="S4026" s="13">
        <f t="shared" si="187"/>
        <v>42217.670104166667</v>
      </c>
      <c r="T4026" s="13">
        <f t="shared" si="188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5" t="s">
        <v>8279</v>
      </c>
      <c r="O4027" t="s">
        <v>8280</v>
      </c>
      <c r="P4027">
        <f t="shared" si="186"/>
        <v>62.5</v>
      </c>
      <c r="S4027" s="13">
        <f t="shared" si="187"/>
        <v>42151.237685185188</v>
      </c>
      <c r="T4027" s="13">
        <f t="shared" si="188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5" t="s">
        <v>8279</v>
      </c>
      <c r="O4028" t="s">
        <v>8280</v>
      </c>
      <c r="P4028">
        <f t="shared" si="186"/>
        <v>0</v>
      </c>
      <c r="S4028" s="13">
        <f t="shared" si="187"/>
        <v>42282.655543981484</v>
      </c>
      <c r="T4028" s="13">
        <f t="shared" si="188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5" t="s">
        <v>8279</v>
      </c>
      <c r="O4029" t="s">
        <v>8280</v>
      </c>
      <c r="P4029">
        <f t="shared" si="186"/>
        <v>30.71</v>
      </c>
      <c r="S4029" s="13">
        <f t="shared" si="187"/>
        <v>42768.97084490741</v>
      </c>
      <c r="T4029" s="13">
        <f t="shared" si="188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5" t="s">
        <v>8279</v>
      </c>
      <c r="O4030" t="s">
        <v>8280</v>
      </c>
      <c r="P4030">
        <f t="shared" si="186"/>
        <v>51</v>
      </c>
      <c r="S4030" s="13">
        <f t="shared" si="187"/>
        <v>41765.938657407409</v>
      </c>
      <c r="T4030" s="13">
        <f t="shared" si="188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5" t="s">
        <v>8279</v>
      </c>
      <c r="O4031" t="s">
        <v>8280</v>
      </c>
      <c r="P4031">
        <f t="shared" si="186"/>
        <v>0</v>
      </c>
      <c r="S4031" s="13">
        <f t="shared" si="187"/>
        <v>42322.025115740747</v>
      </c>
      <c r="T4031" s="13">
        <f t="shared" si="188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5" t="s">
        <v>8279</v>
      </c>
      <c r="O4032" t="s">
        <v>8280</v>
      </c>
      <c r="P4032">
        <f t="shared" si="186"/>
        <v>66.67</v>
      </c>
      <c r="S4032" s="13">
        <f t="shared" si="187"/>
        <v>42374.655081018514</v>
      </c>
      <c r="T4032" s="13">
        <f t="shared" si="188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5" t="s">
        <v>8279</v>
      </c>
      <c r="O4033" t="s">
        <v>8280</v>
      </c>
      <c r="P4033">
        <f t="shared" si="186"/>
        <v>0</v>
      </c>
      <c r="S4033" s="13">
        <f t="shared" si="187"/>
        <v>41941.585231481484</v>
      </c>
      <c r="T4033" s="13">
        <f t="shared" si="188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5" t="s">
        <v>8279</v>
      </c>
      <c r="O4034" t="s">
        <v>8280</v>
      </c>
      <c r="P4034">
        <f t="shared" ref="P4034:P4097" si="189">IFERROR(ROUND(E4034/L4034,2),0)</f>
        <v>59</v>
      </c>
      <c r="S4034" s="13">
        <f t="shared" ref="S4034:S4097" si="190">(((J4034/60)/60)/24)+DATE(1970,1,1)</f>
        <v>42293.809212962966</v>
      </c>
      <c r="T4034" s="13">
        <f t="shared" ref="T4034:T4097" si="191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5" t="s">
        <v>8279</v>
      </c>
      <c r="O4035" t="s">
        <v>8280</v>
      </c>
      <c r="P4035">
        <f t="shared" si="189"/>
        <v>65.34</v>
      </c>
      <c r="S4035" s="13">
        <f t="shared" si="190"/>
        <v>42614.268796296295</v>
      </c>
      <c r="T4035" s="13">
        <f t="shared" si="191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5" t="s">
        <v>8279</v>
      </c>
      <c r="O4036" t="s">
        <v>8280</v>
      </c>
      <c r="P4036">
        <f t="shared" si="189"/>
        <v>100</v>
      </c>
      <c r="S4036" s="13">
        <f t="shared" si="190"/>
        <v>42067.947337962964</v>
      </c>
      <c r="T4036" s="13">
        <f t="shared" si="191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5" t="s">
        <v>8279</v>
      </c>
      <c r="O4037" t="s">
        <v>8280</v>
      </c>
      <c r="P4037">
        <f t="shared" si="189"/>
        <v>147.4</v>
      </c>
      <c r="S4037" s="13">
        <f t="shared" si="190"/>
        <v>41903.882951388885</v>
      </c>
      <c r="T4037" s="13">
        <f t="shared" si="191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5" t="s">
        <v>8279</v>
      </c>
      <c r="O4038" t="s">
        <v>8280</v>
      </c>
      <c r="P4038">
        <f t="shared" si="189"/>
        <v>166.06</v>
      </c>
      <c r="S4038" s="13">
        <f t="shared" si="190"/>
        <v>41804.937083333331</v>
      </c>
      <c r="T4038" s="13">
        <f t="shared" si="191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5" t="s">
        <v>8279</v>
      </c>
      <c r="O4039" t="s">
        <v>8280</v>
      </c>
      <c r="P4039">
        <f t="shared" si="189"/>
        <v>40</v>
      </c>
      <c r="S4039" s="13">
        <f t="shared" si="190"/>
        <v>42497.070775462969</v>
      </c>
      <c r="T4039" s="13">
        <f t="shared" si="191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5" t="s">
        <v>8279</v>
      </c>
      <c r="O4040" t="s">
        <v>8280</v>
      </c>
      <c r="P4040">
        <f t="shared" si="189"/>
        <v>75.25</v>
      </c>
      <c r="S4040" s="13">
        <f t="shared" si="190"/>
        <v>41869.798726851855</v>
      </c>
      <c r="T4040" s="13">
        <f t="shared" si="191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5" t="s">
        <v>8279</v>
      </c>
      <c r="O4041" t="s">
        <v>8280</v>
      </c>
      <c r="P4041">
        <f t="shared" si="189"/>
        <v>60</v>
      </c>
      <c r="S4041" s="13">
        <f t="shared" si="190"/>
        <v>42305.670914351853</v>
      </c>
      <c r="T4041" s="13">
        <f t="shared" si="191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5" t="s">
        <v>8279</v>
      </c>
      <c r="O4042" t="s">
        <v>8280</v>
      </c>
      <c r="P4042">
        <f t="shared" si="189"/>
        <v>1250</v>
      </c>
      <c r="S4042" s="13">
        <f t="shared" si="190"/>
        <v>42144.231527777782</v>
      </c>
      <c r="T4042" s="13">
        <f t="shared" si="191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5" t="s">
        <v>8279</v>
      </c>
      <c r="O4043" t="s">
        <v>8280</v>
      </c>
      <c r="P4043">
        <f t="shared" si="189"/>
        <v>10.5</v>
      </c>
      <c r="S4043" s="13">
        <f t="shared" si="190"/>
        <v>42559.474004629628</v>
      </c>
      <c r="T4043" s="13">
        <f t="shared" si="191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5" t="s">
        <v>8279</v>
      </c>
      <c r="O4044" t="s">
        <v>8280</v>
      </c>
      <c r="P4044">
        <f t="shared" si="189"/>
        <v>7</v>
      </c>
      <c r="S4044" s="13">
        <f t="shared" si="190"/>
        <v>41995.084074074075</v>
      </c>
      <c r="T4044" s="13">
        <f t="shared" si="191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5" t="s">
        <v>8279</v>
      </c>
      <c r="O4045" t="s">
        <v>8280</v>
      </c>
      <c r="P4045">
        <f t="shared" si="189"/>
        <v>0</v>
      </c>
      <c r="S4045" s="13">
        <f t="shared" si="190"/>
        <v>41948.957465277781</v>
      </c>
      <c r="T4045" s="13">
        <f t="shared" si="191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5" t="s">
        <v>8279</v>
      </c>
      <c r="O4046" t="s">
        <v>8280</v>
      </c>
      <c r="P4046">
        <f t="shared" si="189"/>
        <v>56.25</v>
      </c>
      <c r="S4046" s="13">
        <f t="shared" si="190"/>
        <v>42074.219699074078</v>
      </c>
      <c r="T4046" s="13">
        <f t="shared" si="191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5" t="s">
        <v>8279</v>
      </c>
      <c r="O4047" t="s">
        <v>8280</v>
      </c>
      <c r="P4047">
        <f t="shared" si="189"/>
        <v>1</v>
      </c>
      <c r="S4047" s="13">
        <f t="shared" si="190"/>
        <v>41842.201261574075</v>
      </c>
      <c r="T4047" s="13">
        <f t="shared" si="191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5" t="s">
        <v>8279</v>
      </c>
      <c r="O4048" t="s">
        <v>8280</v>
      </c>
      <c r="P4048">
        <f t="shared" si="189"/>
        <v>38.33</v>
      </c>
      <c r="S4048" s="13">
        <f t="shared" si="190"/>
        <v>41904.650578703702</v>
      </c>
      <c r="T4048" s="13">
        <f t="shared" si="191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5" t="s">
        <v>8279</v>
      </c>
      <c r="O4049" t="s">
        <v>8280</v>
      </c>
      <c r="P4049">
        <f t="shared" si="189"/>
        <v>27.5</v>
      </c>
      <c r="S4049" s="13">
        <f t="shared" si="190"/>
        <v>41991.022488425922</v>
      </c>
      <c r="T4049" s="13">
        <f t="shared" si="191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5" t="s">
        <v>8279</v>
      </c>
      <c r="O4050" t="s">
        <v>8280</v>
      </c>
      <c r="P4050">
        <f t="shared" si="189"/>
        <v>32.979999999999997</v>
      </c>
      <c r="S4050" s="13">
        <f t="shared" si="190"/>
        <v>42436.509108796294</v>
      </c>
      <c r="T4050" s="13">
        <f t="shared" si="191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5" t="s">
        <v>8279</v>
      </c>
      <c r="O4051" t="s">
        <v>8280</v>
      </c>
      <c r="P4051">
        <f t="shared" si="189"/>
        <v>16</v>
      </c>
      <c r="S4051" s="13">
        <f t="shared" si="190"/>
        <v>42169.958506944444</v>
      </c>
      <c r="T4051" s="13">
        <f t="shared" si="191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5" t="s">
        <v>8279</v>
      </c>
      <c r="O4052" t="s">
        <v>8280</v>
      </c>
      <c r="P4052">
        <f t="shared" si="189"/>
        <v>1</v>
      </c>
      <c r="S4052" s="13">
        <f t="shared" si="190"/>
        <v>41905.636469907404</v>
      </c>
      <c r="T4052" s="13">
        <f t="shared" si="191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5" t="s">
        <v>8279</v>
      </c>
      <c r="O4053" t="s">
        <v>8280</v>
      </c>
      <c r="P4053">
        <f t="shared" si="189"/>
        <v>0</v>
      </c>
      <c r="S4053" s="13">
        <f t="shared" si="190"/>
        <v>41761.810150462967</v>
      </c>
      <c r="T4053" s="13">
        <f t="shared" si="191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5" t="s">
        <v>8279</v>
      </c>
      <c r="O4054" t="s">
        <v>8280</v>
      </c>
      <c r="P4054">
        <f t="shared" si="189"/>
        <v>86.62</v>
      </c>
      <c r="S4054" s="13">
        <f t="shared" si="190"/>
        <v>41865.878657407404</v>
      </c>
      <c r="T4054" s="13">
        <f t="shared" si="191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5" t="s">
        <v>8279</v>
      </c>
      <c r="O4055" t="s">
        <v>8280</v>
      </c>
      <c r="P4055">
        <f t="shared" si="189"/>
        <v>55</v>
      </c>
      <c r="S4055" s="13">
        <f t="shared" si="190"/>
        <v>41928.690138888887</v>
      </c>
      <c r="T4055" s="13">
        <f t="shared" si="191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5" t="s">
        <v>8279</v>
      </c>
      <c r="O4056" t="s">
        <v>8280</v>
      </c>
      <c r="P4056">
        <f t="shared" si="189"/>
        <v>0</v>
      </c>
      <c r="S4056" s="13">
        <f t="shared" si="190"/>
        <v>42613.841261574074</v>
      </c>
      <c r="T4056" s="13">
        <f t="shared" si="191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5" t="s">
        <v>8279</v>
      </c>
      <c r="O4057" t="s">
        <v>8280</v>
      </c>
      <c r="P4057">
        <f t="shared" si="189"/>
        <v>41.95</v>
      </c>
      <c r="S4057" s="13">
        <f t="shared" si="190"/>
        <v>41779.648506944446</v>
      </c>
      <c r="T4057" s="13">
        <f t="shared" si="191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5" t="s">
        <v>8279</v>
      </c>
      <c r="O4058" t="s">
        <v>8280</v>
      </c>
      <c r="P4058">
        <f t="shared" si="189"/>
        <v>88.33</v>
      </c>
      <c r="S4058" s="13">
        <f t="shared" si="190"/>
        <v>42534.933321759265</v>
      </c>
      <c r="T4058" s="13">
        <f t="shared" si="191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5" t="s">
        <v>8279</v>
      </c>
      <c r="O4059" t="s">
        <v>8280</v>
      </c>
      <c r="P4059">
        <f t="shared" si="189"/>
        <v>129.16999999999999</v>
      </c>
      <c r="S4059" s="13">
        <f t="shared" si="190"/>
        <v>42310.968518518523</v>
      </c>
      <c r="T4059" s="13">
        <f t="shared" si="191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5" t="s">
        <v>8279</v>
      </c>
      <c r="O4060" t="s">
        <v>8280</v>
      </c>
      <c r="P4060">
        <f t="shared" si="189"/>
        <v>23.75</v>
      </c>
      <c r="S4060" s="13">
        <f t="shared" si="190"/>
        <v>42446.060694444444</v>
      </c>
      <c r="T4060" s="13">
        <f t="shared" si="191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5" t="s">
        <v>8279</v>
      </c>
      <c r="O4061" t="s">
        <v>8280</v>
      </c>
      <c r="P4061">
        <f t="shared" si="189"/>
        <v>35.71</v>
      </c>
      <c r="S4061" s="13">
        <f t="shared" si="190"/>
        <v>41866.640648148146</v>
      </c>
      <c r="T4061" s="13">
        <f t="shared" si="191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5" t="s">
        <v>8279</v>
      </c>
      <c r="O4062" t="s">
        <v>8280</v>
      </c>
      <c r="P4062">
        <f t="shared" si="189"/>
        <v>57</v>
      </c>
      <c r="S4062" s="13">
        <f t="shared" si="190"/>
        <v>41779.695092592592</v>
      </c>
      <c r="T4062" s="13">
        <f t="shared" si="191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5" t="s">
        <v>8279</v>
      </c>
      <c r="O4063" t="s">
        <v>8280</v>
      </c>
      <c r="P4063">
        <f t="shared" si="189"/>
        <v>0</v>
      </c>
      <c r="S4063" s="13">
        <f t="shared" si="190"/>
        <v>42421.141469907408</v>
      </c>
      <c r="T4063" s="13">
        <f t="shared" si="191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5" t="s">
        <v>8279</v>
      </c>
      <c r="O4064" t="s">
        <v>8280</v>
      </c>
      <c r="P4064">
        <f t="shared" si="189"/>
        <v>163.33000000000001</v>
      </c>
      <c r="S4064" s="13">
        <f t="shared" si="190"/>
        <v>42523.739212962959</v>
      </c>
      <c r="T4064" s="13">
        <f t="shared" si="191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5" t="s">
        <v>8279</v>
      </c>
      <c r="O4065" t="s">
        <v>8280</v>
      </c>
      <c r="P4065">
        <f t="shared" si="189"/>
        <v>15</v>
      </c>
      <c r="S4065" s="13">
        <f t="shared" si="190"/>
        <v>41787.681527777779</v>
      </c>
      <c r="T4065" s="13">
        <f t="shared" si="191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5" t="s">
        <v>8279</v>
      </c>
      <c r="O4066" t="s">
        <v>8280</v>
      </c>
      <c r="P4066">
        <f t="shared" si="189"/>
        <v>64.17</v>
      </c>
      <c r="S4066" s="13">
        <f t="shared" si="190"/>
        <v>42093.588263888887</v>
      </c>
      <c r="T4066" s="13">
        <f t="shared" si="191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5" t="s">
        <v>8279</v>
      </c>
      <c r="O4067" t="s">
        <v>8280</v>
      </c>
      <c r="P4067">
        <f t="shared" si="189"/>
        <v>6.75</v>
      </c>
      <c r="S4067" s="13">
        <f t="shared" si="190"/>
        <v>41833.951516203706</v>
      </c>
      <c r="T4067" s="13">
        <f t="shared" si="191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5" t="s">
        <v>8279</v>
      </c>
      <c r="O4068" t="s">
        <v>8280</v>
      </c>
      <c r="P4068">
        <f t="shared" si="189"/>
        <v>25</v>
      </c>
      <c r="S4068" s="13">
        <f t="shared" si="190"/>
        <v>42479.039212962962</v>
      </c>
      <c r="T4068" s="13">
        <f t="shared" si="191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5" t="s">
        <v>8279</v>
      </c>
      <c r="O4069" t="s">
        <v>8280</v>
      </c>
      <c r="P4069">
        <f t="shared" si="189"/>
        <v>179.12</v>
      </c>
      <c r="S4069" s="13">
        <f t="shared" si="190"/>
        <v>42235.117476851854</v>
      </c>
      <c r="T4069" s="13">
        <f t="shared" si="191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5" t="s">
        <v>8279</v>
      </c>
      <c r="O4070" t="s">
        <v>8280</v>
      </c>
      <c r="P4070">
        <f t="shared" si="189"/>
        <v>34.950000000000003</v>
      </c>
      <c r="S4070" s="13">
        <f t="shared" si="190"/>
        <v>42718.963599537034</v>
      </c>
      <c r="T4070" s="13">
        <f t="shared" si="191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5" t="s">
        <v>8279</v>
      </c>
      <c r="O4071" t="s">
        <v>8280</v>
      </c>
      <c r="P4071">
        <f t="shared" si="189"/>
        <v>33.08</v>
      </c>
      <c r="S4071" s="13">
        <f t="shared" si="190"/>
        <v>42022.661527777775</v>
      </c>
      <c r="T4071" s="13">
        <f t="shared" si="191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5" t="s">
        <v>8279</v>
      </c>
      <c r="O4072" t="s">
        <v>8280</v>
      </c>
      <c r="P4072">
        <f t="shared" si="189"/>
        <v>27.5</v>
      </c>
      <c r="S4072" s="13">
        <f t="shared" si="190"/>
        <v>42031.666898148149</v>
      </c>
      <c r="T4072" s="13">
        <f t="shared" si="191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5" t="s">
        <v>8279</v>
      </c>
      <c r="O4073" t="s">
        <v>8280</v>
      </c>
      <c r="P4073">
        <f t="shared" si="189"/>
        <v>0</v>
      </c>
      <c r="S4073" s="13">
        <f t="shared" si="190"/>
        <v>42700.804756944446</v>
      </c>
      <c r="T4073" s="13">
        <f t="shared" si="191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5" t="s">
        <v>8279</v>
      </c>
      <c r="O4074" t="s">
        <v>8280</v>
      </c>
      <c r="P4074">
        <f t="shared" si="189"/>
        <v>2</v>
      </c>
      <c r="S4074" s="13">
        <f t="shared" si="190"/>
        <v>41812.77443287037</v>
      </c>
      <c r="T4074" s="13">
        <f t="shared" si="191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5" t="s">
        <v>8279</v>
      </c>
      <c r="O4075" t="s">
        <v>8280</v>
      </c>
      <c r="P4075">
        <f t="shared" si="189"/>
        <v>18.5</v>
      </c>
      <c r="S4075" s="13">
        <f t="shared" si="190"/>
        <v>42078.34520833334</v>
      </c>
      <c r="T4075" s="13">
        <f t="shared" si="191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5" t="s">
        <v>8279</v>
      </c>
      <c r="O4076" t="s">
        <v>8280</v>
      </c>
      <c r="P4076">
        <f t="shared" si="189"/>
        <v>35</v>
      </c>
      <c r="S4076" s="13">
        <f t="shared" si="190"/>
        <v>42283.552951388891</v>
      </c>
      <c r="T4076" s="13">
        <f t="shared" si="191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5" t="s">
        <v>8279</v>
      </c>
      <c r="O4077" t="s">
        <v>8280</v>
      </c>
      <c r="P4077">
        <f t="shared" si="189"/>
        <v>44.31</v>
      </c>
      <c r="S4077" s="13">
        <f t="shared" si="190"/>
        <v>41779.045937499999</v>
      </c>
      <c r="T4077" s="13">
        <f t="shared" si="191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5" t="s">
        <v>8279</v>
      </c>
      <c r="O4078" t="s">
        <v>8280</v>
      </c>
      <c r="P4078">
        <f t="shared" si="189"/>
        <v>0</v>
      </c>
      <c r="S4078" s="13">
        <f t="shared" si="190"/>
        <v>41905.795706018522</v>
      </c>
      <c r="T4078" s="13">
        <f t="shared" si="191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5" t="s">
        <v>8279</v>
      </c>
      <c r="O4079" t="s">
        <v>8280</v>
      </c>
      <c r="P4079">
        <f t="shared" si="189"/>
        <v>222.5</v>
      </c>
      <c r="S4079" s="13">
        <f t="shared" si="190"/>
        <v>42695.7105787037</v>
      </c>
      <c r="T4079" s="13">
        <f t="shared" si="191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5" t="s">
        <v>8279</v>
      </c>
      <c r="O4080" t="s">
        <v>8280</v>
      </c>
      <c r="P4080">
        <f t="shared" si="189"/>
        <v>0</v>
      </c>
      <c r="S4080" s="13">
        <f t="shared" si="190"/>
        <v>42732.787523148145</v>
      </c>
      <c r="T4080" s="13">
        <f t="shared" si="191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5" t="s">
        <v>8279</v>
      </c>
      <c r="O4081" t="s">
        <v>8280</v>
      </c>
      <c r="P4081">
        <f t="shared" si="189"/>
        <v>5</v>
      </c>
      <c r="S4081" s="13">
        <f t="shared" si="190"/>
        <v>42510.938900462963</v>
      </c>
      <c r="T4081" s="13">
        <f t="shared" si="191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5" t="s">
        <v>8279</v>
      </c>
      <c r="O4082" t="s">
        <v>8280</v>
      </c>
      <c r="P4082">
        <f t="shared" si="189"/>
        <v>0</v>
      </c>
      <c r="S4082" s="13">
        <f t="shared" si="190"/>
        <v>42511.698101851856</v>
      </c>
      <c r="T4082" s="13">
        <f t="shared" si="191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5" t="s">
        <v>8279</v>
      </c>
      <c r="O4083" t="s">
        <v>8280</v>
      </c>
      <c r="P4083">
        <f t="shared" si="189"/>
        <v>29.17</v>
      </c>
      <c r="S4083" s="13">
        <f t="shared" si="190"/>
        <v>42041.581307870365</v>
      </c>
      <c r="T4083" s="13">
        <f t="shared" si="191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5" t="s">
        <v>8279</v>
      </c>
      <c r="O4084" t="s">
        <v>8280</v>
      </c>
      <c r="P4084">
        <f t="shared" si="189"/>
        <v>1.5</v>
      </c>
      <c r="S4084" s="13">
        <f t="shared" si="190"/>
        <v>42307.189270833333</v>
      </c>
      <c r="T4084" s="13">
        <f t="shared" si="191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5" t="s">
        <v>8279</v>
      </c>
      <c r="O4085" t="s">
        <v>8280</v>
      </c>
      <c r="P4085">
        <f t="shared" si="189"/>
        <v>126.5</v>
      </c>
      <c r="S4085" s="13">
        <f t="shared" si="190"/>
        <v>42353.761759259258</v>
      </c>
      <c r="T4085" s="13">
        <f t="shared" si="191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5" t="s">
        <v>8279</v>
      </c>
      <c r="O4086" t="s">
        <v>8280</v>
      </c>
      <c r="P4086">
        <f t="shared" si="189"/>
        <v>10</v>
      </c>
      <c r="S4086" s="13">
        <f t="shared" si="190"/>
        <v>42622.436412037037</v>
      </c>
      <c r="T4086" s="13">
        <f t="shared" si="191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5" t="s">
        <v>8279</v>
      </c>
      <c r="O4087" t="s">
        <v>8280</v>
      </c>
      <c r="P4087">
        <f t="shared" si="189"/>
        <v>10</v>
      </c>
      <c r="S4087" s="13">
        <f t="shared" si="190"/>
        <v>42058.603877314818</v>
      </c>
      <c r="T4087" s="13">
        <f t="shared" si="191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5" t="s">
        <v>8279</v>
      </c>
      <c r="O4088" t="s">
        <v>8280</v>
      </c>
      <c r="P4088">
        <f t="shared" si="189"/>
        <v>9.4</v>
      </c>
      <c r="S4088" s="13">
        <f t="shared" si="190"/>
        <v>42304.940960648149</v>
      </c>
      <c r="T4088" s="13">
        <f t="shared" si="191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5" t="s">
        <v>8279</v>
      </c>
      <c r="O4089" t="s">
        <v>8280</v>
      </c>
      <c r="P4089">
        <f t="shared" si="189"/>
        <v>0</v>
      </c>
      <c r="S4089" s="13">
        <f t="shared" si="190"/>
        <v>42538.742893518516</v>
      </c>
      <c r="T4089" s="13">
        <f t="shared" si="191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5" t="s">
        <v>8279</v>
      </c>
      <c r="O4090" t="s">
        <v>8280</v>
      </c>
      <c r="P4090">
        <f t="shared" si="189"/>
        <v>72</v>
      </c>
      <c r="S4090" s="13">
        <f t="shared" si="190"/>
        <v>41990.612546296295</v>
      </c>
      <c r="T4090" s="13">
        <f t="shared" si="191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5" t="s">
        <v>8279</v>
      </c>
      <c r="O4091" t="s">
        <v>8280</v>
      </c>
      <c r="P4091">
        <f t="shared" si="189"/>
        <v>30</v>
      </c>
      <c r="S4091" s="13">
        <f t="shared" si="190"/>
        <v>42122.732499999998</v>
      </c>
      <c r="T4091" s="13">
        <f t="shared" si="191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5" t="s">
        <v>8279</v>
      </c>
      <c r="O4092" t="s">
        <v>8280</v>
      </c>
      <c r="P4092">
        <f t="shared" si="189"/>
        <v>10.67</v>
      </c>
      <c r="S4092" s="13">
        <f t="shared" si="190"/>
        <v>42209.67288194444</v>
      </c>
      <c r="T4092" s="13">
        <f t="shared" si="191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5" t="s">
        <v>8279</v>
      </c>
      <c r="O4093" t="s">
        <v>8280</v>
      </c>
      <c r="P4093">
        <f t="shared" si="189"/>
        <v>25.5</v>
      </c>
      <c r="S4093" s="13">
        <f t="shared" si="190"/>
        <v>41990.506377314814</v>
      </c>
      <c r="T4093" s="13">
        <f t="shared" si="191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5" t="s">
        <v>8279</v>
      </c>
      <c r="O4094" t="s">
        <v>8280</v>
      </c>
      <c r="P4094">
        <f t="shared" si="189"/>
        <v>20</v>
      </c>
      <c r="S4094" s="13">
        <f t="shared" si="190"/>
        <v>42039.194988425923</v>
      </c>
      <c r="T4094" s="13">
        <f t="shared" si="191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5" t="s">
        <v>8279</v>
      </c>
      <c r="O4095" t="s">
        <v>8280</v>
      </c>
      <c r="P4095">
        <f t="shared" si="189"/>
        <v>15</v>
      </c>
      <c r="S4095" s="13">
        <f t="shared" si="190"/>
        <v>42178.815891203703</v>
      </c>
      <c r="T4095" s="13">
        <f t="shared" si="191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5" t="s">
        <v>8279</v>
      </c>
      <c r="O4096" t="s">
        <v>8280</v>
      </c>
      <c r="P4096">
        <f t="shared" si="189"/>
        <v>91.25</v>
      </c>
      <c r="S4096" s="13">
        <f t="shared" si="190"/>
        <v>41890.086805555555</v>
      </c>
      <c r="T4096" s="13">
        <f t="shared" si="191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5" t="s">
        <v>8279</v>
      </c>
      <c r="O4097" t="s">
        <v>8280</v>
      </c>
      <c r="P4097">
        <f t="shared" si="189"/>
        <v>800</v>
      </c>
      <c r="S4097" s="13">
        <f t="shared" si="190"/>
        <v>42693.031828703708</v>
      </c>
      <c r="T4097" s="13">
        <f t="shared" si="191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5" t="s">
        <v>8279</v>
      </c>
      <c r="O4098" t="s">
        <v>8280</v>
      </c>
      <c r="P4098">
        <f t="shared" ref="P4098:P4115" si="192">IFERROR(ROUND(E4098/L4098,2),0)</f>
        <v>80</v>
      </c>
      <c r="S4098" s="13">
        <f t="shared" ref="S4098:S4115" si="193">(((J4098/60)/60)/24)+DATE(1970,1,1)</f>
        <v>42750.530312499999</v>
      </c>
      <c r="T4098" s="13">
        <f t="shared" ref="T4098:T4115" si="194"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5" t="s">
        <v>8279</v>
      </c>
      <c r="O4099" t="s">
        <v>8280</v>
      </c>
      <c r="P4099">
        <f t="shared" si="192"/>
        <v>0</v>
      </c>
      <c r="S4099" s="13">
        <f t="shared" si="193"/>
        <v>42344.824502314819</v>
      </c>
      <c r="T4099" s="13">
        <f t="shared" si="194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5" t="s">
        <v>8279</v>
      </c>
      <c r="O4100" t="s">
        <v>8280</v>
      </c>
      <c r="P4100">
        <f t="shared" si="192"/>
        <v>0</v>
      </c>
      <c r="S4100" s="13">
        <f t="shared" si="193"/>
        <v>42495.722187499996</v>
      </c>
      <c r="T4100" s="13">
        <f t="shared" si="194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5" t="s">
        <v>8279</v>
      </c>
      <c r="O4101" t="s">
        <v>8280</v>
      </c>
      <c r="P4101">
        <f t="shared" si="192"/>
        <v>50</v>
      </c>
      <c r="S4101" s="13">
        <f t="shared" si="193"/>
        <v>42570.850381944445</v>
      </c>
      <c r="T4101" s="13">
        <f t="shared" si="194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5" t="s">
        <v>8279</v>
      </c>
      <c r="O4102" t="s">
        <v>8280</v>
      </c>
      <c r="P4102">
        <f t="shared" si="192"/>
        <v>0</v>
      </c>
      <c r="S4102" s="13">
        <f t="shared" si="193"/>
        <v>41927.124884259261</v>
      </c>
      <c r="T4102" s="13">
        <f t="shared" si="194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5" t="s">
        <v>8279</v>
      </c>
      <c r="O4103" t="s">
        <v>8280</v>
      </c>
      <c r="P4103">
        <f t="shared" si="192"/>
        <v>0</v>
      </c>
      <c r="S4103" s="13">
        <f t="shared" si="193"/>
        <v>42730.903726851851</v>
      </c>
      <c r="T4103" s="13">
        <f t="shared" si="194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5" t="s">
        <v>8279</v>
      </c>
      <c r="O4104" t="s">
        <v>8280</v>
      </c>
      <c r="P4104">
        <f t="shared" si="192"/>
        <v>22.83</v>
      </c>
      <c r="S4104" s="13">
        <f t="shared" si="193"/>
        <v>42475.848067129627</v>
      </c>
      <c r="T4104" s="13">
        <f t="shared" si="194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5" t="s">
        <v>8279</v>
      </c>
      <c r="O4105" t="s">
        <v>8280</v>
      </c>
      <c r="P4105">
        <f t="shared" si="192"/>
        <v>16.670000000000002</v>
      </c>
      <c r="S4105" s="13">
        <f t="shared" si="193"/>
        <v>42188.83293981482</v>
      </c>
      <c r="T4105" s="13">
        <f t="shared" si="194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5" t="s">
        <v>8279</v>
      </c>
      <c r="O4106" t="s">
        <v>8280</v>
      </c>
      <c r="P4106">
        <f t="shared" si="192"/>
        <v>45.79</v>
      </c>
      <c r="S4106" s="13">
        <f t="shared" si="193"/>
        <v>42640.278171296297</v>
      </c>
      <c r="T4106" s="13">
        <f t="shared" si="194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5" t="s">
        <v>8279</v>
      </c>
      <c r="O4107" t="s">
        <v>8280</v>
      </c>
      <c r="P4107">
        <f t="shared" si="192"/>
        <v>383.33</v>
      </c>
      <c r="S4107" s="13">
        <f t="shared" si="193"/>
        <v>42697.010520833333</v>
      </c>
      <c r="T4107" s="13">
        <f t="shared" si="194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5" t="s">
        <v>8279</v>
      </c>
      <c r="O4108" t="s">
        <v>8280</v>
      </c>
      <c r="P4108">
        <f t="shared" si="192"/>
        <v>106.97</v>
      </c>
      <c r="S4108" s="13">
        <f t="shared" si="193"/>
        <v>42053.049375000002</v>
      </c>
      <c r="T4108" s="13">
        <f t="shared" si="194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5" t="s">
        <v>8279</v>
      </c>
      <c r="O4109" t="s">
        <v>8280</v>
      </c>
      <c r="P4109">
        <f t="shared" si="192"/>
        <v>10.25</v>
      </c>
      <c r="S4109" s="13">
        <f t="shared" si="193"/>
        <v>41883.916678240741</v>
      </c>
      <c r="T4109" s="13">
        <f t="shared" si="194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5" t="s">
        <v>8279</v>
      </c>
      <c r="O4110" t="s">
        <v>8280</v>
      </c>
      <c r="P4110">
        <f t="shared" si="192"/>
        <v>59</v>
      </c>
      <c r="S4110" s="13">
        <f t="shared" si="193"/>
        <v>42767.031678240746</v>
      </c>
      <c r="T4110" s="13">
        <f t="shared" si="194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5" t="s">
        <v>8279</v>
      </c>
      <c r="O4111" t="s">
        <v>8280</v>
      </c>
      <c r="P4111">
        <f t="shared" si="192"/>
        <v>0</v>
      </c>
      <c r="S4111" s="13">
        <f t="shared" si="193"/>
        <v>42307.539398148147</v>
      </c>
      <c r="T4111" s="13">
        <f t="shared" si="194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5" t="s">
        <v>8279</v>
      </c>
      <c r="O4112" t="s">
        <v>8280</v>
      </c>
      <c r="P4112">
        <f t="shared" si="192"/>
        <v>14.33</v>
      </c>
      <c r="S4112" s="13">
        <f t="shared" si="193"/>
        <v>42512.626747685179</v>
      </c>
      <c r="T4112" s="13">
        <f t="shared" si="194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5" t="s">
        <v>8279</v>
      </c>
      <c r="O4113" t="s">
        <v>8280</v>
      </c>
      <c r="P4113">
        <f t="shared" si="192"/>
        <v>15.67</v>
      </c>
      <c r="S4113" s="13">
        <f t="shared" si="193"/>
        <v>42029.135879629626</v>
      </c>
      <c r="T4113" s="13">
        <f t="shared" si="194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5" t="s">
        <v>8279</v>
      </c>
      <c r="O4114" t="s">
        <v>8280</v>
      </c>
      <c r="P4114">
        <f t="shared" si="192"/>
        <v>1</v>
      </c>
      <c r="S4114" s="13">
        <f t="shared" si="193"/>
        <v>42400.946597222224</v>
      </c>
      <c r="T4114" s="13">
        <f t="shared" si="194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5" t="s">
        <v>8279</v>
      </c>
      <c r="O4115" t="s">
        <v>8280</v>
      </c>
      <c r="P4115">
        <f t="shared" si="192"/>
        <v>1</v>
      </c>
      <c r="S4115" s="13">
        <f t="shared" si="193"/>
        <v>42358.573182870372</v>
      </c>
      <c r="T4115" s="13">
        <f t="shared" si="194"/>
        <v>42377.273611111115</v>
      </c>
    </row>
  </sheetData>
  <autoFilter ref="A1:T1" xr:uid="{0B172042-6A1E-4AD1-9142-9241ECF58411}"/>
  <conditionalFormatting sqref="F1:F1048576">
    <cfRule type="cellIs" dxfId="5" priority="1" operator="equal">
      <formula>"canceled"</formula>
    </cfRule>
    <cfRule type="containsText" dxfId="4" priority="2" operator="containsText" text="failed">
      <formula>NOT(ISERROR(SEARCH("failed",F1)))</formula>
    </cfRule>
    <cfRule type="containsText" dxfId="3" priority="3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51041-12EB-4A3F-B6A6-78703576F980}">
  <dimension ref="A1:T4115"/>
  <sheetViews>
    <sheetView tabSelected="1" zoomScale="60" zoomScaleNormal="60" workbookViewId="0">
      <selection activeCell="M31" sqref="M3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style="13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4.7265625" bestFit="1" customWidth="1"/>
    <col min="16" max="16" width="14.36328125" bestFit="1" customWidth="1"/>
    <col min="17" max="18" width="14.36328125" customWidth="1"/>
    <col min="19" max="19" width="21.81640625" style="13" bestFit="1" customWidth="1"/>
    <col min="20" max="20" width="36.453125" style="13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6" t="s">
        <v>8324</v>
      </c>
      <c r="K1" s="1" t="s">
        <v>8260</v>
      </c>
      <c r="L1" s="1" t="s">
        <v>8261</v>
      </c>
      <c r="M1" s="1" t="s">
        <v>8262</v>
      </c>
      <c r="N1" s="14" t="s">
        <v>8339</v>
      </c>
      <c r="O1" s="10" t="s">
        <v>8323</v>
      </c>
      <c r="P1" s="10" t="s">
        <v>8264</v>
      </c>
      <c r="Q1" s="10" t="s">
        <v>8337</v>
      </c>
      <c r="R1" s="10"/>
      <c r="S1" s="13" t="s">
        <v>8324</v>
      </c>
      <c r="T1" s="13" t="s">
        <v>8271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3">
        <v>42177.007071759261</v>
      </c>
      <c r="K2" t="b">
        <v>0</v>
      </c>
      <c r="L2">
        <v>182</v>
      </c>
      <c r="M2" t="b">
        <v>1</v>
      </c>
      <c r="N2" s="15" t="s">
        <v>8272</v>
      </c>
      <c r="O2" t="s">
        <v>8273</v>
      </c>
      <c r="P2">
        <f t="shared" ref="P2:P65" si="0">IFERROR(ROUND(E2/L2,2),0)</f>
        <v>63.92</v>
      </c>
      <c r="Q2">
        <f>YEAR(J2)</f>
        <v>2015</v>
      </c>
      <c r="S2" s="13">
        <f t="shared" ref="S2:S65" si="1">(((J2/60)/60)/24)+DATE(1970,1,1)</f>
        <v>25569.48815980407</v>
      </c>
      <c r="T2" s="13">
        <f t="shared" ref="T2:T65" si="2"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3">
        <v>42766.600497685184</v>
      </c>
      <c r="K3" t="b">
        <v>0</v>
      </c>
      <c r="L3">
        <v>79</v>
      </c>
      <c r="M3" t="b">
        <v>1</v>
      </c>
      <c r="N3" s="15" t="s">
        <v>8272</v>
      </c>
      <c r="O3" t="s">
        <v>8273</v>
      </c>
      <c r="P3">
        <f t="shared" si="0"/>
        <v>185.48</v>
      </c>
      <c r="Q3">
        <f t="shared" ref="Q3:Q66" si="3">YEAR(J3)</f>
        <v>2017</v>
      </c>
      <c r="S3" s="13">
        <f t="shared" si="1"/>
        <v>25569.494983802055</v>
      </c>
      <c r="T3" s="13">
        <f t="shared" si="2"/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3">
        <v>42405.702349537038</v>
      </c>
      <c r="K4" t="b">
        <v>0</v>
      </c>
      <c r="L4">
        <v>35</v>
      </c>
      <c r="M4" t="b">
        <v>1</v>
      </c>
      <c r="N4" s="15" t="s">
        <v>8272</v>
      </c>
      <c r="O4" t="s">
        <v>8273</v>
      </c>
      <c r="P4">
        <f t="shared" si="0"/>
        <v>15</v>
      </c>
      <c r="Q4">
        <f t="shared" si="3"/>
        <v>2016</v>
      </c>
      <c r="S4" s="13">
        <f t="shared" si="1"/>
        <v>25569.490806740156</v>
      </c>
      <c r="T4" s="13">
        <f t="shared" si="2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3">
        <v>41828.515127314815</v>
      </c>
      <c r="K5" t="b">
        <v>0</v>
      </c>
      <c r="L5">
        <v>150</v>
      </c>
      <c r="M5" t="b">
        <v>1</v>
      </c>
      <c r="N5" s="15" t="s">
        <v>8272</v>
      </c>
      <c r="O5" t="s">
        <v>8273</v>
      </c>
      <c r="P5">
        <f t="shared" si="0"/>
        <v>69.27</v>
      </c>
      <c r="Q5">
        <f t="shared" si="3"/>
        <v>2014</v>
      </c>
      <c r="S5" s="13">
        <f t="shared" si="1"/>
        <v>25569.484126332492</v>
      </c>
      <c r="T5" s="13">
        <f t="shared" si="2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3">
        <v>42327.834247685183</v>
      </c>
      <c r="K6" t="b">
        <v>0</v>
      </c>
      <c r="L6">
        <v>284</v>
      </c>
      <c r="M6" t="b">
        <v>1</v>
      </c>
      <c r="N6" s="15" t="s">
        <v>8272</v>
      </c>
      <c r="O6" t="s">
        <v>8273</v>
      </c>
      <c r="P6">
        <f t="shared" si="0"/>
        <v>190.55</v>
      </c>
      <c r="Q6">
        <f t="shared" si="3"/>
        <v>2015</v>
      </c>
      <c r="S6" s="13">
        <f t="shared" si="1"/>
        <v>25569.489905488979</v>
      </c>
      <c r="T6" s="13">
        <f t="shared" si="2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3">
        <v>42563.932951388888</v>
      </c>
      <c r="K7" t="b">
        <v>0</v>
      </c>
      <c r="L7">
        <v>47</v>
      </c>
      <c r="M7" t="b">
        <v>1</v>
      </c>
      <c r="N7" s="15" t="s">
        <v>8272</v>
      </c>
      <c r="O7" t="s">
        <v>8273</v>
      </c>
      <c r="P7">
        <f t="shared" si="0"/>
        <v>93.4</v>
      </c>
      <c r="Q7">
        <f t="shared" si="3"/>
        <v>2016</v>
      </c>
      <c r="S7" s="13">
        <f t="shared" si="1"/>
        <v>25569.492638112864</v>
      </c>
      <c r="T7" s="13">
        <f t="shared" si="2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3">
        <v>41794.072337962964</v>
      </c>
      <c r="K8" t="b">
        <v>0</v>
      </c>
      <c r="L8" t="s">
        <v>8270</v>
      </c>
      <c r="M8" t="b">
        <v>1</v>
      </c>
      <c r="N8" s="15" t="s">
        <v>8272</v>
      </c>
      <c r="O8" t="s">
        <v>8273</v>
      </c>
      <c r="P8">
        <f t="shared" si="0"/>
        <v>0</v>
      </c>
      <c r="Q8">
        <f t="shared" si="3"/>
        <v>2014</v>
      </c>
      <c r="S8" s="13">
        <f t="shared" si="1"/>
        <v>25569.483727689098</v>
      </c>
      <c r="T8" s="13">
        <f t="shared" si="2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3">
        <v>42516.047071759262</v>
      </c>
      <c r="K9" t="b">
        <v>0</v>
      </c>
      <c r="L9">
        <v>57</v>
      </c>
      <c r="M9" t="b">
        <v>1</v>
      </c>
      <c r="N9" s="15" t="s">
        <v>8272</v>
      </c>
      <c r="O9" t="s">
        <v>8273</v>
      </c>
      <c r="P9">
        <f t="shared" si="0"/>
        <v>159.82</v>
      </c>
      <c r="Q9">
        <f t="shared" si="3"/>
        <v>2016</v>
      </c>
      <c r="S9" s="13">
        <f t="shared" si="1"/>
        <v>25569.492083878144</v>
      </c>
      <c r="T9" s="13">
        <f t="shared" si="2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3">
        <v>42468.94458333333</v>
      </c>
      <c r="K10" t="b">
        <v>0</v>
      </c>
      <c r="L10">
        <v>12</v>
      </c>
      <c r="M10" t="b">
        <v>1</v>
      </c>
      <c r="N10" s="15" t="s">
        <v>8272</v>
      </c>
      <c r="O10" t="s">
        <v>8273</v>
      </c>
      <c r="P10">
        <f t="shared" si="0"/>
        <v>291.79000000000002</v>
      </c>
      <c r="Q10">
        <f t="shared" si="3"/>
        <v>2016</v>
      </c>
      <c r="S10" s="13">
        <f t="shared" si="1"/>
        <v>25569.491538710456</v>
      </c>
      <c r="T10" s="13">
        <f t="shared" si="2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3">
        <v>42447.103518518517</v>
      </c>
      <c r="K11" t="b">
        <v>0</v>
      </c>
      <c r="L11">
        <v>20</v>
      </c>
      <c r="M11" t="b">
        <v>1</v>
      </c>
      <c r="N11" s="15" t="s">
        <v>8272</v>
      </c>
      <c r="O11" t="s">
        <v>8273</v>
      </c>
      <c r="P11">
        <f t="shared" si="0"/>
        <v>31.5</v>
      </c>
      <c r="Q11">
        <f t="shared" si="3"/>
        <v>2016</v>
      </c>
      <c r="S11" s="13">
        <f t="shared" si="1"/>
        <v>25569.491285920354</v>
      </c>
      <c r="T11" s="13">
        <f t="shared" si="2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3">
        <v>41780.068043981482</v>
      </c>
      <c r="K12" t="b">
        <v>0</v>
      </c>
      <c r="L12">
        <v>19</v>
      </c>
      <c r="M12" t="b">
        <v>1</v>
      </c>
      <c r="N12" s="15" t="s">
        <v>8272</v>
      </c>
      <c r="O12" t="s">
        <v>8273</v>
      </c>
      <c r="P12">
        <f t="shared" si="0"/>
        <v>158.68</v>
      </c>
      <c r="Q12">
        <f t="shared" si="3"/>
        <v>2014</v>
      </c>
      <c r="S12" s="13">
        <f t="shared" si="1"/>
        <v>25569.483565602361</v>
      </c>
      <c r="T12" s="13">
        <f t="shared" si="2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3">
        <v>42572.778495370367</v>
      </c>
      <c r="K13" t="b">
        <v>0</v>
      </c>
      <c r="L13">
        <v>75</v>
      </c>
      <c r="M13" t="b">
        <v>1</v>
      </c>
      <c r="N13" s="15" t="s">
        <v>8272</v>
      </c>
      <c r="O13" t="s">
        <v>8273</v>
      </c>
      <c r="P13">
        <f t="shared" si="0"/>
        <v>80.33</v>
      </c>
      <c r="Q13">
        <f t="shared" si="3"/>
        <v>2016</v>
      </c>
      <c r="S13" s="13">
        <f t="shared" si="1"/>
        <v>25569.492740491845</v>
      </c>
      <c r="T13" s="13">
        <f t="shared" si="2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3">
        <v>41791.713252314818</v>
      </c>
      <c r="K14" t="b">
        <v>0</v>
      </c>
      <c r="L14">
        <v>827</v>
      </c>
      <c r="M14" t="b">
        <v>1</v>
      </c>
      <c r="N14" s="15" t="s">
        <v>8272</v>
      </c>
      <c r="O14" t="s">
        <v>8273</v>
      </c>
      <c r="P14">
        <f t="shared" si="0"/>
        <v>59.96</v>
      </c>
      <c r="Q14">
        <f t="shared" si="3"/>
        <v>2014</v>
      </c>
      <c r="S14" s="13">
        <f t="shared" si="1"/>
        <v>25569.483700384866</v>
      </c>
      <c r="T14" s="13">
        <f t="shared" si="2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3">
        <v>42508.677187499998</v>
      </c>
      <c r="K15" t="b">
        <v>0</v>
      </c>
      <c r="L15">
        <v>51</v>
      </c>
      <c r="M15" t="b">
        <v>1</v>
      </c>
      <c r="N15" s="15" t="s">
        <v>8272</v>
      </c>
      <c r="O15" t="s">
        <v>8273</v>
      </c>
      <c r="P15">
        <f t="shared" si="0"/>
        <v>109.78</v>
      </c>
      <c r="Q15">
        <f t="shared" si="3"/>
        <v>2016</v>
      </c>
      <c r="S15" s="13">
        <f t="shared" si="1"/>
        <v>25569.49199857856</v>
      </c>
      <c r="T15" s="13">
        <f t="shared" si="2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3">
        <v>41808.02648148148</v>
      </c>
      <c r="K16" t="b">
        <v>0</v>
      </c>
      <c r="L16">
        <v>41</v>
      </c>
      <c r="M16" t="b">
        <v>1</v>
      </c>
      <c r="N16" s="15" t="s">
        <v>8272</v>
      </c>
      <c r="O16" t="s">
        <v>8273</v>
      </c>
      <c r="P16">
        <f t="shared" si="0"/>
        <v>147.71</v>
      </c>
      <c r="Q16">
        <f t="shared" si="3"/>
        <v>2014</v>
      </c>
      <c r="S16" s="13">
        <f t="shared" si="1"/>
        <v>25569.483889195388</v>
      </c>
      <c r="T16" s="13">
        <f t="shared" si="2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3">
        <v>42256.391875000001</v>
      </c>
      <c r="K17" t="b">
        <v>0</v>
      </c>
      <c r="L17">
        <v>98</v>
      </c>
      <c r="M17" t="b">
        <v>1</v>
      </c>
      <c r="N17" s="15" t="s">
        <v>8272</v>
      </c>
      <c r="O17" t="s">
        <v>8273</v>
      </c>
      <c r="P17">
        <f t="shared" si="0"/>
        <v>21.76</v>
      </c>
      <c r="Q17">
        <f t="shared" si="3"/>
        <v>2015</v>
      </c>
      <c r="S17" s="13">
        <f t="shared" si="1"/>
        <v>25569.489078609666</v>
      </c>
      <c r="T17" s="13">
        <f t="shared" si="2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3">
        <v>41760.796423611115</v>
      </c>
      <c r="K18" t="b">
        <v>0</v>
      </c>
      <c r="L18">
        <v>70</v>
      </c>
      <c r="M18" t="b">
        <v>1</v>
      </c>
      <c r="N18" s="15" t="s">
        <v>8272</v>
      </c>
      <c r="O18" t="s">
        <v>8273</v>
      </c>
      <c r="P18">
        <f t="shared" si="0"/>
        <v>171.84</v>
      </c>
      <c r="Q18">
        <f t="shared" si="3"/>
        <v>2014</v>
      </c>
      <c r="S18" s="13">
        <f t="shared" si="1"/>
        <v>25569.483342551201</v>
      </c>
      <c r="T18" s="13">
        <f t="shared" si="2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3">
        <v>41917.731736111113</v>
      </c>
      <c r="K19" t="b">
        <v>0</v>
      </c>
      <c r="L19">
        <v>36</v>
      </c>
      <c r="M19" t="b">
        <v>1</v>
      </c>
      <c r="N19" s="15" t="s">
        <v>8272</v>
      </c>
      <c r="O19" t="s">
        <v>8273</v>
      </c>
      <c r="P19">
        <f t="shared" si="0"/>
        <v>41.94</v>
      </c>
      <c r="Q19">
        <f t="shared" si="3"/>
        <v>2014</v>
      </c>
      <c r="S19" s="13">
        <f t="shared" si="1"/>
        <v>25569.48515893213</v>
      </c>
      <c r="T19" s="13">
        <f t="shared" si="2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3">
        <v>41869.542314814818</v>
      </c>
      <c r="K20" t="b">
        <v>0</v>
      </c>
      <c r="L20">
        <v>342</v>
      </c>
      <c r="M20" t="b">
        <v>1</v>
      </c>
      <c r="N20" s="15" t="s">
        <v>8272</v>
      </c>
      <c r="O20" t="s">
        <v>8273</v>
      </c>
      <c r="P20">
        <f t="shared" si="0"/>
        <v>93.26</v>
      </c>
      <c r="Q20">
        <f t="shared" si="3"/>
        <v>2014</v>
      </c>
      <c r="S20" s="13">
        <f t="shared" si="1"/>
        <v>25569.484601184198</v>
      </c>
      <c r="T20" s="13">
        <f t="shared" si="2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3">
        <v>42175.816365740742</v>
      </c>
      <c r="K21" t="b">
        <v>0</v>
      </c>
      <c r="L21">
        <v>22</v>
      </c>
      <c r="M21" t="b">
        <v>1</v>
      </c>
      <c r="N21" s="15" t="s">
        <v>8272</v>
      </c>
      <c r="O21" t="s">
        <v>8273</v>
      </c>
      <c r="P21">
        <f t="shared" si="0"/>
        <v>56.14</v>
      </c>
      <c r="Q21">
        <f t="shared" si="3"/>
        <v>2015</v>
      </c>
      <c r="S21" s="13">
        <f t="shared" si="1"/>
        <v>25569.488146022752</v>
      </c>
      <c r="T21" s="13">
        <f t="shared" si="2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3">
        <v>42200.758240740746</v>
      </c>
      <c r="K22" t="b">
        <v>0</v>
      </c>
      <c r="L22">
        <v>25</v>
      </c>
      <c r="M22" t="b">
        <v>1</v>
      </c>
      <c r="N22" s="15" t="s">
        <v>8272</v>
      </c>
      <c r="O22" t="s">
        <v>8273</v>
      </c>
      <c r="P22">
        <f t="shared" si="0"/>
        <v>80.16</v>
      </c>
      <c r="Q22">
        <f t="shared" si="3"/>
        <v>2015</v>
      </c>
      <c r="S22" s="13">
        <f t="shared" si="1"/>
        <v>25569.48843470186</v>
      </c>
      <c r="T22" s="13">
        <f t="shared" si="2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3">
        <v>41878.627187500002</v>
      </c>
      <c r="K23" t="b">
        <v>0</v>
      </c>
      <c r="L23">
        <v>101</v>
      </c>
      <c r="M23" t="b">
        <v>1</v>
      </c>
      <c r="N23" s="15" t="s">
        <v>8272</v>
      </c>
      <c r="O23" t="s">
        <v>8273</v>
      </c>
      <c r="P23">
        <f t="shared" si="0"/>
        <v>199.9</v>
      </c>
      <c r="Q23">
        <f t="shared" si="3"/>
        <v>2014</v>
      </c>
      <c r="S23" s="13">
        <f t="shared" si="1"/>
        <v>25569.484706333187</v>
      </c>
      <c r="T23" s="13">
        <f t="shared" si="2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3">
        <v>41989.91134259259</v>
      </c>
      <c r="K24" t="b">
        <v>0</v>
      </c>
      <c r="L24">
        <v>8</v>
      </c>
      <c r="M24" t="b">
        <v>1</v>
      </c>
      <c r="N24" s="15" t="s">
        <v>8272</v>
      </c>
      <c r="O24" t="s">
        <v>8273</v>
      </c>
      <c r="P24">
        <f t="shared" si="0"/>
        <v>51.25</v>
      </c>
      <c r="Q24">
        <f t="shared" si="3"/>
        <v>2014</v>
      </c>
      <c r="S24" s="13">
        <f t="shared" si="1"/>
        <v>25569.485994344242</v>
      </c>
      <c r="T24" s="13">
        <f t="shared" si="2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3">
        <v>42097.778946759259</v>
      </c>
      <c r="K25" t="b">
        <v>0</v>
      </c>
      <c r="L25">
        <v>23</v>
      </c>
      <c r="M25" t="b">
        <v>1</v>
      </c>
      <c r="N25" s="15" t="s">
        <v>8272</v>
      </c>
      <c r="O25" t="s">
        <v>8273</v>
      </c>
      <c r="P25">
        <f t="shared" si="0"/>
        <v>103.04</v>
      </c>
      <c r="Q25">
        <f t="shared" si="3"/>
        <v>2015</v>
      </c>
      <c r="S25" s="13">
        <f t="shared" si="1"/>
        <v>25569.487242811883</v>
      </c>
      <c r="T25" s="13">
        <f t="shared" si="2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3">
        <v>42229.820173611108</v>
      </c>
      <c r="K26" t="b">
        <v>0</v>
      </c>
      <c r="L26">
        <v>574</v>
      </c>
      <c r="M26" t="b">
        <v>1</v>
      </c>
      <c r="N26" s="15" t="s">
        <v>8272</v>
      </c>
      <c r="O26" t="s">
        <v>8273</v>
      </c>
      <c r="P26">
        <f t="shared" si="0"/>
        <v>66.349999999999994</v>
      </c>
      <c r="Q26">
        <f t="shared" si="3"/>
        <v>2015</v>
      </c>
      <c r="S26" s="13">
        <f t="shared" si="1"/>
        <v>25569.488771066823</v>
      </c>
      <c r="T26" s="13">
        <f t="shared" si="2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3">
        <v>42318.025011574078</v>
      </c>
      <c r="K27" t="b">
        <v>0</v>
      </c>
      <c r="L27">
        <v>14</v>
      </c>
      <c r="M27" t="b">
        <v>1</v>
      </c>
      <c r="N27" s="15" t="s">
        <v>8272</v>
      </c>
      <c r="O27" t="s">
        <v>8273</v>
      </c>
      <c r="P27">
        <f t="shared" si="0"/>
        <v>57.14</v>
      </c>
      <c r="Q27">
        <f t="shared" si="3"/>
        <v>2015</v>
      </c>
      <c r="S27" s="13">
        <f t="shared" si="1"/>
        <v>25569.489791956152</v>
      </c>
      <c r="T27" s="13">
        <f t="shared" si="2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3">
        <v>41828.515555555554</v>
      </c>
      <c r="K28" t="b">
        <v>0</v>
      </c>
      <c r="L28">
        <v>19</v>
      </c>
      <c r="M28" t="b">
        <v>1</v>
      </c>
      <c r="N28" s="15" t="s">
        <v>8272</v>
      </c>
      <c r="O28" t="s">
        <v>8273</v>
      </c>
      <c r="P28">
        <f t="shared" si="0"/>
        <v>102.11</v>
      </c>
      <c r="Q28">
        <f t="shared" si="3"/>
        <v>2014</v>
      </c>
      <c r="S28" s="13">
        <f t="shared" si="1"/>
        <v>25569.484126337447</v>
      </c>
      <c r="T28" s="13">
        <f t="shared" si="2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3">
        <v>41929.164733796293</v>
      </c>
      <c r="K29" t="b">
        <v>0</v>
      </c>
      <c r="L29">
        <v>150</v>
      </c>
      <c r="M29" t="b">
        <v>1</v>
      </c>
      <c r="N29" s="15" t="s">
        <v>8272</v>
      </c>
      <c r="O29" t="s">
        <v>8273</v>
      </c>
      <c r="P29">
        <f t="shared" si="0"/>
        <v>148.97</v>
      </c>
      <c r="Q29">
        <f t="shared" si="3"/>
        <v>2014</v>
      </c>
      <c r="S29" s="13">
        <f t="shared" si="1"/>
        <v>25569.485291258494</v>
      </c>
      <c r="T29" s="13">
        <f t="shared" si="2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3">
        <v>42324.96393518518</v>
      </c>
      <c r="K30" t="b">
        <v>0</v>
      </c>
      <c r="L30">
        <v>71</v>
      </c>
      <c r="M30" t="b">
        <v>1</v>
      </c>
      <c r="N30" s="15" t="s">
        <v>8272</v>
      </c>
      <c r="O30" t="s">
        <v>8273</v>
      </c>
      <c r="P30">
        <f t="shared" si="0"/>
        <v>169.61</v>
      </c>
      <c r="Q30">
        <f t="shared" si="3"/>
        <v>2015</v>
      </c>
      <c r="S30" s="13">
        <f t="shared" si="1"/>
        <v>25569.489872267768</v>
      </c>
      <c r="T30" s="13">
        <f t="shared" si="2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3">
        <v>41812.67324074074</v>
      </c>
      <c r="K31" t="b">
        <v>0</v>
      </c>
      <c r="L31">
        <v>117</v>
      </c>
      <c r="M31" t="b">
        <v>1</v>
      </c>
      <c r="N31" s="15" t="s">
        <v>8272</v>
      </c>
      <c r="O31" t="s">
        <v>8273</v>
      </c>
      <c r="P31">
        <f t="shared" si="0"/>
        <v>31.62</v>
      </c>
      <c r="Q31">
        <f t="shared" si="3"/>
        <v>2014</v>
      </c>
      <c r="S31" s="13">
        <f t="shared" si="1"/>
        <v>25569.483942977324</v>
      </c>
      <c r="T31" s="13">
        <f t="shared" si="2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3">
        <v>41842.292997685188</v>
      </c>
      <c r="K32" t="b">
        <v>0</v>
      </c>
      <c r="L32">
        <v>53</v>
      </c>
      <c r="M32" t="b">
        <v>1</v>
      </c>
      <c r="N32" s="15" t="s">
        <v>8272</v>
      </c>
      <c r="O32" t="s">
        <v>8273</v>
      </c>
      <c r="P32">
        <f t="shared" si="0"/>
        <v>76.45</v>
      </c>
      <c r="Q32">
        <f t="shared" si="3"/>
        <v>2014</v>
      </c>
      <c r="S32" s="13">
        <f t="shared" si="1"/>
        <v>25569.484285798586</v>
      </c>
      <c r="T32" s="13">
        <f t="shared" si="2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3">
        <v>42376.79206018518</v>
      </c>
      <c r="K33" t="b">
        <v>0</v>
      </c>
      <c r="L33">
        <v>1</v>
      </c>
      <c r="M33" t="b">
        <v>1</v>
      </c>
      <c r="N33" s="15" t="s">
        <v>8272</v>
      </c>
      <c r="O33" t="s">
        <v>8273</v>
      </c>
      <c r="P33">
        <f t="shared" si="0"/>
        <v>13</v>
      </c>
      <c r="Q33">
        <f t="shared" si="3"/>
        <v>2016</v>
      </c>
      <c r="S33" s="13">
        <f t="shared" si="1"/>
        <v>25569.490472130325</v>
      </c>
      <c r="T33" s="13">
        <f t="shared" si="2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3">
        <v>42461.627511574072</v>
      </c>
      <c r="K34" t="b">
        <v>0</v>
      </c>
      <c r="L34">
        <v>89</v>
      </c>
      <c r="M34" t="b">
        <v>1</v>
      </c>
      <c r="N34" s="15" t="s">
        <v>8272</v>
      </c>
      <c r="O34" t="s">
        <v>8273</v>
      </c>
      <c r="P34">
        <f t="shared" si="0"/>
        <v>320.45</v>
      </c>
      <c r="Q34">
        <f t="shared" si="3"/>
        <v>2016</v>
      </c>
      <c r="S34" s="13">
        <f t="shared" si="1"/>
        <v>25569.491454022125</v>
      </c>
      <c r="T34" s="13">
        <f t="shared" si="2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3">
        <v>42286.660891203705</v>
      </c>
      <c r="K35" t="b">
        <v>0</v>
      </c>
      <c r="L35">
        <v>64</v>
      </c>
      <c r="M35" t="b">
        <v>1</v>
      </c>
      <c r="N35" s="15" t="s">
        <v>8272</v>
      </c>
      <c r="O35" t="s">
        <v>8273</v>
      </c>
      <c r="P35">
        <f t="shared" si="0"/>
        <v>83.75</v>
      </c>
      <c r="Q35">
        <f t="shared" si="3"/>
        <v>2015</v>
      </c>
      <c r="S35" s="13">
        <f t="shared" si="1"/>
        <v>25569.489428945501</v>
      </c>
      <c r="T35" s="13">
        <f t="shared" si="2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3">
        <v>41841.321770833332</v>
      </c>
      <c r="K36" t="b">
        <v>0</v>
      </c>
      <c r="L36">
        <v>68</v>
      </c>
      <c r="M36" t="b">
        <v>1</v>
      </c>
      <c r="N36" s="15" t="s">
        <v>8272</v>
      </c>
      <c r="O36" t="s">
        <v>8273</v>
      </c>
      <c r="P36">
        <f t="shared" si="0"/>
        <v>49.88</v>
      </c>
      <c r="Q36">
        <f t="shared" si="3"/>
        <v>2014</v>
      </c>
      <c r="S36" s="13">
        <f t="shared" si="1"/>
        <v>25569.484274557533</v>
      </c>
      <c r="T36" s="13">
        <f t="shared" si="2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3">
        <v>42098.291828703703</v>
      </c>
      <c r="K37" t="b">
        <v>0</v>
      </c>
      <c r="L37">
        <v>28</v>
      </c>
      <c r="M37" t="b">
        <v>1</v>
      </c>
      <c r="N37" s="15" t="s">
        <v>8272</v>
      </c>
      <c r="O37" t="s">
        <v>8273</v>
      </c>
      <c r="P37">
        <f t="shared" si="0"/>
        <v>59.46</v>
      </c>
      <c r="Q37">
        <f t="shared" si="3"/>
        <v>2015</v>
      </c>
      <c r="S37" s="13">
        <f t="shared" si="1"/>
        <v>25569.487248748017</v>
      </c>
      <c r="T37" s="13">
        <f t="shared" si="2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3">
        <v>42068.307002314818</v>
      </c>
      <c r="K38" t="b">
        <v>0</v>
      </c>
      <c r="L38">
        <v>44</v>
      </c>
      <c r="M38" t="b">
        <v>1</v>
      </c>
      <c r="N38" s="15" t="s">
        <v>8272</v>
      </c>
      <c r="O38" t="s">
        <v>8273</v>
      </c>
      <c r="P38">
        <f t="shared" si="0"/>
        <v>193.84</v>
      </c>
      <c r="Q38">
        <f t="shared" si="3"/>
        <v>2015</v>
      </c>
      <c r="S38" s="13">
        <f t="shared" si="1"/>
        <v>25569.486901701417</v>
      </c>
      <c r="T38" s="13">
        <f t="shared" si="2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3">
        <v>42032.693043981482</v>
      </c>
      <c r="K39" t="b">
        <v>0</v>
      </c>
      <c r="L39">
        <v>253</v>
      </c>
      <c r="M39" t="b">
        <v>1</v>
      </c>
      <c r="N39" s="15" t="s">
        <v>8272</v>
      </c>
      <c r="O39" t="s">
        <v>8273</v>
      </c>
      <c r="P39">
        <f t="shared" si="0"/>
        <v>159.51</v>
      </c>
      <c r="Q39">
        <f t="shared" si="3"/>
        <v>2015</v>
      </c>
      <c r="S39" s="13">
        <f t="shared" si="1"/>
        <v>25569.486489502822</v>
      </c>
      <c r="T39" s="13">
        <f t="shared" si="2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3">
        <v>41375.057222222218</v>
      </c>
      <c r="K40" t="b">
        <v>0</v>
      </c>
      <c r="L40">
        <v>66</v>
      </c>
      <c r="M40" t="b">
        <v>1</v>
      </c>
      <c r="N40" s="15" t="s">
        <v>8272</v>
      </c>
      <c r="O40" t="s">
        <v>8273</v>
      </c>
      <c r="P40">
        <f t="shared" si="0"/>
        <v>41.68</v>
      </c>
      <c r="Q40">
        <f t="shared" si="3"/>
        <v>2013</v>
      </c>
      <c r="S40" s="13">
        <f t="shared" si="1"/>
        <v>25569.478877977108</v>
      </c>
      <c r="T40" s="13">
        <f t="shared" si="2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3">
        <v>41754.047083333331</v>
      </c>
      <c r="K41" t="b">
        <v>0</v>
      </c>
      <c r="L41">
        <v>217</v>
      </c>
      <c r="M41" t="b">
        <v>1</v>
      </c>
      <c r="N41" s="15" t="s">
        <v>8272</v>
      </c>
      <c r="O41" t="s">
        <v>8273</v>
      </c>
      <c r="P41">
        <f t="shared" si="0"/>
        <v>150.9</v>
      </c>
      <c r="Q41">
        <f t="shared" si="3"/>
        <v>2014</v>
      </c>
      <c r="S41" s="13">
        <f t="shared" si="1"/>
        <v>25569.483264433835</v>
      </c>
      <c r="T41" s="13">
        <f t="shared" si="2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3">
        <v>41789.21398148148</v>
      </c>
      <c r="K42" t="b">
        <v>0</v>
      </c>
      <c r="L42">
        <v>16</v>
      </c>
      <c r="M42" t="b">
        <v>1</v>
      </c>
      <c r="N42" s="15" t="s">
        <v>8272</v>
      </c>
      <c r="O42" t="s">
        <v>8273</v>
      </c>
      <c r="P42">
        <f t="shared" si="0"/>
        <v>126.69</v>
      </c>
      <c r="Q42">
        <f t="shared" si="3"/>
        <v>2014</v>
      </c>
      <c r="S42" s="13">
        <f t="shared" si="1"/>
        <v>25569.483671458118</v>
      </c>
      <c r="T42" s="13">
        <f t="shared" si="2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3">
        <v>41887.568912037037</v>
      </c>
      <c r="K43" t="b">
        <v>0</v>
      </c>
      <c r="L43">
        <v>19</v>
      </c>
      <c r="M43" t="b">
        <v>1</v>
      </c>
      <c r="N43" s="15" t="s">
        <v>8272</v>
      </c>
      <c r="O43" t="s">
        <v>8273</v>
      </c>
      <c r="P43">
        <f t="shared" si="0"/>
        <v>105.26</v>
      </c>
      <c r="Q43">
        <f t="shared" si="3"/>
        <v>2014</v>
      </c>
      <c r="S43" s="13">
        <f t="shared" si="1"/>
        <v>25569.484809825371</v>
      </c>
      <c r="T43" s="13">
        <f t="shared" si="2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3">
        <v>41971.639189814814</v>
      </c>
      <c r="K44" t="b">
        <v>0</v>
      </c>
      <c r="L44">
        <v>169</v>
      </c>
      <c r="M44" t="b">
        <v>1</v>
      </c>
      <c r="N44" s="15" t="s">
        <v>8272</v>
      </c>
      <c r="O44" t="s">
        <v>8273</v>
      </c>
      <c r="P44">
        <f t="shared" si="0"/>
        <v>117.51</v>
      </c>
      <c r="Q44">
        <f t="shared" si="3"/>
        <v>2014</v>
      </c>
      <c r="S44" s="13">
        <f t="shared" si="1"/>
        <v>25569.485782860993</v>
      </c>
      <c r="T44" s="13">
        <f t="shared" si="2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3">
        <v>41802.790347222224</v>
      </c>
      <c r="K45" t="b">
        <v>0</v>
      </c>
      <c r="L45">
        <v>263</v>
      </c>
      <c r="M45" t="b">
        <v>1</v>
      </c>
      <c r="N45" s="15" t="s">
        <v>8272</v>
      </c>
      <c r="O45" t="s">
        <v>8273</v>
      </c>
      <c r="P45">
        <f t="shared" si="0"/>
        <v>117.36</v>
      </c>
      <c r="Q45">
        <f t="shared" si="3"/>
        <v>2014</v>
      </c>
      <c r="S45" s="13">
        <f t="shared" si="1"/>
        <v>25569.483828591983</v>
      </c>
      <c r="T45" s="13">
        <f t="shared" si="2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3">
        <v>41874.098807870374</v>
      </c>
      <c r="K46" t="b">
        <v>0</v>
      </c>
      <c r="L46">
        <v>15</v>
      </c>
      <c r="M46" t="b">
        <v>1</v>
      </c>
      <c r="N46" s="15" t="s">
        <v>8272</v>
      </c>
      <c r="O46" t="s">
        <v>8273</v>
      </c>
      <c r="P46">
        <f t="shared" si="0"/>
        <v>133.33000000000001</v>
      </c>
      <c r="Q46">
        <f t="shared" si="3"/>
        <v>2014</v>
      </c>
      <c r="S46" s="13">
        <f t="shared" si="1"/>
        <v>25569.484653921387</v>
      </c>
      <c r="T46" s="13">
        <f t="shared" si="2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3">
        <v>42457.623923611114</v>
      </c>
      <c r="K47" t="b">
        <v>0</v>
      </c>
      <c r="L47">
        <v>61</v>
      </c>
      <c r="M47" t="b">
        <v>1</v>
      </c>
      <c r="N47" s="15" t="s">
        <v>8272</v>
      </c>
      <c r="O47" t="s">
        <v>8273</v>
      </c>
      <c r="P47">
        <f t="shared" si="0"/>
        <v>98.36</v>
      </c>
      <c r="Q47">
        <f t="shared" si="3"/>
        <v>2016</v>
      </c>
      <c r="S47" s="13">
        <f t="shared" si="1"/>
        <v>25569.491407684302</v>
      </c>
      <c r="T47" s="13">
        <f t="shared" si="2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3">
        <v>42323.964976851858</v>
      </c>
      <c r="K48" t="b">
        <v>0</v>
      </c>
      <c r="L48">
        <v>45</v>
      </c>
      <c r="M48" t="b">
        <v>1</v>
      </c>
      <c r="N48" s="15" t="s">
        <v>8272</v>
      </c>
      <c r="O48" t="s">
        <v>8273</v>
      </c>
      <c r="P48">
        <f t="shared" si="0"/>
        <v>194.44</v>
      </c>
      <c r="Q48">
        <f t="shared" si="3"/>
        <v>2015</v>
      </c>
      <c r="S48" s="13">
        <f t="shared" si="1"/>
        <v>25569.489860705751</v>
      </c>
      <c r="T48" s="13">
        <f t="shared" si="2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3">
        <v>41932.819525462961</v>
      </c>
      <c r="K49" t="b">
        <v>0</v>
      </c>
      <c r="L49">
        <v>70</v>
      </c>
      <c r="M49" t="b">
        <v>1</v>
      </c>
      <c r="N49" s="15" t="s">
        <v>8272</v>
      </c>
      <c r="O49" t="s">
        <v>8273</v>
      </c>
      <c r="P49">
        <f t="shared" si="0"/>
        <v>76.87</v>
      </c>
      <c r="Q49">
        <f t="shared" si="3"/>
        <v>2014</v>
      </c>
      <c r="S49" s="13">
        <f t="shared" si="1"/>
        <v>25569.485333559322</v>
      </c>
      <c r="T49" s="13">
        <f t="shared" si="2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3">
        <v>42033.516898148147</v>
      </c>
      <c r="K50" t="b">
        <v>0</v>
      </c>
      <c r="L50">
        <v>38</v>
      </c>
      <c r="M50" t="b">
        <v>1</v>
      </c>
      <c r="N50" s="15" t="s">
        <v>8272</v>
      </c>
      <c r="O50" t="s">
        <v>8273</v>
      </c>
      <c r="P50">
        <f t="shared" si="0"/>
        <v>56.82</v>
      </c>
      <c r="Q50">
        <f t="shared" si="3"/>
        <v>2015</v>
      </c>
      <c r="S50" s="13">
        <f t="shared" si="1"/>
        <v>25569.486499038172</v>
      </c>
      <c r="T50" s="13">
        <f t="shared" si="2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3">
        <v>42271.176446759258</v>
      </c>
      <c r="K51" t="b">
        <v>0</v>
      </c>
      <c r="L51">
        <v>87</v>
      </c>
      <c r="M51" t="b">
        <v>1</v>
      </c>
      <c r="N51" s="15" t="s">
        <v>8272</v>
      </c>
      <c r="O51" t="s">
        <v>8273</v>
      </c>
      <c r="P51">
        <f t="shared" si="0"/>
        <v>137.93</v>
      </c>
      <c r="Q51">
        <f t="shared" si="3"/>
        <v>2015</v>
      </c>
      <c r="S51" s="13">
        <f t="shared" si="1"/>
        <v>25569.489249727394</v>
      </c>
      <c r="T51" s="13">
        <f t="shared" si="2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3">
        <v>41995.752986111111</v>
      </c>
      <c r="K52" t="b">
        <v>0</v>
      </c>
      <c r="L52">
        <v>22</v>
      </c>
      <c r="M52" t="b">
        <v>1</v>
      </c>
      <c r="N52" s="15" t="s">
        <v>8272</v>
      </c>
      <c r="O52" t="s">
        <v>8273</v>
      </c>
      <c r="P52">
        <f t="shared" si="0"/>
        <v>27.27</v>
      </c>
      <c r="Q52">
        <f t="shared" si="3"/>
        <v>2014</v>
      </c>
      <c r="S52" s="13">
        <f t="shared" si="1"/>
        <v>25569.486061955857</v>
      </c>
      <c r="T52" s="13">
        <f t="shared" si="2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3">
        <v>42196.928668981483</v>
      </c>
      <c r="K53" t="b">
        <v>0</v>
      </c>
      <c r="L53">
        <v>119</v>
      </c>
      <c r="M53" t="b">
        <v>1</v>
      </c>
      <c r="N53" s="15" t="s">
        <v>8272</v>
      </c>
      <c r="O53" t="s">
        <v>8273</v>
      </c>
      <c r="P53">
        <f t="shared" si="0"/>
        <v>118.34</v>
      </c>
      <c r="Q53">
        <f t="shared" si="3"/>
        <v>2015</v>
      </c>
      <c r="S53" s="13">
        <f t="shared" si="1"/>
        <v>25569.488390378112</v>
      </c>
      <c r="T53" s="13">
        <f t="shared" si="2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3">
        <v>41807.701921296299</v>
      </c>
      <c r="K54" t="b">
        <v>0</v>
      </c>
      <c r="L54">
        <v>52</v>
      </c>
      <c r="M54" t="b">
        <v>1</v>
      </c>
      <c r="N54" s="15" t="s">
        <v>8272</v>
      </c>
      <c r="O54" t="s">
        <v>8273</v>
      </c>
      <c r="P54">
        <f t="shared" si="0"/>
        <v>223.48</v>
      </c>
      <c r="Q54">
        <f t="shared" si="3"/>
        <v>2014</v>
      </c>
      <c r="S54" s="13">
        <f t="shared" si="1"/>
        <v>25569.483885438905</v>
      </c>
      <c r="T54" s="13">
        <f t="shared" si="2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3">
        <v>41719.549131944441</v>
      </c>
      <c r="K55" t="b">
        <v>0</v>
      </c>
      <c r="L55">
        <v>117</v>
      </c>
      <c r="M55" t="b">
        <v>1</v>
      </c>
      <c r="N55" s="15" t="s">
        <v>8272</v>
      </c>
      <c r="O55" t="s">
        <v>8273</v>
      </c>
      <c r="P55">
        <f t="shared" si="0"/>
        <v>28.11</v>
      </c>
      <c r="Q55">
        <f t="shared" si="3"/>
        <v>2014</v>
      </c>
      <c r="S55" s="13">
        <f t="shared" si="1"/>
        <v>25569.482865151989</v>
      </c>
      <c r="T55" s="13">
        <f t="shared" si="2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3">
        <v>42333.713206018518</v>
      </c>
      <c r="K56" t="b">
        <v>0</v>
      </c>
      <c r="L56">
        <v>52</v>
      </c>
      <c r="M56" t="b">
        <v>1</v>
      </c>
      <c r="N56" s="15" t="s">
        <v>8272</v>
      </c>
      <c r="O56" t="s">
        <v>8273</v>
      </c>
      <c r="P56">
        <f t="shared" si="0"/>
        <v>194.23</v>
      </c>
      <c r="Q56">
        <f t="shared" si="3"/>
        <v>2015</v>
      </c>
      <c r="S56" s="13">
        <f t="shared" si="1"/>
        <v>25569.489973532476</v>
      </c>
      <c r="T56" s="13">
        <f t="shared" si="2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3">
        <v>42496.968935185185</v>
      </c>
      <c r="K57" t="b">
        <v>0</v>
      </c>
      <c r="L57">
        <v>86</v>
      </c>
      <c r="M57" t="b">
        <v>1</v>
      </c>
      <c r="N57" s="15" t="s">
        <v>8272</v>
      </c>
      <c r="O57" t="s">
        <v>8273</v>
      </c>
      <c r="P57">
        <f t="shared" si="0"/>
        <v>128.94999999999999</v>
      </c>
      <c r="Q57">
        <f t="shared" si="3"/>
        <v>2016</v>
      </c>
      <c r="S57" s="13">
        <f t="shared" si="1"/>
        <v>25569.491863066378</v>
      </c>
      <c r="T57" s="13">
        <f t="shared" si="2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3">
        <v>42149.548888888887</v>
      </c>
      <c r="K58" t="b">
        <v>0</v>
      </c>
      <c r="L58">
        <v>174</v>
      </c>
      <c r="M58" t="b">
        <v>1</v>
      </c>
      <c r="N58" s="15" t="s">
        <v>8272</v>
      </c>
      <c r="O58" t="s">
        <v>8273</v>
      </c>
      <c r="P58">
        <f t="shared" si="0"/>
        <v>49.32</v>
      </c>
      <c r="Q58">
        <f t="shared" si="3"/>
        <v>2015</v>
      </c>
      <c r="S58" s="13">
        <f t="shared" si="1"/>
        <v>25569.487842001028</v>
      </c>
      <c r="T58" s="13">
        <f t="shared" si="2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3">
        <v>42089.83289351852</v>
      </c>
      <c r="K59" t="b">
        <v>0</v>
      </c>
      <c r="L59">
        <v>69</v>
      </c>
      <c r="M59" t="b">
        <v>1</v>
      </c>
      <c r="N59" s="15" t="s">
        <v>8272</v>
      </c>
      <c r="O59" t="s">
        <v>8273</v>
      </c>
      <c r="P59">
        <f t="shared" si="0"/>
        <v>221.52</v>
      </c>
      <c r="Q59">
        <f t="shared" si="3"/>
        <v>2015</v>
      </c>
      <c r="S59" s="13">
        <f t="shared" si="1"/>
        <v>25569.487150843674</v>
      </c>
      <c r="T59" s="13">
        <f t="shared" si="2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3">
        <v>41932.745046296295</v>
      </c>
      <c r="K60" t="b">
        <v>0</v>
      </c>
      <c r="L60">
        <v>75</v>
      </c>
      <c r="M60" t="b">
        <v>1</v>
      </c>
      <c r="N60" s="15" t="s">
        <v>8272</v>
      </c>
      <c r="O60" t="s">
        <v>8273</v>
      </c>
      <c r="P60">
        <f t="shared" si="0"/>
        <v>137.21</v>
      </c>
      <c r="Q60">
        <f t="shared" si="3"/>
        <v>2014</v>
      </c>
      <c r="S60" s="13">
        <f t="shared" si="1"/>
        <v>25569.485332697295</v>
      </c>
      <c r="T60" s="13">
        <f t="shared" si="2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3">
        <v>42230.23583333334</v>
      </c>
      <c r="K61" t="b">
        <v>0</v>
      </c>
      <c r="L61">
        <v>33</v>
      </c>
      <c r="M61" t="b">
        <v>1</v>
      </c>
      <c r="N61" s="15" t="s">
        <v>8272</v>
      </c>
      <c r="O61" t="s">
        <v>8273</v>
      </c>
      <c r="P61">
        <f t="shared" si="0"/>
        <v>606.82000000000005</v>
      </c>
      <c r="Q61">
        <f t="shared" si="3"/>
        <v>2015</v>
      </c>
      <c r="S61" s="13">
        <f t="shared" si="1"/>
        <v>25569.4887758777</v>
      </c>
      <c r="T61" s="13">
        <f t="shared" si="2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3">
        <v>41701.901817129627</v>
      </c>
      <c r="K62" t="b">
        <v>0</v>
      </c>
      <c r="L62">
        <v>108</v>
      </c>
      <c r="M62" t="b">
        <v>1</v>
      </c>
      <c r="N62" s="15" t="s">
        <v>8272</v>
      </c>
      <c r="O62" t="s">
        <v>8274</v>
      </c>
      <c r="P62">
        <f t="shared" si="0"/>
        <v>43.04</v>
      </c>
      <c r="Q62">
        <f t="shared" si="3"/>
        <v>2014</v>
      </c>
      <c r="S62" s="13">
        <f t="shared" si="1"/>
        <v>25569.48266090066</v>
      </c>
      <c r="T62" s="13">
        <f t="shared" si="2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3">
        <v>41409.814317129632</v>
      </c>
      <c r="K63" t="b">
        <v>0</v>
      </c>
      <c r="L63">
        <v>23</v>
      </c>
      <c r="M63" t="b">
        <v>1</v>
      </c>
      <c r="N63" s="15" t="s">
        <v>8272</v>
      </c>
      <c r="O63" t="s">
        <v>8274</v>
      </c>
      <c r="P63">
        <f t="shared" si="0"/>
        <v>322.39</v>
      </c>
      <c r="Q63">
        <f t="shared" si="3"/>
        <v>2013</v>
      </c>
      <c r="S63" s="13">
        <f t="shared" si="1"/>
        <v>25569.4792802583</v>
      </c>
      <c r="T63" s="13">
        <f t="shared" si="2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3">
        <v>41311.799513888887</v>
      </c>
      <c r="K64" t="b">
        <v>0</v>
      </c>
      <c r="L64">
        <v>48</v>
      </c>
      <c r="M64" t="b">
        <v>1</v>
      </c>
      <c r="N64" s="15" t="s">
        <v>8272</v>
      </c>
      <c r="O64" t="s">
        <v>8274</v>
      </c>
      <c r="P64">
        <f t="shared" si="0"/>
        <v>96.71</v>
      </c>
      <c r="Q64">
        <f t="shared" si="3"/>
        <v>2013</v>
      </c>
      <c r="S64" s="13">
        <f t="shared" si="1"/>
        <v>25569.478145827707</v>
      </c>
      <c r="T64" s="13">
        <f t="shared" si="2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3">
        <v>41612.912187499998</v>
      </c>
      <c r="K65" t="b">
        <v>0</v>
      </c>
      <c r="L65">
        <v>64</v>
      </c>
      <c r="M65" t="b">
        <v>1</v>
      </c>
      <c r="N65" s="15" t="s">
        <v>8272</v>
      </c>
      <c r="O65" t="s">
        <v>8274</v>
      </c>
      <c r="P65">
        <f t="shared" si="0"/>
        <v>35.47</v>
      </c>
      <c r="Q65">
        <f t="shared" si="3"/>
        <v>2013</v>
      </c>
      <c r="S65" s="13">
        <f t="shared" si="1"/>
        <v>25569.481630928098</v>
      </c>
      <c r="T65" s="13">
        <f t="shared" si="2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3">
        <v>41433.01829861111</v>
      </c>
      <c r="K66" t="b">
        <v>0</v>
      </c>
      <c r="L66">
        <v>24</v>
      </c>
      <c r="M66" t="b">
        <v>1</v>
      </c>
      <c r="N66" s="15" t="s">
        <v>8272</v>
      </c>
      <c r="O66" t="s">
        <v>8274</v>
      </c>
      <c r="P66">
        <f t="shared" ref="P66:P129" si="4">IFERROR(ROUND(E66/L66,2),0)</f>
        <v>86.67</v>
      </c>
      <c r="Q66">
        <f t="shared" si="3"/>
        <v>2013</v>
      </c>
      <c r="S66" s="13">
        <f t="shared" ref="S66:S129" si="5">(((J66/60)/60)/24)+DATE(1970,1,1)</f>
        <v>25569.479548822899</v>
      </c>
      <c r="T66" s="13">
        <f t="shared" ref="T66:T129" si="6"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3">
        <v>41835.821226851855</v>
      </c>
      <c r="K67" t="b">
        <v>0</v>
      </c>
      <c r="L67">
        <v>57</v>
      </c>
      <c r="M67" t="b">
        <v>1</v>
      </c>
      <c r="N67" s="15" t="s">
        <v>8272</v>
      </c>
      <c r="O67" t="s">
        <v>8274</v>
      </c>
      <c r="P67">
        <f t="shared" si="4"/>
        <v>132.05000000000001</v>
      </c>
      <c r="Q67">
        <f t="shared" ref="Q67:Q130" si="7">YEAR(J67)</f>
        <v>2014</v>
      </c>
      <c r="S67" s="13">
        <f t="shared" si="5"/>
        <v>25569.484210893828</v>
      </c>
      <c r="T67" s="13">
        <f t="shared" si="6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3">
        <v>42539.849768518514</v>
      </c>
      <c r="K68" t="b">
        <v>0</v>
      </c>
      <c r="L68">
        <v>26</v>
      </c>
      <c r="M68" t="b">
        <v>1</v>
      </c>
      <c r="N68" s="15" t="s">
        <v>8272</v>
      </c>
      <c r="O68" t="s">
        <v>8274</v>
      </c>
      <c r="P68">
        <f t="shared" si="4"/>
        <v>91.23</v>
      </c>
      <c r="Q68">
        <f t="shared" si="7"/>
        <v>2016</v>
      </c>
      <c r="S68" s="13">
        <f t="shared" si="5"/>
        <v>25569.492359372322</v>
      </c>
      <c r="T68" s="13">
        <f t="shared" si="6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3">
        <v>41075.583379629628</v>
      </c>
      <c r="K69" t="b">
        <v>0</v>
      </c>
      <c r="L69">
        <v>20</v>
      </c>
      <c r="M69" t="b">
        <v>1</v>
      </c>
      <c r="N69" s="15" t="s">
        <v>8272</v>
      </c>
      <c r="O69" t="s">
        <v>8274</v>
      </c>
      <c r="P69">
        <f t="shared" si="4"/>
        <v>116.25</v>
      </c>
      <c r="Q69">
        <f t="shared" si="7"/>
        <v>2012</v>
      </c>
      <c r="S69" s="13">
        <f t="shared" si="5"/>
        <v>25569.475411844673</v>
      </c>
      <c r="T69" s="13">
        <f t="shared" si="6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3">
        <v>41663.569340277776</v>
      </c>
      <c r="K70" t="b">
        <v>0</v>
      </c>
      <c r="L70">
        <v>36</v>
      </c>
      <c r="M70" t="b">
        <v>1</v>
      </c>
      <c r="N70" s="15" t="s">
        <v>8272</v>
      </c>
      <c r="O70" t="s">
        <v>8274</v>
      </c>
      <c r="P70">
        <f t="shared" si="4"/>
        <v>21.19</v>
      </c>
      <c r="Q70">
        <f t="shared" si="7"/>
        <v>2014</v>
      </c>
      <c r="S70" s="13">
        <f t="shared" si="5"/>
        <v>25569.482217237735</v>
      </c>
      <c r="T70" s="13">
        <f t="shared" si="6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3">
        <v>40786.187789351854</v>
      </c>
      <c r="K71" t="b">
        <v>0</v>
      </c>
      <c r="L71">
        <v>178</v>
      </c>
      <c r="M71" t="b">
        <v>1</v>
      </c>
      <c r="N71" s="15" t="s">
        <v>8272</v>
      </c>
      <c r="O71" t="s">
        <v>8274</v>
      </c>
      <c r="P71">
        <f t="shared" si="4"/>
        <v>62.33</v>
      </c>
      <c r="Q71">
        <f t="shared" si="7"/>
        <v>2011</v>
      </c>
      <c r="S71" s="13">
        <f t="shared" si="5"/>
        <v>25569.472062358673</v>
      </c>
      <c r="T71" s="13">
        <f t="shared" si="6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3">
        <v>40730.896354166667</v>
      </c>
      <c r="K72" t="b">
        <v>0</v>
      </c>
      <c r="L72">
        <v>17</v>
      </c>
      <c r="M72" t="b">
        <v>1</v>
      </c>
      <c r="N72" s="15" t="s">
        <v>8272</v>
      </c>
      <c r="O72" t="s">
        <v>8274</v>
      </c>
      <c r="P72">
        <f t="shared" si="4"/>
        <v>37.409999999999997</v>
      </c>
      <c r="Q72">
        <f t="shared" si="7"/>
        <v>2011</v>
      </c>
      <c r="S72" s="13">
        <f t="shared" si="5"/>
        <v>25569.471422411505</v>
      </c>
      <c r="T72" s="13">
        <f t="shared" si="6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3">
        <v>40997.271493055552</v>
      </c>
      <c r="K73" t="b">
        <v>0</v>
      </c>
      <c r="L73">
        <v>32</v>
      </c>
      <c r="M73" t="b">
        <v>1</v>
      </c>
      <c r="N73" s="15" t="s">
        <v>8272</v>
      </c>
      <c r="O73" t="s">
        <v>8274</v>
      </c>
      <c r="P73">
        <f t="shared" si="4"/>
        <v>69.72</v>
      </c>
      <c r="Q73">
        <f t="shared" si="7"/>
        <v>2012</v>
      </c>
      <c r="S73" s="13">
        <f t="shared" si="5"/>
        <v>25569.474505457096</v>
      </c>
      <c r="T73" s="13">
        <f t="shared" si="6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3">
        <v>41208.010196759256</v>
      </c>
      <c r="K74" t="b">
        <v>0</v>
      </c>
      <c r="L74">
        <v>41</v>
      </c>
      <c r="M74" t="b">
        <v>1</v>
      </c>
      <c r="N74" s="15" t="s">
        <v>8272</v>
      </c>
      <c r="O74" t="s">
        <v>8274</v>
      </c>
      <c r="P74">
        <f t="shared" si="4"/>
        <v>58.17</v>
      </c>
      <c r="Q74">
        <f t="shared" si="7"/>
        <v>2012</v>
      </c>
      <c r="S74" s="13">
        <f t="shared" si="5"/>
        <v>25569.476944562462</v>
      </c>
      <c r="T74" s="13">
        <f t="shared" si="6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3">
        <v>40587.75675925926</v>
      </c>
      <c r="K75" t="b">
        <v>0</v>
      </c>
      <c r="L75">
        <v>18</v>
      </c>
      <c r="M75" t="b">
        <v>1</v>
      </c>
      <c r="N75" s="15" t="s">
        <v>8272</v>
      </c>
      <c r="O75" t="s">
        <v>8274</v>
      </c>
      <c r="P75">
        <f t="shared" si="4"/>
        <v>50</v>
      </c>
      <c r="Q75">
        <f t="shared" si="7"/>
        <v>2011</v>
      </c>
      <c r="S75" s="13">
        <f t="shared" si="5"/>
        <v>25569.469765703234</v>
      </c>
      <c r="T75" s="13">
        <f t="shared" si="6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3">
        <v>42360.487210648149</v>
      </c>
      <c r="K76" t="b">
        <v>0</v>
      </c>
      <c r="L76">
        <v>29</v>
      </c>
      <c r="M76" t="b">
        <v>1</v>
      </c>
      <c r="N76" s="15" t="s">
        <v>8272</v>
      </c>
      <c r="O76" t="s">
        <v>8274</v>
      </c>
      <c r="P76">
        <f t="shared" si="4"/>
        <v>19.47</v>
      </c>
      <c r="Q76">
        <f t="shared" si="7"/>
        <v>2015</v>
      </c>
      <c r="S76" s="13">
        <f t="shared" si="5"/>
        <v>25569.490283416791</v>
      </c>
      <c r="T76" s="13">
        <f t="shared" si="6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3">
        <v>41357.209166666667</v>
      </c>
      <c r="K77" t="b">
        <v>0</v>
      </c>
      <c r="L77">
        <v>47</v>
      </c>
      <c r="M77" t="b">
        <v>1</v>
      </c>
      <c r="N77" s="15" t="s">
        <v>8272</v>
      </c>
      <c r="O77" t="s">
        <v>8274</v>
      </c>
      <c r="P77">
        <f t="shared" si="4"/>
        <v>85.96</v>
      </c>
      <c r="Q77">
        <f t="shared" si="7"/>
        <v>2013</v>
      </c>
      <c r="S77" s="13">
        <f t="shared" si="5"/>
        <v>25569.47867140239</v>
      </c>
      <c r="T77" s="13">
        <f t="shared" si="6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3">
        <v>40844.691643518519</v>
      </c>
      <c r="K78" t="b">
        <v>0</v>
      </c>
      <c r="L78">
        <v>15</v>
      </c>
      <c r="M78" t="b">
        <v>1</v>
      </c>
      <c r="N78" s="15" t="s">
        <v>8272</v>
      </c>
      <c r="O78" t="s">
        <v>8274</v>
      </c>
      <c r="P78">
        <f t="shared" si="4"/>
        <v>30.67</v>
      </c>
      <c r="Q78">
        <f t="shared" si="7"/>
        <v>2011</v>
      </c>
      <c r="S78" s="13">
        <f t="shared" si="5"/>
        <v>25569.472739486613</v>
      </c>
      <c r="T78" s="13">
        <f t="shared" si="6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3">
        <v>40997.144872685189</v>
      </c>
      <c r="K79" t="b">
        <v>0</v>
      </c>
      <c r="L79">
        <v>26</v>
      </c>
      <c r="M79" t="b">
        <v>1</v>
      </c>
      <c r="N79" s="15" t="s">
        <v>8272</v>
      </c>
      <c r="O79" t="s">
        <v>8274</v>
      </c>
      <c r="P79">
        <f t="shared" si="4"/>
        <v>60.38</v>
      </c>
      <c r="Q79">
        <f t="shared" si="7"/>
        <v>2012</v>
      </c>
      <c r="S79" s="13">
        <f t="shared" si="5"/>
        <v>25569.474503991583</v>
      </c>
      <c r="T79" s="13">
        <f t="shared" si="6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3">
        <v>42604.730567129634</v>
      </c>
      <c r="K80" t="b">
        <v>0</v>
      </c>
      <c r="L80">
        <v>35</v>
      </c>
      <c r="M80" t="b">
        <v>1</v>
      </c>
      <c r="N80" s="15" t="s">
        <v>8272</v>
      </c>
      <c r="O80" t="s">
        <v>8274</v>
      </c>
      <c r="P80">
        <f t="shared" si="4"/>
        <v>38.6</v>
      </c>
      <c r="Q80">
        <f t="shared" si="7"/>
        <v>2016</v>
      </c>
      <c r="S80" s="13">
        <f t="shared" si="5"/>
        <v>25569.493110307489</v>
      </c>
      <c r="T80" s="13">
        <f t="shared" si="6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3">
        <v>41724.776539351849</v>
      </c>
      <c r="K81" t="b">
        <v>0</v>
      </c>
      <c r="L81">
        <v>41</v>
      </c>
      <c r="M81" t="b">
        <v>1</v>
      </c>
      <c r="N81" s="15" t="s">
        <v>8272</v>
      </c>
      <c r="O81" t="s">
        <v>8274</v>
      </c>
      <c r="P81">
        <f t="shared" si="4"/>
        <v>40.270000000000003</v>
      </c>
      <c r="Q81">
        <f t="shared" si="7"/>
        <v>2014</v>
      </c>
      <c r="S81" s="13">
        <f t="shared" si="5"/>
        <v>25569.482925654389</v>
      </c>
      <c r="T81" s="13">
        <f t="shared" si="6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3">
        <v>41583.083981481483</v>
      </c>
      <c r="K82" t="b">
        <v>0</v>
      </c>
      <c r="L82">
        <v>47</v>
      </c>
      <c r="M82" t="b">
        <v>1</v>
      </c>
      <c r="N82" s="15" t="s">
        <v>8272</v>
      </c>
      <c r="O82" t="s">
        <v>8274</v>
      </c>
      <c r="P82">
        <f t="shared" si="4"/>
        <v>273.83</v>
      </c>
      <c r="Q82">
        <f t="shared" si="7"/>
        <v>2013</v>
      </c>
      <c r="S82" s="13">
        <f t="shared" si="5"/>
        <v>25569.48128569423</v>
      </c>
      <c r="T82" s="13">
        <f t="shared" si="6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3">
        <v>41100.158877314818</v>
      </c>
      <c r="K83" t="b">
        <v>0</v>
      </c>
      <c r="L83">
        <v>28</v>
      </c>
      <c r="M83" t="b">
        <v>1</v>
      </c>
      <c r="N83" s="15" t="s">
        <v>8272</v>
      </c>
      <c r="O83" t="s">
        <v>8274</v>
      </c>
      <c r="P83">
        <f t="shared" si="4"/>
        <v>53.04</v>
      </c>
      <c r="Q83">
        <f t="shared" si="7"/>
        <v>2012</v>
      </c>
      <c r="S83" s="13">
        <f t="shared" si="5"/>
        <v>25569.475696283302</v>
      </c>
      <c r="T83" s="13">
        <f t="shared" si="6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3">
        <v>40795.820150462961</v>
      </c>
      <c r="K84" t="b">
        <v>0</v>
      </c>
      <c r="L84">
        <v>100</v>
      </c>
      <c r="M84" t="b">
        <v>1</v>
      </c>
      <c r="N84" s="15" t="s">
        <v>8272</v>
      </c>
      <c r="O84" t="s">
        <v>8274</v>
      </c>
      <c r="P84">
        <f t="shared" si="4"/>
        <v>40.01</v>
      </c>
      <c r="Q84">
        <f t="shared" si="7"/>
        <v>2011</v>
      </c>
      <c r="S84" s="13">
        <f t="shared" si="5"/>
        <v>25569.472173844333</v>
      </c>
      <c r="T84" s="13">
        <f t="shared" si="6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3">
        <v>42042.615613425922</v>
      </c>
      <c r="K85" t="b">
        <v>0</v>
      </c>
      <c r="L85">
        <v>13</v>
      </c>
      <c r="M85" t="b">
        <v>1</v>
      </c>
      <c r="N85" s="15" t="s">
        <v>8272</v>
      </c>
      <c r="O85" t="s">
        <v>8274</v>
      </c>
      <c r="P85">
        <f t="shared" si="4"/>
        <v>15.77</v>
      </c>
      <c r="Q85">
        <f t="shared" si="7"/>
        <v>2015</v>
      </c>
      <c r="S85" s="13">
        <f t="shared" si="5"/>
        <v>25569.486604347378</v>
      </c>
      <c r="T85" s="13">
        <f t="shared" si="6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3">
        <v>40648.757939814815</v>
      </c>
      <c r="K86" t="b">
        <v>0</v>
      </c>
      <c r="L86">
        <v>7</v>
      </c>
      <c r="M86" t="b">
        <v>1</v>
      </c>
      <c r="N86" s="15" t="s">
        <v>8272</v>
      </c>
      <c r="O86" t="s">
        <v>8274</v>
      </c>
      <c r="P86">
        <f t="shared" si="4"/>
        <v>71.430000000000007</v>
      </c>
      <c r="Q86">
        <f t="shared" si="7"/>
        <v>2011</v>
      </c>
      <c r="S86" s="13">
        <f t="shared" si="5"/>
        <v>25569.470471735414</v>
      </c>
      <c r="T86" s="13">
        <f t="shared" si="6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3">
        <v>40779.125428240739</v>
      </c>
      <c r="K87" t="b">
        <v>0</v>
      </c>
      <c r="L87">
        <v>21</v>
      </c>
      <c r="M87" t="b">
        <v>1</v>
      </c>
      <c r="N87" s="15" t="s">
        <v>8272</v>
      </c>
      <c r="O87" t="s">
        <v>8274</v>
      </c>
      <c r="P87">
        <f t="shared" si="4"/>
        <v>71.709999999999994</v>
      </c>
      <c r="Q87">
        <f t="shared" si="7"/>
        <v>2011</v>
      </c>
      <c r="S87" s="13">
        <f t="shared" si="5"/>
        <v>25569.471980618382</v>
      </c>
      <c r="T87" s="13">
        <f t="shared" si="6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3">
        <v>42291.556076388893</v>
      </c>
      <c r="K88" t="b">
        <v>0</v>
      </c>
      <c r="L88">
        <v>17</v>
      </c>
      <c r="M88" t="b">
        <v>1</v>
      </c>
      <c r="N88" s="15" t="s">
        <v>8272</v>
      </c>
      <c r="O88" t="s">
        <v>8274</v>
      </c>
      <c r="P88">
        <f t="shared" si="4"/>
        <v>375.76</v>
      </c>
      <c r="Q88">
        <f t="shared" si="7"/>
        <v>2015</v>
      </c>
      <c r="S88" s="13">
        <f t="shared" si="5"/>
        <v>25569.489485602735</v>
      </c>
      <c r="T88" s="13">
        <f t="shared" si="6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3">
        <v>40322.53938657407</v>
      </c>
      <c r="K89" t="b">
        <v>0</v>
      </c>
      <c r="L89">
        <v>25</v>
      </c>
      <c r="M89" t="b">
        <v>1</v>
      </c>
      <c r="N89" s="15" t="s">
        <v>8272</v>
      </c>
      <c r="O89" t="s">
        <v>8274</v>
      </c>
      <c r="P89">
        <f t="shared" si="4"/>
        <v>104.6</v>
      </c>
      <c r="Q89">
        <f t="shared" si="7"/>
        <v>2010</v>
      </c>
      <c r="S89" s="13">
        <f t="shared" si="5"/>
        <v>25569.466696057716</v>
      </c>
      <c r="T89" s="13">
        <f t="shared" si="6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3">
        <v>41786.65892361111</v>
      </c>
      <c r="K90" t="b">
        <v>0</v>
      </c>
      <c r="L90">
        <v>60</v>
      </c>
      <c r="M90" t="b">
        <v>1</v>
      </c>
      <c r="N90" s="15" t="s">
        <v>8272</v>
      </c>
      <c r="O90" t="s">
        <v>8274</v>
      </c>
      <c r="P90">
        <f t="shared" si="4"/>
        <v>60</v>
      </c>
      <c r="Q90">
        <f t="shared" si="7"/>
        <v>2014</v>
      </c>
      <c r="S90" s="13">
        <f t="shared" si="5"/>
        <v>25569.48364188569</v>
      </c>
      <c r="T90" s="13">
        <f t="shared" si="6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3">
        <v>41402.752222222225</v>
      </c>
      <c r="K91" t="b">
        <v>0</v>
      </c>
      <c r="L91">
        <v>56</v>
      </c>
      <c r="M91" t="b">
        <v>1</v>
      </c>
      <c r="N91" s="15" t="s">
        <v>8272</v>
      </c>
      <c r="O91" t="s">
        <v>8274</v>
      </c>
      <c r="P91">
        <f t="shared" si="4"/>
        <v>123.29</v>
      </c>
      <c r="Q91">
        <f t="shared" si="7"/>
        <v>2013</v>
      </c>
      <c r="S91" s="13">
        <f t="shared" si="5"/>
        <v>25569.47919852109</v>
      </c>
      <c r="T91" s="13">
        <f t="shared" si="6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3">
        <v>40706.297442129631</v>
      </c>
      <c r="K92" t="b">
        <v>0</v>
      </c>
      <c r="L92">
        <v>16</v>
      </c>
      <c r="M92" t="b">
        <v>1</v>
      </c>
      <c r="N92" s="15" t="s">
        <v>8272</v>
      </c>
      <c r="O92" t="s">
        <v>8274</v>
      </c>
      <c r="P92">
        <f t="shared" si="4"/>
        <v>31.38</v>
      </c>
      <c r="Q92">
        <f t="shared" si="7"/>
        <v>2011</v>
      </c>
      <c r="S92" s="13">
        <f t="shared" si="5"/>
        <v>25569.471137701876</v>
      </c>
      <c r="T92" s="13">
        <f t="shared" si="6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3">
        <v>40619.402361111112</v>
      </c>
      <c r="K93" t="b">
        <v>0</v>
      </c>
      <c r="L93">
        <v>46</v>
      </c>
      <c r="M93" t="b">
        <v>1</v>
      </c>
      <c r="N93" s="15" t="s">
        <v>8272</v>
      </c>
      <c r="O93" t="s">
        <v>8274</v>
      </c>
      <c r="P93">
        <f t="shared" si="4"/>
        <v>78.260000000000005</v>
      </c>
      <c r="Q93">
        <f t="shared" si="7"/>
        <v>2011</v>
      </c>
      <c r="S93" s="13">
        <f t="shared" si="5"/>
        <v>25569.470131971771</v>
      </c>
      <c r="T93" s="13">
        <f t="shared" si="6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3">
        <v>42721.198877314819</v>
      </c>
      <c r="K94" t="b">
        <v>0</v>
      </c>
      <c r="L94">
        <v>43</v>
      </c>
      <c r="M94" t="b">
        <v>1</v>
      </c>
      <c r="N94" s="15" t="s">
        <v>8272</v>
      </c>
      <c r="O94" t="s">
        <v>8274</v>
      </c>
      <c r="P94">
        <f t="shared" si="4"/>
        <v>122.33</v>
      </c>
      <c r="Q94">
        <f t="shared" si="7"/>
        <v>2016</v>
      </c>
      <c r="S94" s="13">
        <f t="shared" si="5"/>
        <v>25569.49445832034</v>
      </c>
      <c r="T94" s="13">
        <f t="shared" si="6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3">
        <v>41065.858067129629</v>
      </c>
      <c r="K95" t="b">
        <v>0</v>
      </c>
      <c r="L95">
        <v>15</v>
      </c>
      <c r="M95" t="b">
        <v>1</v>
      </c>
      <c r="N95" s="15" t="s">
        <v>8272</v>
      </c>
      <c r="O95" t="s">
        <v>8274</v>
      </c>
      <c r="P95">
        <f t="shared" si="4"/>
        <v>73.73</v>
      </c>
      <c r="Q95">
        <f t="shared" si="7"/>
        <v>2012</v>
      </c>
      <c r="S95" s="13">
        <f t="shared" si="5"/>
        <v>25569.475299283185</v>
      </c>
      <c r="T95" s="13">
        <f t="shared" si="6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3">
        <v>41716.717847222222</v>
      </c>
      <c r="K96" t="b">
        <v>0</v>
      </c>
      <c r="L96">
        <v>12</v>
      </c>
      <c r="M96" t="b">
        <v>1</v>
      </c>
      <c r="N96" s="15" t="s">
        <v>8272</v>
      </c>
      <c r="O96" t="s">
        <v>8274</v>
      </c>
      <c r="P96">
        <f t="shared" si="4"/>
        <v>21.67</v>
      </c>
      <c r="Q96">
        <f t="shared" si="7"/>
        <v>2014</v>
      </c>
      <c r="S96" s="13">
        <f t="shared" si="5"/>
        <v>25569.482832382491</v>
      </c>
      <c r="T96" s="13">
        <f t="shared" si="6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3">
        <v>40935.005104166667</v>
      </c>
      <c r="K97" t="b">
        <v>0</v>
      </c>
      <c r="L97">
        <v>21</v>
      </c>
      <c r="M97" t="b">
        <v>1</v>
      </c>
      <c r="N97" s="15" t="s">
        <v>8272</v>
      </c>
      <c r="O97" t="s">
        <v>8274</v>
      </c>
      <c r="P97">
        <f t="shared" si="4"/>
        <v>21.9</v>
      </c>
      <c r="Q97">
        <f t="shared" si="7"/>
        <v>2012</v>
      </c>
      <c r="S97" s="13">
        <f t="shared" si="5"/>
        <v>25569.473784781298</v>
      </c>
      <c r="T97" s="13">
        <f t="shared" si="6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3">
        <v>40324.662511574075</v>
      </c>
      <c r="K98" t="b">
        <v>0</v>
      </c>
      <c r="L98">
        <v>34</v>
      </c>
      <c r="M98" t="b">
        <v>1</v>
      </c>
      <c r="N98" s="15" t="s">
        <v>8272</v>
      </c>
      <c r="O98" t="s">
        <v>8274</v>
      </c>
      <c r="P98">
        <f t="shared" si="4"/>
        <v>50.59</v>
      </c>
      <c r="Q98">
        <f t="shared" si="7"/>
        <v>2010</v>
      </c>
      <c r="S98" s="13">
        <f t="shared" si="5"/>
        <v>25569.46672063092</v>
      </c>
      <c r="T98" s="13">
        <f t="shared" si="6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3">
        <v>40706.135208333333</v>
      </c>
      <c r="K99" t="b">
        <v>0</v>
      </c>
      <c r="L99">
        <v>8</v>
      </c>
      <c r="M99" t="b">
        <v>1</v>
      </c>
      <c r="N99" s="15" t="s">
        <v>8272</v>
      </c>
      <c r="O99" t="s">
        <v>8274</v>
      </c>
      <c r="P99">
        <f t="shared" si="4"/>
        <v>53.13</v>
      </c>
      <c r="Q99">
        <f t="shared" si="7"/>
        <v>2011</v>
      </c>
      <c r="S99" s="13">
        <f t="shared" si="5"/>
        <v>25569.471135824169</v>
      </c>
      <c r="T99" s="13">
        <f t="shared" si="6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3">
        <v>41214.79483796296</v>
      </c>
      <c r="K100" t="b">
        <v>0</v>
      </c>
      <c r="L100">
        <v>60</v>
      </c>
      <c r="M100" t="b">
        <v>1</v>
      </c>
      <c r="N100" s="15" t="s">
        <v>8272</v>
      </c>
      <c r="O100" t="s">
        <v>8274</v>
      </c>
      <c r="P100">
        <f t="shared" si="4"/>
        <v>56.67</v>
      </c>
      <c r="Q100">
        <f t="shared" si="7"/>
        <v>2012</v>
      </c>
      <c r="S100" s="13">
        <f t="shared" si="5"/>
        <v>25569.477023088402</v>
      </c>
      <c r="T100" s="13">
        <f t="shared" si="6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3">
        <v>41631.902766203704</v>
      </c>
      <c r="K101" t="b">
        <v>0</v>
      </c>
      <c r="L101">
        <v>39</v>
      </c>
      <c r="M101" t="b">
        <v>1</v>
      </c>
      <c r="N101" s="15" t="s">
        <v>8272</v>
      </c>
      <c r="O101" t="s">
        <v>8274</v>
      </c>
      <c r="P101">
        <f t="shared" si="4"/>
        <v>40.78</v>
      </c>
      <c r="Q101">
        <f t="shared" si="7"/>
        <v>2013</v>
      </c>
      <c r="S101" s="13">
        <f t="shared" si="5"/>
        <v>25569.481850726461</v>
      </c>
      <c r="T101" s="13">
        <f t="shared" si="6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3">
        <v>41197.753310185188</v>
      </c>
      <c r="K102" t="b">
        <v>0</v>
      </c>
      <c r="L102">
        <v>26</v>
      </c>
      <c r="M102" t="b">
        <v>1</v>
      </c>
      <c r="N102" s="15" t="s">
        <v>8272</v>
      </c>
      <c r="O102" t="s">
        <v>8274</v>
      </c>
      <c r="P102">
        <f t="shared" si="4"/>
        <v>192.31</v>
      </c>
      <c r="Q102">
        <f t="shared" si="7"/>
        <v>2012</v>
      </c>
      <c r="S102" s="13">
        <f t="shared" si="5"/>
        <v>25569.476825848498</v>
      </c>
      <c r="T102" s="13">
        <f t="shared" si="6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3">
        <v>41274.776736111111</v>
      </c>
      <c r="K103" t="b">
        <v>0</v>
      </c>
      <c r="L103">
        <v>35</v>
      </c>
      <c r="M103" t="b">
        <v>1</v>
      </c>
      <c r="N103" s="15" t="s">
        <v>8272</v>
      </c>
      <c r="O103" t="s">
        <v>8274</v>
      </c>
      <c r="P103">
        <f t="shared" si="4"/>
        <v>100</v>
      </c>
      <c r="Q103">
        <f t="shared" si="7"/>
        <v>2012</v>
      </c>
      <c r="S103" s="13">
        <f t="shared" si="5"/>
        <v>25569.477717323334</v>
      </c>
      <c r="T103" s="13">
        <f t="shared" si="6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3">
        <v>40505.131168981483</v>
      </c>
      <c r="K104" t="b">
        <v>0</v>
      </c>
      <c r="L104">
        <v>65</v>
      </c>
      <c r="M104" t="b">
        <v>1</v>
      </c>
      <c r="N104" s="15" t="s">
        <v>8272</v>
      </c>
      <c r="O104" t="s">
        <v>8274</v>
      </c>
      <c r="P104">
        <f t="shared" si="4"/>
        <v>117.92</v>
      </c>
      <c r="Q104">
        <f t="shared" si="7"/>
        <v>2010</v>
      </c>
      <c r="S104" s="13">
        <f t="shared" si="5"/>
        <v>25569.468809388531</v>
      </c>
      <c r="T104" s="13">
        <f t="shared" si="6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3">
        <v>41682.805902777778</v>
      </c>
      <c r="K105" t="b">
        <v>0</v>
      </c>
      <c r="L105">
        <v>49</v>
      </c>
      <c r="M105" t="b">
        <v>1</v>
      </c>
      <c r="N105" s="15" t="s">
        <v>8272</v>
      </c>
      <c r="O105" t="s">
        <v>8274</v>
      </c>
      <c r="P105">
        <f t="shared" si="4"/>
        <v>27.9</v>
      </c>
      <c r="Q105">
        <f t="shared" si="7"/>
        <v>2014</v>
      </c>
      <c r="S105" s="13">
        <f t="shared" si="5"/>
        <v>25569.482439883133</v>
      </c>
      <c r="T105" s="13">
        <f t="shared" si="6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3">
        <v>40612.695208333331</v>
      </c>
      <c r="K106" t="b">
        <v>0</v>
      </c>
      <c r="L106">
        <v>10</v>
      </c>
      <c r="M106" t="b">
        <v>1</v>
      </c>
      <c r="N106" s="15" t="s">
        <v>8272</v>
      </c>
      <c r="O106" t="s">
        <v>8274</v>
      </c>
      <c r="P106">
        <f t="shared" si="4"/>
        <v>60</v>
      </c>
      <c r="Q106">
        <f t="shared" si="7"/>
        <v>2011</v>
      </c>
      <c r="S106" s="13">
        <f t="shared" si="5"/>
        <v>25569.470054342688</v>
      </c>
      <c r="T106" s="13">
        <f t="shared" si="6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3">
        <v>42485.724768518514</v>
      </c>
      <c r="K107" t="b">
        <v>0</v>
      </c>
      <c r="L107">
        <v>60</v>
      </c>
      <c r="M107" t="b">
        <v>1</v>
      </c>
      <c r="N107" s="15" t="s">
        <v>8272</v>
      </c>
      <c r="O107" t="s">
        <v>8274</v>
      </c>
      <c r="P107">
        <f t="shared" si="4"/>
        <v>39.380000000000003</v>
      </c>
      <c r="Q107">
        <f t="shared" si="7"/>
        <v>2016</v>
      </c>
      <c r="S107" s="13">
        <f t="shared" si="5"/>
        <v>25569.491732925562</v>
      </c>
      <c r="T107" s="13">
        <f t="shared" si="6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3">
        <v>40987.776631944449</v>
      </c>
      <c r="K108" t="b">
        <v>0</v>
      </c>
      <c r="L108">
        <v>27</v>
      </c>
      <c r="M108" t="b">
        <v>1</v>
      </c>
      <c r="N108" s="15" t="s">
        <v>8272</v>
      </c>
      <c r="O108" t="s">
        <v>8274</v>
      </c>
      <c r="P108">
        <f t="shared" si="4"/>
        <v>186.11</v>
      </c>
      <c r="Q108">
        <f t="shared" si="7"/>
        <v>2012</v>
      </c>
      <c r="S108" s="13">
        <f t="shared" si="5"/>
        <v>25569.474395562869</v>
      </c>
      <c r="T108" s="13">
        <f t="shared" si="6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3">
        <v>40635.982488425929</v>
      </c>
      <c r="K109" t="b">
        <v>0</v>
      </c>
      <c r="L109">
        <v>69</v>
      </c>
      <c r="M109" t="b">
        <v>1</v>
      </c>
      <c r="N109" s="15" t="s">
        <v>8272</v>
      </c>
      <c r="O109" t="s">
        <v>8274</v>
      </c>
      <c r="P109">
        <f t="shared" si="4"/>
        <v>111.38</v>
      </c>
      <c r="Q109">
        <f t="shared" si="7"/>
        <v>2011</v>
      </c>
      <c r="S109" s="13">
        <f t="shared" si="5"/>
        <v>25569.470323871396</v>
      </c>
      <c r="T109" s="13">
        <f t="shared" si="6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3">
        <v>41365.613078703704</v>
      </c>
      <c r="K110" t="b">
        <v>0</v>
      </c>
      <c r="L110">
        <v>47</v>
      </c>
      <c r="M110" t="b">
        <v>1</v>
      </c>
      <c r="N110" s="15" t="s">
        <v>8272</v>
      </c>
      <c r="O110" t="s">
        <v>8274</v>
      </c>
      <c r="P110">
        <f t="shared" si="4"/>
        <v>78.72</v>
      </c>
      <c r="Q110">
        <f t="shared" si="7"/>
        <v>2013</v>
      </c>
      <c r="S110" s="13">
        <f t="shared" si="5"/>
        <v>25569.478768669891</v>
      </c>
      <c r="T110" s="13">
        <f t="shared" si="6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3">
        <v>40570.025810185187</v>
      </c>
      <c r="K111" t="b">
        <v>0</v>
      </c>
      <c r="L111">
        <v>47</v>
      </c>
      <c r="M111" t="b">
        <v>1</v>
      </c>
      <c r="N111" s="15" t="s">
        <v>8272</v>
      </c>
      <c r="O111" t="s">
        <v>8274</v>
      </c>
      <c r="P111">
        <f t="shared" si="4"/>
        <v>46.7</v>
      </c>
      <c r="Q111">
        <f t="shared" si="7"/>
        <v>2011</v>
      </c>
      <c r="S111" s="13">
        <f t="shared" si="5"/>
        <v>25569.469560483914</v>
      </c>
      <c r="T111" s="13">
        <f t="shared" si="6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3">
        <v>41557.949687500004</v>
      </c>
      <c r="K112" t="b">
        <v>0</v>
      </c>
      <c r="L112">
        <v>26</v>
      </c>
      <c r="M112" t="b">
        <v>1</v>
      </c>
      <c r="N112" s="15" t="s">
        <v>8272</v>
      </c>
      <c r="O112" t="s">
        <v>8274</v>
      </c>
      <c r="P112">
        <f t="shared" si="4"/>
        <v>65.38</v>
      </c>
      <c r="Q112">
        <f t="shared" si="7"/>
        <v>2013</v>
      </c>
      <c r="S112" s="13">
        <f t="shared" si="5"/>
        <v>25569.480994788049</v>
      </c>
      <c r="T112" s="13">
        <f t="shared" si="6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3">
        <v>42125.333182870367</v>
      </c>
      <c r="K113" t="b">
        <v>0</v>
      </c>
      <c r="L113">
        <v>53</v>
      </c>
      <c r="M113" t="b">
        <v>1</v>
      </c>
      <c r="N113" s="15" t="s">
        <v>8272</v>
      </c>
      <c r="O113" t="s">
        <v>8274</v>
      </c>
      <c r="P113">
        <f t="shared" si="4"/>
        <v>102.08</v>
      </c>
      <c r="Q113">
        <f t="shared" si="7"/>
        <v>2015</v>
      </c>
      <c r="S113" s="13">
        <f t="shared" si="5"/>
        <v>25569.487561726655</v>
      </c>
      <c r="T113" s="13">
        <f t="shared" si="6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3">
        <v>41718.043032407404</v>
      </c>
      <c r="K114" t="b">
        <v>0</v>
      </c>
      <c r="L114">
        <v>81</v>
      </c>
      <c r="M114" t="b">
        <v>1</v>
      </c>
      <c r="N114" s="15" t="s">
        <v>8272</v>
      </c>
      <c r="O114" t="s">
        <v>8274</v>
      </c>
      <c r="P114">
        <f t="shared" si="4"/>
        <v>64.2</v>
      </c>
      <c r="Q114">
        <f t="shared" si="7"/>
        <v>2014</v>
      </c>
      <c r="S114" s="13">
        <f t="shared" si="5"/>
        <v>25569.482847720283</v>
      </c>
      <c r="T114" s="13">
        <f t="shared" si="6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3">
        <v>40753.758425925924</v>
      </c>
      <c r="K115" t="b">
        <v>0</v>
      </c>
      <c r="L115">
        <v>78</v>
      </c>
      <c r="M115" t="b">
        <v>1</v>
      </c>
      <c r="N115" s="15" t="s">
        <v>8272</v>
      </c>
      <c r="O115" t="s">
        <v>8274</v>
      </c>
      <c r="P115">
        <f t="shared" si="4"/>
        <v>90.38</v>
      </c>
      <c r="Q115">
        <f t="shared" si="7"/>
        <v>2011</v>
      </c>
      <c r="S115" s="13">
        <f t="shared" si="5"/>
        <v>25569.47168701882</v>
      </c>
      <c r="T115" s="13">
        <f t="shared" si="6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3">
        <v>40861.27416666667</v>
      </c>
      <c r="K116" t="b">
        <v>0</v>
      </c>
      <c r="L116">
        <v>35</v>
      </c>
      <c r="M116" t="b">
        <v>1</v>
      </c>
      <c r="N116" s="15" t="s">
        <v>8272</v>
      </c>
      <c r="O116" t="s">
        <v>8274</v>
      </c>
      <c r="P116">
        <f t="shared" si="4"/>
        <v>88.57</v>
      </c>
      <c r="Q116">
        <f t="shared" si="7"/>
        <v>2011</v>
      </c>
      <c r="S116" s="13">
        <f t="shared" si="5"/>
        <v>25569.472931413966</v>
      </c>
      <c r="T116" s="13">
        <f t="shared" si="6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3">
        <v>40918.738935185182</v>
      </c>
      <c r="K117" t="b">
        <v>0</v>
      </c>
      <c r="L117">
        <v>22</v>
      </c>
      <c r="M117" t="b">
        <v>1</v>
      </c>
      <c r="N117" s="15" t="s">
        <v>8272</v>
      </c>
      <c r="O117" t="s">
        <v>8274</v>
      </c>
      <c r="P117">
        <f t="shared" si="4"/>
        <v>28.73</v>
      </c>
      <c r="Q117">
        <f t="shared" si="7"/>
        <v>2012</v>
      </c>
      <c r="S117" s="13">
        <f t="shared" si="5"/>
        <v>25569.473596515454</v>
      </c>
      <c r="T117" s="13">
        <f t="shared" si="6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3">
        <v>40595.497164351851</v>
      </c>
      <c r="K118" t="b">
        <v>0</v>
      </c>
      <c r="L118">
        <v>57</v>
      </c>
      <c r="M118" t="b">
        <v>1</v>
      </c>
      <c r="N118" s="15" t="s">
        <v>8272</v>
      </c>
      <c r="O118" t="s">
        <v>8274</v>
      </c>
      <c r="P118">
        <f t="shared" si="4"/>
        <v>69.790000000000006</v>
      </c>
      <c r="Q118">
        <f t="shared" si="7"/>
        <v>2011</v>
      </c>
      <c r="S118" s="13">
        <f t="shared" si="5"/>
        <v>25569.469855291252</v>
      </c>
      <c r="T118" s="13">
        <f t="shared" si="6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3">
        <v>40248.834999999999</v>
      </c>
      <c r="K119" t="b">
        <v>0</v>
      </c>
      <c r="L119">
        <v>27</v>
      </c>
      <c r="M119" t="b">
        <v>1</v>
      </c>
      <c r="N119" s="15" t="s">
        <v>8272</v>
      </c>
      <c r="O119" t="s">
        <v>8274</v>
      </c>
      <c r="P119">
        <f t="shared" si="4"/>
        <v>167.49</v>
      </c>
      <c r="Q119">
        <f t="shared" si="7"/>
        <v>2010</v>
      </c>
      <c r="S119" s="13">
        <f t="shared" si="5"/>
        <v>25569.465842997684</v>
      </c>
      <c r="T119" s="13">
        <f t="shared" si="6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3">
        <v>40723.053657407407</v>
      </c>
      <c r="K120" t="b">
        <v>0</v>
      </c>
      <c r="L120">
        <v>39</v>
      </c>
      <c r="M120" t="b">
        <v>1</v>
      </c>
      <c r="N120" s="15" t="s">
        <v>8272</v>
      </c>
      <c r="O120" t="s">
        <v>8274</v>
      </c>
      <c r="P120">
        <f t="shared" si="4"/>
        <v>144.91</v>
      </c>
      <c r="Q120">
        <f t="shared" si="7"/>
        <v>2011</v>
      </c>
      <c r="S120" s="13">
        <f t="shared" si="5"/>
        <v>25569.471331639554</v>
      </c>
      <c r="T120" s="13">
        <f t="shared" si="6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3">
        <v>40739.069282407407</v>
      </c>
      <c r="K121" t="b">
        <v>0</v>
      </c>
      <c r="L121">
        <v>37</v>
      </c>
      <c r="M121" t="b">
        <v>1</v>
      </c>
      <c r="N121" s="15" t="s">
        <v>8272</v>
      </c>
      <c r="O121" t="s">
        <v>8274</v>
      </c>
      <c r="P121">
        <f t="shared" si="4"/>
        <v>91.84</v>
      </c>
      <c r="Q121">
        <f t="shared" si="7"/>
        <v>2011</v>
      </c>
      <c r="S121" s="13">
        <f t="shared" si="5"/>
        <v>25569.471517005582</v>
      </c>
      <c r="T121" s="13">
        <f t="shared" si="6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3">
        <v>42616.049849537041</v>
      </c>
      <c r="K122" t="b">
        <v>0</v>
      </c>
      <c r="L122">
        <v>1</v>
      </c>
      <c r="M122" t="b">
        <v>0</v>
      </c>
      <c r="N122" s="15" t="s">
        <v>8272</v>
      </c>
      <c r="O122" t="s">
        <v>8275</v>
      </c>
      <c r="P122">
        <f t="shared" si="4"/>
        <v>10</v>
      </c>
      <c r="Q122">
        <f t="shared" si="7"/>
        <v>2016</v>
      </c>
      <c r="S122" s="13">
        <f t="shared" si="5"/>
        <v>25569.493241317701</v>
      </c>
      <c r="T122" s="13">
        <f t="shared" si="6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3">
        <v>42096.704976851848</v>
      </c>
      <c r="K123" t="b">
        <v>0</v>
      </c>
      <c r="L123">
        <v>1</v>
      </c>
      <c r="M123" t="b">
        <v>0</v>
      </c>
      <c r="N123" s="15" t="s">
        <v>8272</v>
      </c>
      <c r="O123" t="s">
        <v>8275</v>
      </c>
      <c r="P123">
        <f t="shared" si="4"/>
        <v>1</v>
      </c>
      <c r="Q123">
        <f t="shared" si="7"/>
        <v>2015</v>
      </c>
      <c r="S123" s="13">
        <f t="shared" si="5"/>
        <v>25569.487230381677</v>
      </c>
      <c r="T123" s="13">
        <f t="shared" si="6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3">
        <v>42593.431793981479</v>
      </c>
      <c r="K124" t="b">
        <v>0</v>
      </c>
      <c r="L124">
        <v>0</v>
      </c>
      <c r="M124" t="b">
        <v>0</v>
      </c>
      <c r="N124" s="15" t="s">
        <v>8272</v>
      </c>
      <c r="O124" t="s">
        <v>8275</v>
      </c>
      <c r="P124">
        <f t="shared" si="4"/>
        <v>0</v>
      </c>
      <c r="Q124">
        <f t="shared" si="7"/>
        <v>2016</v>
      </c>
      <c r="S124" s="13">
        <f t="shared" si="5"/>
        <v>25569.492979534654</v>
      </c>
      <c r="T124" s="13">
        <f t="shared" si="6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3">
        <v>41904.781990740739</v>
      </c>
      <c r="K125" t="b">
        <v>0</v>
      </c>
      <c r="L125">
        <v>6</v>
      </c>
      <c r="M125" t="b">
        <v>0</v>
      </c>
      <c r="N125" s="15" t="s">
        <v>8272</v>
      </c>
      <c r="O125" t="s">
        <v>8275</v>
      </c>
      <c r="P125">
        <f t="shared" si="4"/>
        <v>25.17</v>
      </c>
      <c r="Q125">
        <f t="shared" si="7"/>
        <v>2014</v>
      </c>
      <c r="S125" s="13">
        <f t="shared" si="5"/>
        <v>25569.485009050819</v>
      </c>
      <c r="T125" s="13">
        <f t="shared" si="6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3">
        <v>42114.928726851853</v>
      </c>
      <c r="K126" t="b">
        <v>0</v>
      </c>
      <c r="L126">
        <v>0</v>
      </c>
      <c r="M126" t="b">
        <v>0</v>
      </c>
      <c r="N126" s="15" t="s">
        <v>8272</v>
      </c>
      <c r="O126" t="s">
        <v>8275</v>
      </c>
      <c r="P126">
        <f t="shared" si="4"/>
        <v>0</v>
      </c>
      <c r="Q126">
        <f t="shared" si="7"/>
        <v>2015</v>
      </c>
      <c r="S126" s="13">
        <f t="shared" si="5"/>
        <v>25569.487441304707</v>
      </c>
      <c r="T126" s="13">
        <f t="shared" si="6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3">
        <v>42709.993981481486</v>
      </c>
      <c r="K127" t="b">
        <v>0</v>
      </c>
      <c r="L127">
        <v>6</v>
      </c>
      <c r="M127" t="b">
        <v>0</v>
      </c>
      <c r="N127" s="15" t="s">
        <v>8272</v>
      </c>
      <c r="O127" t="s">
        <v>8275</v>
      </c>
      <c r="P127">
        <f t="shared" si="4"/>
        <v>11.67</v>
      </c>
      <c r="Q127">
        <f t="shared" si="7"/>
        <v>2016</v>
      </c>
      <c r="S127" s="13">
        <f t="shared" si="5"/>
        <v>25569.494328634046</v>
      </c>
      <c r="T127" s="13">
        <f t="shared" si="6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3">
        <v>42135.589548611111</v>
      </c>
      <c r="K128" t="b">
        <v>0</v>
      </c>
      <c r="L128">
        <v>13</v>
      </c>
      <c r="M128" t="b">
        <v>0</v>
      </c>
      <c r="N128" s="15" t="s">
        <v>8272</v>
      </c>
      <c r="O128" t="s">
        <v>8275</v>
      </c>
      <c r="P128">
        <f t="shared" si="4"/>
        <v>106.69</v>
      </c>
      <c r="Q128">
        <f t="shared" si="7"/>
        <v>2015</v>
      </c>
      <c r="S128" s="13">
        <f t="shared" si="5"/>
        <v>25569.487680434591</v>
      </c>
      <c r="T128" s="13">
        <f t="shared" si="6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3">
        <v>42067.62431712963</v>
      </c>
      <c r="K129" t="b">
        <v>0</v>
      </c>
      <c r="L129">
        <v>4</v>
      </c>
      <c r="M129" t="b">
        <v>0</v>
      </c>
      <c r="N129" s="15" t="s">
        <v>8272</v>
      </c>
      <c r="O129" t="s">
        <v>8275</v>
      </c>
      <c r="P129">
        <f t="shared" si="4"/>
        <v>47.5</v>
      </c>
      <c r="Q129">
        <f t="shared" si="7"/>
        <v>2015</v>
      </c>
      <c r="S129" s="13">
        <f t="shared" si="5"/>
        <v>25569.486893799967</v>
      </c>
      <c r="T129" s="13">
        <f t="shared" si="6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3">
        <v>42628.22792824074</v>
      </c>
      <c r="K130" t="b">
        <v>0</v>
      </c>
      <c r="L130">
        <v>6</v>
      </c>
      <c r="M130" t="b">
        <v>0</v>
      </c>
      <c r="N130" s="15" t="s">
        <v>8272</v>
      </c>
      <c r="O130" t="s">
        <v>8275</v>
      </c>
      <c r="P130">
        <f t="shared" ref="P130:P193" si="8">IFERROR(ROUND(E130/L130,2),0)</f>
        <v>311.17</v>
      </c>
      <c r="Q130">
        <f t="shared" si="7"/>
        <v>2016</v>
      </c>
      <c r="S130" s="13">
        <f t="shared" ref="S130:S193" si="9">(((J130/60)/60)/24)+DATE(1970,1,1)</f>
        <v>25569.493382267687</v>
      </c>
      <c r="T130" s="13">
        <f t="shared" ref="T130:T193" si="10"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3">
        <v>41882.937303240738</v>
      </c>
      <c r="K131" t="b">
        <v>0</v>
      </c>
      <c r="L131">
        <v>0</v>
      </c>
      <c r="M131" t="b">
        <v>0</v>
      </c>
      <c r="N131" s="15" t="s">
        <v>8272</v>
      </c>
      <c r="O131" t="s">
        <v>8275</v>
      </c>
      <c r="P131">
        <f t="shared" si="8"/>
        <v>0</v>
      </c>
      <c r="Q131">
        <f t="shared" ref="Q131:Q194" si="11">YEAR(J131)</f>
        <v>2014</v>
      </c>
      <c r="S131" s="13">
        <f t="shared" si="9"/>
        <v>25569.484756218786</v>
      </c>
      <c r="T131" s="13">
        <f t="shared" si="10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3">
        <v>41778.915416666663</v>
      </c>
      <c r="K132" t="b">
        <v>0</v>
      </c>
      <c r="L132">
        <v>0</v>
      </c>
      <c r="M132" t="b">
        <v>0</v>
      </c>
      <c r="N132" s="15" t="s">
        <v>8272</v>
      </c>
      <c r="O132" t="s">
        <v>8275</v>
      </c>
      <c r="P132">
        <f t="shared" si="8"/>
        <v>0</v>
      </c>
      <c r="Q132">
        <f t="shared" si="11"/>
        <v>2014</v>
      </c>
      <c r="S132" s="13">
        <f t="shared" si="9"/>
        <v>25569.483552261769</v>
      </c>
      <c r="T132" s="13">
        <f t="shared" si="10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3">
        <v>42541.837511574078</v>
      </c>
      <c r="K133" t="b">
        <v>0</v>
      </c>
      <c r="L133">
        <v>0</v>
      </c>
      <c r="M133" t="b">
        <v>0</v>
      </c>
      <c r="N133" s="15" t="s">
        <v>8272</v>
      </c>
      <c r="O133" t="s">
        <v>8275</v>
      </c>
      <c r="P133">
        <f t="shared" si="8"/>
        <v>0</v>
      </c>
      <c r="Q133">
        <f t="shared" si="11"/>
        <v>2016</v>
      </c>
      <c r="S133" s="13">
        <f t="shared" si="9"/>
        <v>25569.492382378605</v>
      </c>
      <c r="T133" s="13">
        <f t="shared" si="10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3">
        <v>41905.812581018516</v>
      </c>
      <c r="K134" t="b">
        <v>0</v>
      </c>
      <c r="L134">
        <v>81</v>
      </c>
      <c r="M134" t="b">
        <v>0</v>
      </c>
      <c r="N134" s="15" t="s">
        <v>8272</v>
      </c>
      <c r="O134" t="s">
        <v>8275</v>
      </c>
      <c r="P134">
        <f t="shared" si="8"/>
        <v>94.51</v>
      </c>
      <c r="Q134">
        <f t="shared" si="11"/>
        <v>2014</v>
      </c>
      <c r="S134" s="13">
        <f t="shared" si="9"/>
        <v>25569.485020978947</v>
      </c>
      <c r="T134" s="13">
        <f t="shared" si="10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3">
        <v>42491.80768518518</v>
      </c>
      <c r="K135" t="b">
        <v>0</v>
      </c>
      <c r="L135">
        <v>0</v>
      </c>
      <c r="M135" t="b">
        <v>0</v>
      </c>
      <c r="N135" s="15" t="s">
        <v>8272</v>
      </c>
      <c r="O135" t="s">
        <v>8275</v>
      </c>
      <c r="P135">
        <f t="shared" si="8"/>
        <v>0</v>
      </c>
      <c r="Q135">
        <f t="shared" si="11"/>
        <v>2016</v>
      </c>
      <c r="S135" s="13">
        <f t="shared" si="9"/>
        <v>25569.491803329689</v>
      </c>
      <c r="T135" s="13">
        <f t="shared" si="10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3">
        <v>42221.909930555557</v>
      </c>
      <c r="K136" t="b">
        <v>0</v>
      </c>
      <c r="L136">
        <v>0</v>
      </c>
      <c r="M136" t="b">
        <v>0</v>
      </c>
      <c r="N136" s="15" t="s">
        <v>8272</v>
      </c>
      <c r="O136" t="s">
        <v>8275</v>
      </c>
      <c r="P136">
        <f t="shared" si="8"/>
        <v>0</v>
      </c>
      <c r="Q136">
        <f t="shared" si="11"/>
        <v>2015</v>
      </c>
      <c r="S136" s="13">
        <f t="shared" si="9"/>
        <v>25569.488679513084</v>
      </c>
      <c r="T136" s="13">
        <f t="shared" si="10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3">
        <v>41788.381909722222</v>
      </c>
      <c r="K137" t="b">
        <v>0</v>
      </c>
      <c r="L137">
        <v>5</v>
      </c>
      <c r="M137" t="b">
        <v>0</v>
      </c>
      <c r="N137" s="15" t="s">
        <v>8272</v>
      </c>
      <c r="O137" t="s">
        <v>8275</v>
      </c>
      <c r="P137">
        <f t="shared" si="8"/>
        <v>80.599999999999994</v>
      </c>
      <c r="Q137">
        <f t="shared" si="11"/>
        <v>2014</v>
      </c>
      <c r="S137" s="13">
        <f t="shared" si="9"/>
        <v>25569.48366182766</v>
      </c>
      <c r="T137" s="13">
        <f t="shared" si="10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3">
        <v>42096.410115740742</v>
      </c>
      <c r="K138" t="b">
        <v>0</v>
      </c>
      <c r="L138">
        <v>0</v>
      </c>
      <c r="M138" t="b">
        <v>0</v>
      </c>
      <c r="N138" s="15" t="s">
        <v>8272</v>
      </c>
      <c r="O138" t="s">
        <v>8275</v>
      </c>
      <c r="P138">
        <f t="shared" si="8"/>
        <v>0</v>
      </c>
      <c r="Q138">
        <f t="shared" si="11"/>
        <v>2015</v>
      </c>
      <c r="S138" s="13">
        <f t="shared" si="9"/>
        <v>25569.487226968933</v>
      </c>
      <c r="T138" s="13">
        <f t="shared" si="10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3">
        <v>42239.573993055557</v>
      </c>
      <c r="K139" t="b">
        <v>0</v>
      </c>
      <c r="L139">
        <v>0</v>
      </c>
      <c r="M139" t="b">
        <v>0</v>
      </c>
      <c r="N139" s="15" t="s">
        <v>8272</v>
      </c>
      <c r="O139" t="s">
        <v>8275</v>
      </c>
      <c r="P139">
        <f t="shared" si="8"/>
        <v>0</v>
      </c>
      <c r="Q139">
        <f t="shared" si="11"/>
        <v>2015</v>
      </c>
      <c r="S139" s="13">
        <f t="shared" si="9"/>
        <v>25569.488883958253</v>
      </c>
      <c r="T139" s="13">
        <f t="shared" si="10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3">
        <v>42186.257418981477</v>
      </c>
      <c r="K140" t="b">
        <v>0</v>
      </c>
      <c r="L140">
        <v>58</v>
      </c>
      <c r="M140" t="b">
        <v>0</v>
      </c>
      <c r="N140" s="15" t="s">
        <v>8272</v>
      </c>
      <c r="O140" t="s">
        <v>8275</v>
      </c>
      <c r="P140">
        <f t="shared" si="8"/>
        <v>81.239999999999995</v>
      </c>
      <c r="Q140">
        <f t="shared" si="11"/>
        <v>2015</v>
      </c>
      <c r="S140" s="13">
        <f t="shared" si="9"/>
        <v>25569.488266868277</v>
      </c>
      <c r="T140" s="13">
        <f t="shared" si="10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3">
        <v>42187.920972222222</v>
      </c>
      <c r="K141" t="b">
        <v>0</v>
      </c>
      <c r="L141">
        <v>1</v>
      </c>
      <c r="M141" t="b">
        <v>0</v>
      </c>
      <c r="N141" s="15" t="s">
        <v>8272</v>
      </c>
      <c r="O141" t="s">
        <v>8275</v>
      </c>
      <c r="P141">
        <f t="shared" si="8"/>
        <v>500</v>
      </c>
      <c r="Q141">
        <f t="shared" si="11"/>
        <v>2015</v>
      </c>
      <c r="S141" s="13">
        <f t="shared" si="9"/>
        <v>25569.488286122363</v>
      </c>
      <c r="T141" s="13">
        <f t="shared" si="10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3">
        <v>42053.198287037041</v>
      </c>
      <c r="K142" t="b">
        <v>0</v>
      </c>
      <c r="L142">
        <v>0</v>
      </c>
      <c r="M142" t="b">
        <v>0</v>
      </c>
      <c r="N142" s="15" t="s">
        <v>8272</v>
      </c>
      <c r="O142" t="s">
        <v>8275</v>
      </c>
      <c r="P142">
        <f t="shared" si="8"/>
        <v>0</v>
      </c>
      <c r="Q142">
        <f t="shared" si="11"/>
        <v>2015</v>
      </c>
      <c r="S142" s="13">
        <f t="shared" si="9"/>
        <v>25569.486726832027</v>
      </c>
      <c r="T142" s="13">
        <f t="shared" si="10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3">
        <v>42110.153043981481</v>
      </c>
      <c r="K143" t="b">
        <v>0</v>
      </c>
      <c r="L143">
        <v>28</v>
      </c>
      <c r="M143" t="b">
        <v>0</v>
      </c>
      <c r="N143" s="15" t="s">
        <v>8272</v>
      </c>
      <c r="O143" t="s">
        <v>8275</v>
      </c>
      <c r="P143">
        <f t="shared" si="8"/>
        <v>46.18</v>
      </c>
      <c r="Q143">
        <f t="shared" si="11"/>
        <v>2015</v>
      </c>
      <c r="S143" s="13">
        <f t="shared" si="9"/>
        <v>25569.487386030603</v>
      </c>
      <c r="T143" s="13">
        <f t="shared" si="10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3">
        <v>41938.893263888887</v>
      </c>
      <c r="K144" t="b">
        <v>0</v>
      </c>
      <c r="L144">
        <v>1</v>
      </c>
      <c r="M144" t="b">
        <v>0</v>
      </c>
      <c r="N144" s="15" t="s">
        <v>8272</v>
      </c>
      <c r="O144" t="s">
        <v>8275</v>
      </c>
      <c r="P144">
        <f t="shared" si="8"/>
        <v>10</v>
      </c>
      <c r="Q144">
        <f t="shared" si="11"/>
        <v>2014</v>
      </c>
      <c r="S144" s="13">
        <f t="shared" si="9"/>
        <v>25569.485403857219</v>
      </c>
      <c r="T144" s="13">
        <f t="shared" si="10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3">
        <v>42559.064143518524</v>
      </c>
      <c r="K145" t="b">
        <v>0</v>
      </c>
      <c r="L145">
        <v>0</v>
      </c>
      <c r="M145" t="b">
        <v>0</v>
      </c>
      <c r="N145" s="15" t="s">
        <v>8272</v>
      </c>
      <c r="O145" t="s">
        <v>8275</v>
      </c>
      <c r="P145">
        <f t="shared" si="8"/>
        <v>0</v>
      </c>
      <c r="Q145">
        <f t="shared" si="11"/>
        <v>2016</v>
      </c>
      <c r="S145" s="13">
        <f t="shared" si="9"/>
        <v>25569.492581760922</v>
      </c>
      <c r="T145" s="13">
        <f t="shared" si="10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3">
        <v>42047.762407407412</v>
      </c>
      <c r="K146" t="b">
        <v>0</v>
      </c>
      <c r="L146">
        <v>37</v>
      </c>
      <c r="M146" t="b">
        <v>0</v>
      </c>
      <c r="N146" s="15" t="s">
        <v>8272</v>
      </c>
      <c r="O146" t="s">
        <v>8275</v>
      </c>
      <c r="P146">
        <f t="shared" si="8"/>
        <v>55.95</v>
      </c>
      <c r="Q146">
        <f t="shared" si="11"/>
        <v>2015</v>
      </c>
      <c r="S146" s="13">
        <f t="shared" si="9"/>
        <v>25569.486663916752</v>
      </c>
      <c r="T146" s="13">
        <f t="shared" si="10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3">
        <v>42200.542268518519</v>
      </c>
      <c r="K147" t="b">
        <v>0</v>
      </c>
      <c r="L147">
        <v>9</v>
      </c>
      <c r="M147" t="b">
        <v>0</v>
      </c>
      <c r="N147" s="15" t="s">
        <v>8272</v>
      </c>
      <c r="O147" t="s">
        <v>8275</v>
      </c>
      <c r="P147">
        <f t="shared" si="8"/>
        <v>37.56</v>
      </c>
      <c r="Q147">
        <f t="shared" si="11"/>
        <v>2015</v>
      </c>
      <c r="S147" s="13">
        <f t="shared" si="9"/>
        <v>25569.488432202183</v>
      </c>
      <c r="T147" s="13">
        <f t="shared" si="10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3">
        <v>42693.016180555554</v>
      </c>
      <c r="K148" t="b">
        <v>0</v>
      </c>
      <c r="L148">
        <v>3</v>
      </c>
      <c r="M148" t="b">
        <v>0</v>
      </c>
      <c r="N148" s="15" t="s">
        <v>8272</v>
      </c>
      <c r="O148" t="s">
        <v>8275</v>
      </c>
      <c r="P148">
        <f t="shared" si="8"/>
        <v>38.33</v>
      </c>
      <c r="Q148">
        <f t="shared" si="11"/>
        <v>2016</v>
      </c>
      <c r="S148" s="13">
        <f t="shared" si="9"/>
        <v>25569.49413213172</v>
      </c>
      <c r="T148" s="13">
        <f t="shared" si="10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3">
        <v>41969.767824074079</v>
      </c>
      <c r="K149" t="b">
        <v>0</v>
      </c>
      <c r="L149">
        <v>0</v>
      </c>
      <c r="M149" t="b">
        <v>0</v>
      </c>
      <c r="N149" s="15" t="s">
        <v>8272</v>
      </c>
      <c r="O149" t="s">
        <v>8275</v>
      </c>
      <c r="P149">
        <f t="shared" si="8"/>
        <v>0</v>
      </c>
      <c r="Q149">
        <f t="shared" si="11"/>
        <v>2014</v>
      </c>
      <c r="S149" s="13">
        <f t="shared" si="9"/>
        <v>25569.485761201668</v>
      </c>
      <c r="T149" s="13">
        <f t="shared" si="10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3">
        <v>42397.281666666662</v>
      </c>
      <c r="K150" t="b">
        <v>0</v>
      </c>
      <c r="L150">
        <v>2</v>
      </c>
      <c r="M150" t="b">
        <v>0</v>
      </c>
      <c r="N150" s="15" t="s">
        <v>8272</v>
      </c>
      <c r="O150" t="s">
        <v>8275</v>
      </c>
      <c r="P150">
        <f t="shared" si="8"/>
        <v>20</v>
      </c>
      <c r="Q150">
        <f t="shared" si="11"/>
        <v>2016</v>
      </c>
      <c r="S150" s="13">
        <f t="shared" si="9"/>
        <v>25569.490709278551</v>
      </c>
      <c r="T150" s="13">
        <f t="shared" si="10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3">
        <v>41968.172106481477</v>
      </c>
      <c r="K151" t="b">
        <v>0</v>
      </c>
      <c r="L151">
        <v>6</v>
      </c>
      <c r="M151" t="b">
        <v>0</v>
      </c>
      <c r="N151" s="15" t="s">
        <v>8272</v>
      </c>
      <c r="O151" t="s">
        <v>8275</v>
      </c>
      <c r="P151">
        <f t="shared" si="8"/>
        <v>15.33</v>
      </c>
      <c r="Q151">
        <f t="shared" si="11"/>
        <v>2014</v>
      </c>
      <c r="S151" s="13">
        <f t="shared" si="9"/>
        <v>25569.485742732715</v>
      </c>
      <c r="T151" s="13">
        <f t="shared" si="10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3">
        <v>42090.161828703705</v>
      </c>
      <c r="K152" t="b">
        <v>0</v>
      </c>
      <c r="L152">
        <v>67</v>
      </c>
      <c r="M152" t="b">
        <v>0</v>
      </c>
      <c r="N152" s="15" t="s">
        <v>8272</v>
      </c>
      <c r="O152" t="s">
        <v>8275</v>
      </c>
      <c r="P152">
        <f t="shared" si="8"/>
        <v>449.43</v>
      </c>
      <c r="Q152">
        <f t="shared" si="11"/>
        <v>2015</v>
      </c>
      <c r="S152" s="13">
        <f t="shared" si="9"/>
        <v>25569.487154650797</v>
      </c>
      <c r="T152" s="13">
        <f t="shared" si="10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3">
        <v>42113.550821759258</v>
      </c>
      <c r="K153" t="b">
        <v>0</v>
      </c>
      <c r="L153">
        <v>5</v>
      </c>
      <c r="M153" t="b">
        <v>0</v>
      </c>
      <c r="N153" s="15" t="s">
        <v>8272</v>
      </c>
      <c r="O153" t="s">
        <v>8275</v>
      </c>
      <c r="P153">
        <f t="shared" si="8"/>
        <v>28</v>
      </c>
      <c r="Q153">
        <f t="shared" si="11"/>
        <v>2015</v>
      </c>
      <c r="S153" s="13">
        <f t="shared" si="9"/>
        <v>25569.487425356732</v>
      </c>
      <c r="T153" s="13">
        <f t="shared" si="10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3">
        <v>41875.077546296299</v>
      </c>
      <c r="K154" t="b">
        <v>0</v>
      </c>
      <c r="L154">
        <v>2</v>
      </c>
      <c r="M154" t="b">
        <v>0</v>
      </c>
      <c r="N154" s="15" t="s">
        <v>8272</v>
      </c>
      <c r="O154" t="s">
        <v>8275</v>
      </c>
      <c r="P154">
        <f t="shared" si="8"/>
        <v>15</v>
      </c>
      <c r="Q154">
        <f t="shared" si="11"/>
        <v>2014</v>
      </c>
      <c r="S154" s="13">
        <f t="shared" si="9"/>
        <v>25569.48466524938</v>
      </c>
      <c r="T154" s="13">
        <f t="shared" si="10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3">
        <v>41933.586157407408</v>
      </c>
      <c r="K155" t="b">
        <v>0</v>
      </c>
      <c r="L155">
        <v>10</v>
      </c>
      <c r="M155" t="b">
        <v>0</v>
      </c>
      <c r="N155" s="15" t="s">
        <v>8272</v>
      </c>
      <c r="O155" t="s">
        <v>8275</v>
      </c>
      <c r="P155">
        <f t="shared" si="8"/>
        <v>35.9</v>
      </c>
      <c r="Q155">
        <f t="shared" si="11"/>
        <v>2014</v>
      </c>
      <c r="S155" s="13">
        <f t="shared" si="9"/>
        <v>25569.485342432377</v>
      </c>
      <c r="T155" s="13">
        <f t="shared" si="10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3">
        <v>42115.547395833331</v>
      </c>
      <c r="K156" t="b">
        <v>0</v>
      </c>
      <c r="L156">
        <v>3</v>
      </c>
      <c r="M156" t="b">
        <v>0</v>
      </c>
      <c r="N156" s="15" t="s">
        <v>8272</v>
      </c>
      <c r="O156" t="s">
        <v>8275</v>
      </c>
      <c r="P156">
        <f t="shared" si="8"/>
        <v>13.33</v>
      </c>
      <c r="Q156">
        <f t="shared" si="11"/>
        <v>2015</v>
      </c>
      <c r="S156" s="13">
        <f t="shared" si="9"/>
        <v>25569.487448465228</v>
      </c>
      <c r="T156" s="13">
        <f t="shared" si="10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3">
        <v>42168.559432870374</v>
      </c>
      <c r="K157" t="b">
        <v>0</v>
      </c>
      <c r="L157">
        <v>4</v>
      </c>
      <c r="M157" t="b">
        <v>0</v>
      </c>
      <c r="N157" s="15" t="s">
        <v>8272</v>
      </c>
      <c r="O157" t="s">
        <v>8275</v>
      </c>
      <c r="P157">
        <f t="shared" si="8"/>
        <v>20.25</v>
      </c>
      <c r="Q157">
        <f t="shared" si="11"/>
        <v>2015</v>
      </c>
      <c r="S157" s="13">
        <f t="shared" si="9"/>
        <v>25569.488062030472</v>
      </c>
      <c r="T157" s="13">
        <f t="shared" si="10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3">
        <v>41794.124953703707</v>
      </c>
      <c r="K158" t="b">
        <v>0</v>
      </c>
      <c r="L158">
        <v>15</v>
      </c>
      <c r="M158" t="b">
        <v>0</v>
      </c>
      <c r="N158" s="15" t="s">
        <v>8272</v>
      </c>
      <c r="O158" t="s">
        <v>8275</v>
      </c>
      <c r="P158">
        <f t="shared" si="8"/>
        <v>119</v>
      </c>
      <c r="Q158">
        <f t="shared" si="11"/>
        <v>2014</v>
      </c>
      <c r="S158" s="13">
        <f t="shared" si="9"/>
        <v>25569.483728298077</v>
      </c>
      <c r="T158" s="13">
        <f t="shared" si="10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3">
        <v>42396.911712962959</v>
      </c>
      <c r="K159" t="b">
        <v>0</v>
      </c>
      <c r="L159">
        <v>2</v>
      </c>
      <c r="M159" t="b">
        <v>0</v>
      </c>
      <c r="N159" s="15" t="s">
        <v>8272</v>
      </c>
      <c r="O159" t="s">
        <v>8275</v>
      </c>
      <c r="P159">
        <f t="shared" si="8"/>
        <v>4</v>
      </c>
      <c r="Q159">
        <f t="shared" si="11"/>
        <v>2016</v>
      </c>
      <c r="S159" s="13">
        <f t="shared" si="9"/>
        <v>25569.490704996679</v>
      </c>
      <c r="T159" s="13">
        <f t="shared" si="10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3">
        <v>41904.07671296296</v>
      </c>
      <c r="K160" t="b">
        <v>0</v>
      </c>
      <c r="L160">
        <v>0</v>
      </c>
      <c r="M160" t="b">
        <v>0</v>
      </c>
      <c r="N160" s="15" t="s">
        <v>8272</v>
      </c>
      <c r="O160" t="s">
        <v>8275</v>
      </c>
      <c r="P160">
        <f t="shared" si="8"/>
        <v>0</v>
      </c>
      <c r="Q160">
        <f t="shared" si="11"/>
        <v>2014</v>
      </c>
      <c r="S160" s="13">
        <f t="shared" si="9"/>
        <v>25569.485000887882</v>
      </c>
      <c r="T160" s="13">
        <f t="shared" si="10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3">
        <v>42514.434548611112</v>
      </c>
      <c r="K161" t="b">
        <v>0</v>
      </c>
      <c r="L161">
        <v>1</v>
      </c>
      <c r="M161" t="b">
        <v>0</v>
      </c>
      <c r="N161" s="15" t="s">
        <v>8272</v>
      </c>
      <c r="O161" t="s">
        <v>8275</v>
      </c>
      <c r="P161">
        <f t="shared" si="8"/>
        <v>10</v>
      </c>
      <c r="Q161">
        <f t="shared" si="11"/>
        <v>2016</v>
      </c>
      <c r="S161" s="13">
        <f t="shared" si="9"/>
        <v>25569.492065214683</v>
      </c>
      <c r="T161" s="13">
        <f t="shared" si="10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3">
        <v>42171.913090277783</v>
      </c>
      <c r="K162" t="b">
        <v>0</v>
      </c>
      <c r="L162">
        <v>0</v>
      </c>
      <c r="M162" t="b">
        <v>0</v>
      </c>
      <c r="N162" s="15" t="s">
        <v>8272</v>
      </c>
      <c r="O162" t="s">
        <v>8276</v>
      </c>
      <c r="P162">
        <f t="shared" si="8"/>
        <v>0</v>
      </c>
      <c r="Q162">
        <f t="shared" si="11"/>
        <v>2015</v>
      </c>
      <c r="S162" s="13">
        <f t="shared" si="9"/>
        <v>25569.488100845952</v>
      </c>
      <c r="T162" s="13">
        <f t="shared" si="10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3">
        <v>41792.687442129631</v>
      </c>
      <c r="K163" t="b">
        <v>0</v>
      </c>
      <c r="L163">
        <v>1</v>
      </c>
      <c r="M163" t="b">
        <v>0</v>
      </c>
      <c r="N163" s="15" t="s">
        <v>8272</v>
      </c>
      <c r="O163" t="s">
        <v>8276</v>
      </c>
      <c r="P163">
        <f t="shared" si="8"/>
        <v>5</v>
      </c>
      <c r="Q163">
        <f t="shared" si="11"/>
        <v>2014</v>
      </c>
      <c r="S163" s="13">
        <f t="shared" si="9"/>
        <v>25569.48371166021</v>
      </c>
      <c r="T163" s="13">
        <f t="shared" si="10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3">
        <v>41835.126805555556</v>
      </c>
      <c r="K164" t="b">
        <v>0</v>
      </c>
      <c r="L164">
        <v>10</v>
      </c>
      <c r="M164" t="b">
        <v>0</v>
      </c>
      <c r="N164" s="15" t="s">
        <v>8272</v>
      </c>
      <c r="O164" t="s">
        <v>8276</v>
      </c>
      <c r="P164">
        <f t="shared" si="8"/>
        <v>43.5</v>
      </c>
      <c r="Q164">
        <f t="shared" si="11"/>
        <v>2014</v>
      </c>
      <c r="S164" s="13">
        <f t="shared" si="9"/>
        <v>25569.484202856547</v>
      </c>
      <c r="T164" s="13">
        <f t="shared" si="10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3">
        <v>42243.961273148147</v>
      </c>
      <c r="K165" t="b">
        <v>0</v>
      </c>
      <c r="L165">
        <v>0</v>
      </c>
      <c r="M165" t="b">
        <v>0</v>
      </c>
      <c r="N165" s="15" t="s">
        <v>8272</v>
      </c>
      <c r="O165" t="s">
        <v>8276</v>
      </c>
      <c r="P165">
        <f t="shared" si="8"/>
        <v>0</v>
      </c>
      <c r="Q165">
        <f t="shared" si="11"/>
        <v>2015</v>
      </c>
      <c r="S165" s="13">
        <f t="shared" si="9"/>
        <v>25569.488934736957</v>
      </c>
      <c r="T165" s="13">
        <f t="shared" si="10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3">
        <v>41841.762743055559</v>
      </c>
      <c r="K166" t="b">
        <v>0</v>
      </c>
      <c r="L166">
        <v>7</v>
      </c>
      <c r="M166" t="b">
        <v>0</v>
      </c>
      <c r="N166" s="15" t="s">
        <v>8272</v>
      </c>
      <c r="O166" t="s">
        <v>8276</v>
      </c>
      <c r="P166">
        <f t="shared" si="8"/>
        <v>91.43</v>
      </c>
      <c r="Q166">
        <f t="shared" si="11"/>
        <v>2014</v>
      </c>
      <c r="S166" s="13">
        <f t="shared" si="9"/>
        <v>25569.484279661378</v>
      </c>
      <c r="T166" s="13">
        <f t="shared" si="10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3">
        <v>42351.658842592587</v>
      </c>
      <c r="K167" t="b">
        <v>0</v>
      </c>
      <c r="L167">
        <v>0</v>
      </c>
      <c r="M167" t="b">
        <v>0</v>
      </c>
      <c r="N167" s="15" t="s">
        <v>8272</v>
      </c>
      <c r="O167" t="s">
        <v>8276</v>
      </c>
      <c r="P167">
        <f t="shared" si="8"/>
        <v>0</v>
      </c>
      <c r="Q167">
        <f t="shared" si="11"/>
        <v>2015</v>
      </c>
      <c r="S167" s="13">
        <f t="shared" si="9"/>
        <v>25569.490181236604</v>
      </c>
      <c r="T167" s="13">
        <f t="shared" si="10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3">
        <v>42721.075949074075</v>
      </c>
      <c r="K168" t="b">
        <v>0</v>
      </c>
      <c r="L168">
        <v>1</v>
      </c>
      <c r="M168" t="b">
        <v>0</v>
      </c>
      <c r="N168" s="15" t="s">
        <v>8272</v>
      </c>
      <c r="O168" t="s">
        <v>8276</v>
      </c>
      <c r="P168">
        <f t="shared" si="8"/>
        <v>3000</v>
      </c>
      <c r="Q168">
        <f t="shared" si="11"/>
        <v>2016</v>
      </c>
      <c r="S168" s="13">
        <f t="shared" si="9"/>
        <v>25569.494456897559</v>
      </c>
      <c r="T168" s="13">
        <f t="shared" si="10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3">
        <v>42160.927488425921</v>
      </c>
      <c r="K169" t="b">
        <v>0</v>
      </c>
      <c r="L169">
        <v>2</v>
      </c>
      <c r="M169" t="b">
        <v>0</v>
      </c>
      <c r="N169" s="15" t="s">
        <v>8272</v>
      </c>
      <c r="O169" t="s">
        <v>8276</v>
      </c>
      <c r="P169">
        <f t="shared" si="8"/>
        <v>5.5</v>
      </c>
      <c r="Q169">
        <f t="shared" si="11"/>
        <v>2015</v>
      </c>
      <c r="S169" s="13">
        <f t="shared" si="9"/>
        <v>25569.487973697782</v>
      </c>
      <c r="T169" s="13">
        <f t="shared" si="10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3">
        <v>42052.83530092593</v>
      </c>
      <c r="K170" t="b">
        <v>0</v>
      </c>
      <c r="L170">
        <v>3</v>
      </c>
      <c r="M170" t="b">
        <v>0</v>
      </c>
      <c r="N170" s="15" t="s">
        <v>8272</v>
      </c>
      <c r="O170" t="s">
        <v>8276</v>
      </c>
      <c r="P170">
        <f t="shared" si="8"/>
        <v>108.33</v>
      </c>
      <c r="Q170">
        <f t="shared" si="11"/>
        <v>2015</v>
      </c>
      <c r="S170" s="13">
        <f t="shared" si="9"/>
        <v>25569.486722630798</v>
      </c>
      <c r="T170" s="13">
        <f t="shared" si="10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3">
        <v>41900.505312499998</v>
      </c>
      <c r="K171" t="b">
        <v>0</v>
      </c>
      <c r="L171">
        <v>10</v>
      </c>
      <c r="M171" t="b">
        <v>0</v>
      </c>
      <c r="N171" s="15" t="s">
        <v>8272</v>
      </c>
      <c r="O171" t="s">
        <v>8276</v>
      </c>
      <c r="P171">
        <f t="shared" si="8"/>
        <v>56</v>
      </c>
      <c r="Q171">
        <f t="shared" si="11"/>
        <v>2014</v>
      </c>
      <c r="S171" s="13">
        <f t="shared" si="9"/>
        <v>25569.484959552228</v>
      </c>
      <c r="T171" s="13">
        <f t="shared" si="10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3">
        <v>42216.977812500001</v>
      </c>
      <c r="K172" t="b">
        <v>0</v>
      </c>
      <c r="L172">
        <v>10</v>
      </c>
      <c r="M172" t="b">
        <v>0</v>
      </c>
      <c r="N172" s="15" t="s">
        <v>8272</v>
      </c>
      <c r="O172" t="s">
        <v>8276</v>
      </c>
      <c r="P172">
        <f t="shared" si="8"/>
        <v>32.5</v>
      </c>
      <c r="Q172">
        <f t="shared" si="11"/>
        <v>2015</v>
      </c>
      <c r="S172" s="13">
        <f t="shared" si="9"/>
        <v>25569.488622428384</v>
      </c>
      <c r="T172" s="13">
        <f t="shared" si="10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3">
        <v>42534.180717592593</v>
      </c>
      <c r="K173" t="b">
        <v>0</v>
      </c>
      <c r="L173">
        <v>1</v>
      </c>
      <c r="M173" t="b">
        <v>0</v>
      </c>
      <c r="N173" s="15" t="s">
        <v>8272</v>
      </c>
      <c r="O173" t="s">
        <v>8276</v>
      </c>
      <c r="P173">
        <f t="shared" si="8"/>
        <v>1</v>
      </c>
      <c r="Q173">
        <f t="shared" si="11"/>
        <v>2016</v>
      </c>
      <c r="S173" s="13">
        <f t="shared" si="9"/>
        <v>25569.492293758307</v>
      </c>
      <c r="T173" s="13">
        <f t="shared" si="10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3">
        <v>42047.394942129627</v>
      </c>
      <c r="K174" t="b">
        <v>0</v>
      </c>
      <c r="L174">
        <v>0</v>
      </c>
      <c r="M174" t="b">
        <v>0</v>
      </c>
      <c r="N174" s="15" t="s">
        <v>8272</v>
      </c>
      <c r="O174" t="s">
        <v>8276</v>
      </c>
      <c r="P174">
        <f t="shared" si="8"/>
        <v>0</v>
      </c>
      <c r="Q174">
        <f t="shared" si="11"/>
        <v>2015</v>
      </c>
      <c r="S174" s="13">
        <f t="shared" si="9"/>
        <v>25569.486659663682</v>
      </c>
      <c r="T174" s="13">
        <f t="shared" si="10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3">
        <v>42033.573009259257</v>
      </c>
      <c r="K175" t="b">
        <v>0</v>
      </c>
      <c r="L175">
        <v>0</v>
      </c>
      <c r="M175" t="b">
        <v>0</v>
      </c>
      <c r="N175" s="15" t="s">
        <v>8272</v>
      </c>
      <c r="O175" t="s">
        <v>8276</v>
      </c>
      <c r="P175">
        <f t="shared" si="8"/>
        <v>0</v>
      </c>
      <c r="Q175">
        <f t="shared" si="11"/>
        <v>2015</v>
      </c>
      <c r="S175" s="13">
        <f t="shared" si="9"/>
        <v>25569.486499687606</v>
      </c>
      <c r="T175" s="13">
        <f t="shared" si="10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3">
        <v>42072.758981481486</v>
      </c>
      <c r="K176" t="b">
        <v>0</v>
      </c>
      <c r="L176">
        <v>0</v>
      </c>
      <c r="M176" t="b">
        <v>0</v>
      </c>
      <c r="N176" s="15" t="s">
        <v>8272</v>
      </c>
      <c r="O176" t="s">
        <v>8276</v>
      </c>
      <c r="P176">
        <f t="shared" si="8"/>
        <v>0</v>
      </c>
      <c r="Q176">
        <f t="shared" si="11"/>
        <v>2015</v>
      </c>
      <c r="S176" s="13">
        <f t="shared" si="9"/>
        <v>25569.486953228952</v>
      </c>
      <c r="T176" s="13">
        <f t="shared" si="10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3">
        <v>41855.777905092589</v>
      </c>
      <c r="K177" t="b">
        <v>0</v>
      </c>
      <c r="L177">
        <v>26</v>
      </c>
      <c r="M177" t="b">
        <v>0</v>
      </c>
      <c r="N177" s="15" t="s">
        <v>8272</v>
      </c>
      <c r="O177" t="s">
        <v>8276</v>
      </c>
      <c r="P177">
        <f t="shared" si="8"/>
        <v>49.88</v>
      </c>
      <c r="Q177">
        <f t="shared" si="11"/>
        <v>2014</v>
      </c>
      <c r="S177" s="13">
        <f t="shared" si="9"/>
        <v>25569.484441873901</v>
      </c>
      <c r="T177" s="13">
        <f t="shared" si="10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3">
        <v>42191.824062500003</v>
      </c>
      <c r="K178" t="b">
        <v>0</v>
      </c>
      <c r="L178">
        <v>0</v>
      </c>
      <c r="M178" t="b">
        <v>0</v>
      </c>
      <c r="N178" s="15" t="s">
        <v>8272</v>
      </c>
      <c r="O178" t="s">
        <v>8276</v>
      </c>
      <c r="P178">
        <f t="shared" si="8"/>
        <v>0</v>
      </c>
      <c r="Q178">
        <f t="shared" si="11"/>
        <v>2015</v>
      </c>
      <c r="S178" s="13">
        <f t="shared" si="9"/>
        <v>25569.48833129702</v>
      </c>
      <c r="T178" s="13">
        <f t="shared" si="10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3">
        <v>42070.047754629632</v>
      </c>
      <c r="K179" t="b">
        <v>0</v>
      </c>
      <c r="L179">
        <v>7</v>
      </c>
      <c r="M179" t="b">
        <v>0</v>
      </c>
      <c r="N179" s="15" t="s">
        <v>8272</v>
      </c>
      <c r="O179" t="s">
        <v>8276</v>
      </c>
      <c r="P179">
        <f t="shared" si="8"/>
        <v>25.71</v>
      </c>
      <c r="Q179">
        <f t="shared" si="11"/>
        <v>2015</v>
      </c>
      <c r="S179" s="13">
        <f t="shared" si="9"/>
        <v>25569.486921849013</v>
      </c>
      <c r="T179" s="13">
        <f t="shared" si="10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3">
        <v>42304.955381944441</v>
      </c>
      <c r="K180" t="b">
        <v>0</v>
      </c>
      <c r="L180">
        <v>0</v>
      </c>
      <c r="M180" t="b">
        <v>0</v>
      </c>
      <c r="N180" s="15" t="s">
        <v>8272</v>
      </c>
      <c r="O180" t="s">
        <v>8276</v>
      </c>
      <c r="P180">
        <f t="shared" si="8"/>
        <v>0</v>
      </c>
      <c r="Q180">
        <f t="shared" si="11"/>
        <v>2015</v>
      </c>
      <c r="S180" s="13">
        <f t="shared" si="9"/>
        <v>25569.48964068729</v>
      </c>
      <c r="T180" s="13">
        <f t="shared" si="10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3">
        <v>42403.080497685187</v>
      </c>
      <c r="K181" t="b">
        <v>0</v>
      </c>
      <c r="L181">
        <v>2</v>
      </c>
      <c r="M181" t="b">
        <v>0</v>
      </c>
      <c r="N181" s="15" t="s">
        <v>8272</v>
      </c>
      <c r="O181" t="s">
        <v>8276</v>
      </c>
      <c r="P181">
        <f t="shared" si="8"/>
        <v>100</v>
      </c>
      <c r="Q181">
        <f t="shared" si="11"/>
        <v>2016</v>
      </c>
      <c r="S181" s="13">
        <f t="shared" si="9"/>
        <v>25569.49077639465</v>
      </c>
      <c r="T181" s="13">
        <f t="shared" si="10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3">
        <v>42067.991238425922</v>
      </c>
      <c r="K182" t="b">
        <v>0</v>
      </c>
      <c r="L182">
        <v>13</v>
      </c>
      <c r="M182" t="b">
        <v>0</v>
      </c>
      <c r="N182" s="15" t="s">
        <v>8272</v>
      </c>
      <c r="O182" t="s">
        <v>8276</v>
      </c>
      <c r="P182">
        <f t="shared" si="8"/>
        <v>30.85</v>
      </c>
      <c r="Q182">
        <f t="shared" si="11"/>
        <v>2015</v>
      </c>
      <c r="S182" s="13">
        <f t="shared" si="9"/>
        <v>25569.48689804674</v>
      </c>
      <c r="T182" s="13">
        <f t="shared" si="10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3">
        <v>42147.741840277777</v>
      </c>
      <c r="K183" t="b">
        <v>0</v>
      </c>
      <c r="L183">
        <v>4</v>
      </c>
      <c r="M183" t="b">
        <v>0</v>
      </c>
      <c r="N183" s="15" t="s">
        <v>8272</v>
      </c>
      <c r="O183" t="s">
        <v>8276</v>
      </c>
      <c r="P183">
        <f t="shared" si="8"/>
        <v>180.5</v>
      </c>
      <c r="Q183">
        <f t="shared" si="11"/>
        <v>2015</v>
      </c>
      <c r="S183" s="13">
        <f t="shared" si="9"/>
        <v>25569.487821086113</v>
      </c>
      <c r="T183" s="13">
        <f t="shared" si="10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3">
        <v>42712.011944444443</v>
      </c>
      <c r="K184" t="b">
        <v>0</v>
      </c>
      <c r="L184">
        <v>0</v>
      </c>
      <c r="M184" t="b">
        <v>0</v>
      </c>
      <c r="N184" s="15" t="s">
        <v>8272</v>
      </c>
      <c r="O184" t="s">
        <v>8276</v>
      </c>
      <c r="P184">
        <f t="shared" si="8"/>
        <v>0</v>
      </c>
      <c r="Q184">
        <f t="shared" si="11"/>
        <v>2016</v>
      </c>
      <c r="S184" s="13">
        <f t="shared" si="9"/>
        <v>25569.494351990099</v>
      </c>
      <c r="T184" s="13">
        <f t="shared" si="10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3">
        <v>41939.810300925928</v>
      </c>
      <c r="K185" t="b">
        <v>0</v>
      </c>
      <c r="L185">
        <v>12</v>
      </c>
      <c r="M185" t="b">
        <v>0</v>
      </c>
      <c r="N185" s="15" t="s">
        <v>8272</v>
      </c>
      <c r="O185" t="s">
        <v>8276</v>
      </c>
      <c r="P185">
        <f t="shared" si="8"/>
        <v>373.5</v>
      </c>
      <c r="Q185">
        <f t="shared" si="11"/>
        <v>2014</v>
      </c>
      <c r="S185" s="13">
        <f t="shared" si="9"/>
        <v>25569.485414471077</v>
      </c>
      <c r="T185" s="13">
        <f t="shared" si="10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3">
        <v>41825.791226851856</v>
      </c>
      <c r="K186" t="b">
        <v>0</v>
      </c>
      <c r="L186">
        <v>2</v>
      </c>
      <c r="M186" t="b">
        <v>0</v>
      </c>
      <c r="N186" s="15" t="s">
        <v>8272</v>
      </c>
      <c r="O186" t="s">
        <v>8276</v>
      </c>
      <c r="P186">
        <f t="shared" si="8"/>
        <v>25.5</v>
      </c>
      <c r="Q186">
        <f t="shared" si="11"/>
        <v>2014</v>
      </c>
      <c r="S186" s="13">
        <f t="shared" si="9"/>
        <v>25569.484094805866</v>
      </c>
      <c r="T186" s="13">
        <f t="shared" si="10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3">
        <v>42570.91133101852</v>
      </c>
      <c r="K187" t="b">
        <v>0</v>
      </c>
      <c r="L187">
        <v>10</v>
      </c>
      <c r="M187" t="b">
        <v>0</v>
      </c>
      <c r="N187" s="15" t="s">
        <v>8272</v>
      </c>
      <c r="O187" t="s">
        <v>8276</v>
      </c>
      <c r="P187">
        <f t="shared" si="8"/>
        <v>220</v>
      </c>
      <c r="Q187">
        <f t="shared" si="11"/>
        <v>2016</v>
      </c>
      <c r="S187" s="13">
        <f t="shared" si="9"/>
        <v>25569.492718881145</v>
      </c>
      <c r="T187" s="13">
        <f t="shared" si="10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3">
        <v>42767.812893518523</v>
      </c>
      <c r="K188" t="b">
        <v>0</v>
      </c>
      <c r="L188">
        <v>0</v>
      </c>
      <c r="M188" t="b">
        <v>0</v>
      </c>
      <c r="N188" s="15" t="s">
        <v>8272</v>
      </c>
      <c r="O188" t="s">
        <v>8276</v>
      </c>
      <c r="P188">
        <f t="shared" si="8"/>
        <v>0</v>
      </c>
      <c r="Q188">
        <f t="shared" si="11"/>
        <v>2017</v>
      </c>
      <c r="S188" s="13">
        <f t="shared" si="9"/>
        <v>25569.494997834416</v>
      </c>
      <c r="T188" s="13">
        <f t="shared" si="10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3">
        <v>42182.234456018516</v>
      </c>
      <c r="K189" t="b">
        <v>0</v>
      </c>
      <c r="L189">
        <v>5</v>
      </c>
      <c r="M189" t="b">
        <v>0</v>
      </c>
      <c r="N189" s="15" t="s">
        <v>8272</v>
      </c>
      <c r="O189" t="s">
        <v>8276</v>
      </c>
      <c r="P189">
        <f t="shared" si="8"/>
        <v>160</v>
      </c>
      <c r="Q189">
        <f t="shared" si="11"/>
        <v>2015</v>
      </c>
      <c r="S189" s="13">
        <f t="shared" si="9"/>
        <v>25569.488220306204</v>
      </c>
      <c r="T189" s="13">
        <f t="shared" si="10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3">
        <v>41857.18304398148</v>
      </c>
      <c r="K190" t="b">
        <v>0</v>
      </c>
      <c r="L190">
        <v>0</v>
      </c>
      <c r="M190" t="b">
        <v>0</v>
      </c>
      <c r="N190" s="15" t="s">
        <v>8272</v>
      </c>
      <c r="O190" t="s">
        <v>8276</v>
      </c>
      <c r="P190">
        <f t="shared" si="8"/>
        <v>0</v>
      </c>
      <c r="Q190">
        <f t="shared" si="11"/>
        <v>2014</v>
      </c>
      <c r="S190" s="13">
        <f t="shared" si="9"/>
        <v>25569.484458137082</v>
      </c>
      <c r="T190" s="13">
        <f t="shared" si="10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3">
        <v>42556.690706018519</v>
      </c>
      <c r="K191" t="b">
        <v>0</v>
      </c>
      <c r="L191">
        <v>5</v>
      </c>
      <c r="M191" t="b">
        <v>0</v>
      </c>
      <c r="N191" s="15" t="s">
        <v>8272</v>
      </c>
      <c r="O191" t="s">
        <v>8276</v>
      </c>
      <c r="P191">
        <f t="shared" si="8"/>
        <v>69</v>
      </c>
      <c r="Q191">
        <f t="shared" si="11"/>
        <v>2016</v>
      </c>
      <c r="S191" s="13">
        <f t="shared" si="9"/>
        <v>25569.49255429058</v>
      </c>
      <c r="T191" s="13">
        <f t="shared" si="10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3">
        <v>42527.650995370372</v>
      </c>
      <c r="K192" t="b">
        <v>0</v>
      </c>
      <c r="L192">
        <v>1</v>
      </c>
      <c r="M192" t="b">
        <v>0</v>
      </c>
      <c r="N192" s="15" t="s">
        <v>8272</v>
      </c>
      <c r="O192" t="s">
        <v>8276</v>
      </c>
      <c r="P192">
        <f t="shared" si="8"/>
        <v>50</v>
      </c>
      <c r="Q192">
        <f t="shared" si="11"/>
        <v>2016</v>
      </c>
      <c r="S192" s="13">
        <f t="shared" si="9"/>
        <v>25569.492218182815</v>
      </c>
      <c r="T192" s="13">
        <f t="shared" si="10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3">
        <v>42239.441412037035</v>
      </c>
      <c r="K193" t="b">
        <v>0</v>
      </c>
      <c r="L193">
        <v>3</v>
      </c>
      <c r="M193" t="b">
        <v>0</v>
      </c>
      <c r="N193" s="15" t="s">
        <v>8272</v>
      </c>
      <c r="O193" t="s">
        <v>8276</v>
      </c>
      <c r="P193">
        <f t="shared" si="8"/>
        <v>83.33</v>
      </c>
      <c r="Q193">
        <f t="shared" si="11"/>
        <v>2015</v>
      </c>
      <c r="S193" s="13">
        <f t="shared" si="9"/>
        <v>25569.48888242375</v>
      </c>
      <c r="T193" s="13">
        <f t="shared" si="10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3">
        <v>41899.792037037041</v>
      </c>
      <c r="K194" t="b">
        <v>0</v>
      </c>
      <c r="L194">
        <v>3</v>
      </c>
      <c r="M194" t="b">
        <v>0</v>
      </c>
      <c r="N194" s="15" t="s">
        <v>8272</v>
      </c>
      <c r="O194" t="s">
        <v>8276</v>
      </c>
      <c r="P194">
        <f t="shared" ref="P194:P257" si="12">IFERROR(ROUND(E194/L194,2),0)</f>
        <v>5.67</v>
      </c>
      <c r="Q194">
        <f t="shared" si="11"/>
        <v>2014</v>
      </c>
      <c r="S194" s="13">
        <f t="shared" ref="S194:S257" si="13">(((J194/60)/60)/24)+DATE(1970,1,1)</f>
        <v>25569.484951296727</v>
      </c>
      <c r="T194" s="13">
        <f t="shared" ref="T194:T257" si="14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3">
        <v>41911.934791666667</v>
      </c>
      <c r="K195" t="b">
        <v>0</v>
      </c>
      <c r="L195">
        <v>0</v>
      </c>
      <c r="M195" t="b">
        <v>0</v>
      </c>
      <c r="N195" s="15" t="s">
        <v>8272</v>
      </c>
      <c r="O195" t="s">
        <v>8276</v>
      </c>
      <c r="P195">
        <f t="shared" si="12"/>
        <v>0</v>
      </c>
      <c r="Q195">
        <f t="shared" ref="Q195:Q258" si="15">YEAR(J195)</f>
        <v>2014</v>
      </c>
      <c r="S195" s="13">
        <f t="shared" si="13"/>
        <v>25569.485091837865</v>
      </c>
      <c r="T195" s="13">
        <f t="shared" si="14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3">
        <v>42375.996886574074</v>
      </c>
      <c r="K196" t="b">
        <v>0</v>
      </c>
      <c r="L196">
        <v>3</v>
      </c>
      <c r="M196" t="b">
        <v>0</v>
      </c>
      <c r="N196" s="15" t="s">
        <v>8272</v>
      </c>
      <c r="O196" t="s">
        <v>8276</v>
      </c>
      <c r="P196">
        <f t="shared" si="12"/>
        <v>1</v>
      </c>
      <c r="Q196">
        <f t="shared" si="15"/>
        <v>2016</v>
      </c>
      <c r="S196" s="13">
        <f t="shared" si="13"/>
        <v>25569.490462926929</v>
      </c>
      <c r="T196" s="13">
        <f t="shared" si="14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3">
        <v>42135.67050925926</v>
      </c>
      <c r="K197" t="b">
        <v>0</v>
      </c>
      <c r="L197">
        <v>0</v>
      </c>
      <c r="M197" t="b">
        <v>0</v>
      </c>
      <c r="N197" s="15" t="s">
        <v>8272</v>
      </c>
      <c r="O197" t="s">
        <v>8276</v>
      </c>
      <c r="P197">
        <f t="shared" si="12"/>
        <v>0</v>
      </c>
      <c r="Q197">
        <f t="shared" si="15"/>
        <v>2015</v>
      </c>
      <c r="S197" s="13">
        <f t="shared" si="13"/>
        <v>25569.487681371636</v>
      </c>
      <c r="T197" s="13">
        <f t="shared" si="14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3">
        <v>42259.542800925927</v>
      </c>
      <c r="K198" t="b">
        <v>0</v>
      </c>
      <c r="L198">
        <v>19</v>
      </c>
      <c r="M198" t="b">
        <v>0</v>
      </c>
      <c r="N198" s="15" t="s">
        <v>8272</v>
      </c>
      <c r="O198" t="s">
        <v>8276</v>
      </c>
      <c r="P198">
        <f t="shared" si="12"/>
        <v>77.11</v>
      </c>
      <c r="Q198">
        <f t="shared" si="15"/>
        <v>2015</v>
      </c>
      <c r="S198" s="13">
        <f t="shared" si="13"/>
        <v>25569.489115078715</v>
      </c>
      <c r="T198" s="13">
        <f t="shared" si="14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3">
        <v>42741.848379629635</v>
      </c>
      <c r="K199" t="b">
        <v>0</v>
      </c>
      <c r="L199">
        <v>8</v>
      </c>
      <c r="M199" t="b">
        <v>0</v>
      </c>
      <c r="N199" s="15" t="s">
        <v>8272</v>
      </c>
      <c r="O199" t="s">
        <v>8276</v>
      </c>
      <c r="P199">
        <f t="shared" si="12"/>
        <v>32.75</v>
      </c>
      <c r="Q199">
        <f t="shared" si="15"/>
        <v>2017</v>
      </c>
      <c r="S199" s="13">
        <f t="shared" si="13"/>
        <v>25569.494697319209</v>
      </c>
      <c r="T199" s="13">
        <f t="shared" si="14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3">
        <v>41887.383356481485</v>
      </c>
      <c r="K200" t="b">
        <v>0</v>
      </c>
      <c r="L200">
        <v>6</v>
      </c>
      <c r="M200" t="b">
        <v>0</v>
      </c>
      <c r="N200" s="15" t="s">
        <v>8272</v>
      </c>
      <c r="O200" t="s">
        <v>8276</v>
      </c>
      <c r="P200">
        <f t="shared" si="12"/>
        <v>46.5</v>
      </c>
      <c r="Q200">
        <f t="shared" si="15"/>
        <v>2014</v>
      </c>
      <c r="S200" s="13">
        <f t="shared" si="13"/>
        <v>25569.484807677738</v>
      </c>
      <c r="T200" s="13">
        <f t="shared" si="14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3">
        <v>42584.123865740738</v>
      </c>
      <c r="K201" t="b">
        <v>0</v>
      </c>
      <c r="L201">
        <v>0</v>
      </c>
      <c r="M201" t="b">
        <v>0</v>
      </c>
      <c r="N201" s="15" t="s">
        <v>8272</v>
      </c>
      <c r="O201" t="s">
        <v>8276</v>
      </c>
      <c r="P201">
        <f t="shared" si="12"/>
        <v>0</v>
      </c>
      <c r="Q201">
        <f t="shared" si="15"/>
        <v>2016</v>
      </c>
      <c r="S201" s="13">
        <f t="shared" si="13"/>
        <v>25569.492871804003</v>
      </c>
      <c r="T201" s="13">
        <f t="shared" si="14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3">
        <v>41867.083368055559</v>
      </c>
      <c r="K202" t="b">
        <v>0</v>
      </c>
      <c r="L202">
        <v>18</v>
      </c>
      <c r="M202" t="b">
        <v>0</v>
      </c>
      <c r="N202" s="15" t="s">
        <v>8272</v>
      </c>
      <c r="O202" t="s">
        <v>8276</v>
      </c>
      <c r="P202">
        <f t="shared" si="12"/>
        <v>87.31</v>
      </c>
      <c r="Q202">
        <f t="shared" si="15"/>
        <v>2014</v>
      </c>
      <c r="S202" s="13">
        <f t="shared" si="13"/>
        <v>25569.484572724166</v>
      </c>
      <c r="T202" s="13">
        <f t="shared" si="14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3">
        <v>42023.818622685183</v>
      </c>
      <c r="K203" t="b">
        <v>0</v>
      </c>
      <c r="L203">
        <v>7</v>
      </c>
      <c r="M203" t="b">
        <v>0</v>
      </c>
      <c r="N203" s="15" t="s">
        <v>8272</v>
      </c>
      <c r="O203" t="s">
        <v>8276</v>
      </c>
      <c r="P203">
        <f t="shared" si="12"/>
        <v>54.29</v>
      </c>
      <c r="Q203">
        <f t="shared" si="15"/>
        <v>2015</v>
      </c>
      <c r="S203" s="13">
        <f t="shared" si="13"/>
        <v>25569.486386789613</v>
      </c>
      <c r="T203" s="13">
        <f t="shared" si="14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3">
        <v>42255.927824074075</v>
      </c>
      <c r="K204" t="b">
        <v>0</v>
      </c>
      <c r="L204">
        <v>0</v>
      </c>
      <c r="M204" t="b">
        <v>0</v>
      </c>
      <c r="N204" s="15" t="s">
        <v>8272</v>
      </c>
      <c r="O204" t="s">
        <v>8276</v>
      </c>
      <c r="P204">
        <f t="shared" si="12"/>
        <v>0</v>
      </c>
      <c r="Q204">
        <f t="shared" si="15"/>
        <v>2015</v>
      </c>
      <c r="S204" s="13">
        <f t="shared" si="13"/>
        <v>25569.489073238703</v>
      </c>
      <c r="T204" s="13">
        <f t="shared" si="14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3">
        <v>41973.847962962958</v>
      </c>
      <c r="K205" t="b">
        <v>0</v>
      </c>
      <c r="L205">
        <v>8</v>
      </c>
      <c r="M205" t="b">
        <v>0</v>
      </c>
      <c r="N205" s="15" t="s">
        <v>8272</v>
      </c>
      <c r="O205" t="s">
        <v>8276</v>
      </c>
      <c r="P205">
        <f t="shared" si="12"/>
        <v>93.25</v>
      </c>
      <c r="Q205">
        <f t="shared" si="15"/>
        <v>2014</v>
      </c>
      <c r="S205" s="13">
        <f t="shared" si="13"/>
        <v>25569.485808425496</v>
      </c>
      <c r="T205" s="13">
        <f t="shared" si="14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3">
        <v>42556.583368055552</v>
      </c>
      <c r="K206" t="b">
        <v>0</v>
      </c>
      <c r="L206">
        <v>1293</v>
      </c>
      <c r="M206" t="b">
        <v>0</v>
      </c>
      <c r="N206" s="15" t="s">
        <v>8272</v>
      </c>
      <c r="O206" t="s">
        <v>8276</v>
      </c>
      <c r="P206">
        <f t="shared" si="12"/>
        <v>117.68</v>
      </c>
      <c r="Q206">
        <f t="shared" si="15"/>
        <v>2016</v>
      </c>
      <c r="S206" s="13">
        <f t="shared" si="13"/>
        <v>25569.49255304824</v>
      </c>
      <c r="T206" s="13">
        <f t="shared" si="14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3">
        <v>42248.632199074069</v>
      </c>
      <c r="K207" t="b">
        <v>0</v>
      </c>
      <c r="L207">
        <v>17</v>
      </c>
      <c r="M207" t="b">
        <v>0</v>
      </c>
      <c r="N207" s="15" t="s">
        <v>8272</v>
      </c>
      <c r="O207" t="s">
        <v>8276</v>
      </c>
      <c r="P207">
        <f t="shared" si="12"/>
        <v>76.47</v>
      </c>
      <c r="Q207">
        <f t="shared" si="15"/>
        <v>2015</v>
      </c>
      <c r="S207" s="13">
        <f t="shared" si="13"/>
        <v>25569.488988798599</v>
      </c>
      <c r="T207" s="13">
        <f t="shared" si="14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3">
        <v>42567.004432870366</v>
      </c>
      <c r="K208" t="b">
        <v>0</v>
      </c>
      <c r="L208">
        <v>0</v>
      </c>
      <c r="M208" t="b">
        <v>0</v>
      </c>
      <c r="N208" s="15" t="s">
        <v>8272</v>
      </c>
      <c r="O208" t="s">
        <v>8276</v>
      </c>
      <c r="P208">
        <f t="shared" si="12"/>
        <v>0</v>
      </c>
      <c r="Q208">
        <f t="shared" si="15"/>
        <v>2016</v>
      </c>
      <c r="S208" s="13">
        <f t="shared" si="13"/>
        <v>25569.492673662418</v>
      </c>
      <c r="T208" s="13">
        <f t="shared" si="14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3">
        <v>41978.197199074071</v>
      </c>
      <c r="K209" t="b">
        <v>0</v>
      </c>
      <c r="L209">
        <v>13</v>
      </c>
      <c r="M209" t="b">
        <v>0</v>
      </c>
      <c r="N209" s="15" t="s">
        <v>8272</v>
      </c>
      <c r="O209" t="s">
        <v>8276</v>
      </c>
      <c r="P209">
        <f t="shared" si="12"/>
        <v>163.85</v>
      </c>
      <c r="Q209">
        <f t="shared" si="15"/>
        <v>2014</v>
      </c>
      <c r="S209" s="13">
        <f t="shared" si="13"/>
        <v>25569.485858763877</v>
      </c>
      <c r="T209" s="13">
        <f t="shared" si="14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3">
        <v>41959.369988425926</v>
      </c>
      <c r="K210" t="b">
        <v>0</v>
      </c>
      <c r="L210">
        <v>0</v>
      </c>
      <c r="M210" t="b">
        <v>0</v>
      </c>
      <c r="N210" s="15" t="s">
        <v>8272</v>
      </c>
      <c r="O210" t="s">
        <v>8276</v>
      </c>
      <c r="P210">
        <f t="shared" si="12"/>
        <v>0</v>
      </c>
      <c r="Q210">
        <f t="shared" si="15"/>
        <v>2014</v>
      </c>
      <c r="S210" s="13">
        <f t="shared" si="13"/>
        <v>25569.485640856346</v>
      </c>
      <c r="T210" s="13">
        <f t="shared" si="14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3">
        <v>42165.922858796301</v>
      </c>
      <c r="K211" t="b">
        <v>0</v>
      </c>
      <c r="L211">
        <v>0</v>
      </c>
      <c r="M211" t="b">
        <v>0</v>
      </c>
      <c r="N211" s="15" t="s">
        <v>8272</v>
      </c>
      <c r="O211" t="s">
        <v>8276</v>
      </c>
      <c r="P211">
        <f t="shared" si="12"/>
        <v>0</v>
      </c>
      <c r="Q211">
        <f t="shared" si="15"/>
        <v>2015</v>
      </c>
      <c r="S211" s="13">
        <f t="shared" si="13"/>
        <v>25569.488031514571</v>
      </c>
      <c r="T211" s="13">
        <f t="shared" si="14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3">
        <v>42249.064722222218</v>
      </c>
      <c r="K212" t="b">
        <v>0</v>
      </c>
      <c r="L212">
        <v>33</v>
      </c>
      <c r="M212" t="b">
        <v>0</v>
      </c>
      <c r="N212" s="15" t="s">
        <v>8272</v>
      </c>
      <c r="O212" t="s">
        <v>8276</v>
      </c>
      <c r="P212">
        <f t="shared" si="12"/>
        <v>91.82</v>
      </c>
      <c r="Q212">
        <f t="shared" si="15"/>
        <v>2015</v>
      </c>
      <c r="S212" s="13">
        <f t="shared" si="13"/>
        <v>25569.488993804654</v>
      </c>
      <c r="T212" s="13">
        <f t="shared" si="14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3">
        <v>42236.159918981488</v>
      </c>
      <c r="K213" t="b">
        <v>0</v>
      </c>
      <c r="L213">
        <v>12</v>
      </c>
      <c r="M213" t="b">
        <v>0</v>
      </c>
      <c r="N213" s="15" t="s">
        <v>8272</v>
      </c>
      <c r="O213" t="s">
        <v>8276</v>
      </c>
      <c r="P213">
        <f t="shared" si="12"/>
        <v>185.83</v>
      </c>
      <c r="Q213">
        <f t="shared" si="15"/>
        <v>2015</v>
      </c>
      <c r="S213" s="13">
        <f t="shared" si="13"/>
        <v>25569.488844443506</v>
      </c>
      <c r="T213" s="13">
        <f t="shared" si="14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3">
        <v>42416.881018518514</v>
      </c>
      <c r="K214" t="b">
        <v>0</v>
      </c>
      <c r="L214">
        <v>1</v>
      </c>
      <c r="M214" t="b">
        <v>0</v>
      </c>
      <c r="N214" s="15" t="s">
        <v>8272</v>
      </c>
      <c r="O214" t="s">
        <v>8276</v>
      </c>
      <c r="P214">
        <f t="shared" si="12"/>
        <v>1</v>
      </c>
      <c r="Q214">
        <f t="shared" si="15"/>
        <v>2016</v>
      </c>
      <c r="S214" s="13">
        <f t="shared" si="13"/>
        <v>25569.4909361229</v>
      </c>
      <c r="T214" s="13">
        <f t="shared" si="14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3">
        <v>42202.594293981485</v>
      </c>
      <c r="K215" t="b">
        <v>0</v>
      </c>
      <c r="L215">
        <v>1</v>
      </c>
      <c r="M215" t="b">
        <v>0</v>
      </c>
      <c r="N215" s="15" t="s">
        <v>8272</v>
      </c>
      <c r="O215" t="s">
        <v>8276</v>
      </c>
      <c r="P215">
        <f t="shared" si="12"/>
        <v>20</v>
      </c>
      <c r="Q215">
        <f t="shared" si="15"/>
        <v>2015</v>
      </c>
      <c r="S215" s="13">
        <f t="shared" si="13"/>
        <v>25569.488455952476</v>
      </c>
      <c r="T215" s="13">
        <f t="shared" si="14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3">
        <v>42009.64061342593</v>
      </c>
      <c r="K216" t="b">
        <v>0</v>
      </c>
      <c r="L216">
        <v>1</v>
      </c>
      <c r="M216" t="b">
        <v>0</v>
      </c>
      <c r="N216" s="15" t="s">
        <v>8272</v>
      </c>
      <c r="O216" t="s">
        <v>8276</v>
      </c>
      <c r="P216">
        <f t="shared" si="12"/>
        <v>1</v>
      </c>
      <c r="Q216">
        <f t="shared" si="15"/>
        <v>2015</v>
      </c>
      <c r="S216" s="13">
        <f t="shared" si="13"/>
        <v>25569.486222692285</v>
      </c>
      <c r="T216" s="13">
        <f t="shared" si="14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3">
        <v>42375.230115740742</v>
      </c>
      <c r="K217" t="b">
        <v>0</v>
      </c>
      <c r="L217">
        <v>1</v>
      </c>
      <c r="M217" t="b">
        <v>0</v>
      </c>
      <c r="N217" s="15" t="s">
        <v>8272</v>
      </c>
      <c r="O217" t="s">
        <v>8276</v>
      </c>
      <c r="P217">
        <f t="shared" si="12"/>
        <v>10</v>
      </c>
      <c r="Q217">
        <f t="shared" si="15"/>
        <v>2016</v>
      </c>
      <c r="S217" s="13">
        <f t="shared" si="13"/>
        <v>25569.490454052266</v>
      </c>
      <c r="T217" s="13">
        <f t="shared" si="14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3">
        <v>42066.958761574075</v>
      </c>
      <c r="K218" t="b">
        <v>0</v>
      </c>
      <c r="L218">
        <v>84</v>
      </c>
      <c r="M218" t="b">
        <v>0</v>
      </c>
      <c r="N218" s="15" t="s">
        <v>8272</v>
      </c>
      <c r="O218" t="s">
        <v>8276</v>
      </c>
      <c r="P218">
        <f t="shared" si="12"/>
        <v>331.54</v>
      </c>
      <c r="Q218">
        <f t="shared" si="15"/>
        <v>2015</v>
      </c>
      <c r="S218" s="13">
        <f t="shared" si="13"/>
        <v>25569.486886096776</v>
      </c>
      <c r="T218" s="13">
        <f t="shared" si="14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3">
        <v>41970.64061342593</v>
      </c>
      <c r="K219" t="b">
        <v>0</v>
      </c>
      <c r="L219">
        <v>38</v>
      </c>
      <c r="M219" t="b">
        <v>0</v>
      </c>
      <c r="N219" s="15" t="s">
        <v>8272</v>
      </c>
      <c r="O219" t="s">
        <v>8276</v>
      </c>
      <c r="P219">
        <f t="shared" si="12"/>
        <v>314.29000000000002</v>
      </c>
      <c r="Q219">
        <f t="shared" si="15"/>
        <v>2014</v>
      </c>
      <c r="S219" s="13">
        <f t="shared" si="13"/>
        <v>25569.485771303396</v>
      </c>
      <c r="T219" s="13">
        <f t="shared" si="14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3">
        <v>42079.628344907411</v>
      </c>
      <c r="K220" t="b">
        <v>0</v>
      </c>
      <c r="L220">
        <v>1</v>
      </c>
      <c r="M220" t="b">
        <v>0</v>
      </c>
      <c r="N220" s="15" t="s">
        <v>8272</v>
      </c>
      <c r="O220" t="s">
        <v>8276</v>
      </c>
      <c r="P220">
        <f t="shared" si="12"/>
        <v>100</v>
      </c>
      <c r="Q220">
        <f t="shared" si="15"/>
        <v>2015</v>
      </c>
      <c r="S220" s="13">
        <f t="shared" si="13"/>
        <v>25569.487032735473</v>
      </c>
      <c r="T220" s="13">
        <f t="shared" si="14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3">
        <v>42429.326678240745</v>
      </c>
      <c r="K221" t="b">
        <v>0</v>
      </c>
      <c r="L221">
        <v>76</v>
      </c>
      <c r="M221" t="b">
        <v>0</v>
      </c>
      <c r="N221" s="15" t="s">
        <v>8272</v>
      </c>
      <c r="O221" t="s">
        <v>8276</v>
      </c>
      <c r="P221">
        <f t="shared" si="12"/>
        <v>115.99</v>
      </c>
      <c r="Q221">
        <f t="shared" si="15"/>
        <v>2016</v>
      </c>
      <c r="S221" s="13">
        <f t="shared" si="13"/>
        <v>25569.491080169886</v>
      </c>
      <c r="T221" s="13">
        <f t="shared" si="14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3">
        <v>42195.643865740742</v>
      </c>
      <c r="K222" t="b">
        <v>0</v>
      </c>
      <c r="L222">
        <v>3</v>
      </c>
      <c r="M222" t="b">
        <v>0</v>
      </c>
      <c r="N222" s="15" t="s">
        <v>8272</v>
      </c>
      <c r="O222" t="s">
        <v>8276</v>
      </c>
      <c r="P222">
        <f t="shared" si="12"/>
        <v>120</v>
      </c>
      <c r="Q222">
        <f t="shared" si="15"/>
        <v>2015</v>
      </c>
      <c r="S222" s="13">
        <f t="shared" si="13"/>
        <v>25569.488375507706</v>
      </c>
      <c r="T222" s="13">
        <f t="shared" si="14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3">
        <v>42031.837546296301</v>
      </c>
      <c r="K223" t="b">
        <v>0</v>
      </c>
      <c r="L223">
        <v>0</v>
      </c>
      <c r="M223" t="b">
        <v>0</v>
      </c>
      <c r="N223" s="15" t="s">
        <v>8272</v>
      </c>
      <c r="O223" t="s">
        <v>8276</v>
      </c>
      <c r="P223">
        <f t="shared" si="12"/>
        <v>0</v>
      </c>
      <c r="Q223">
        <f t="shared" si="15"/>
        <v>2015</v>
      </c>
      <c r="S223" s="13">
        <f t="shared" si="13"/>
        <v>25569.48647960123</v>
      </c>
      <c r="T223" s="13">
        <f t="shared" si="14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3">
        <v>42031.769884259258</v>
      </c>
      <c r="K224" t="b">
        <v>0</v>
      </c>
      <c r="L224">
        <v>2</v>
      </c>
      <c r="M224" t="b">
        <v>0</v>
      </c>
      <c r="N224" s="15" t="s">
        <v>8272</v>
      </c>
      <c r="O224" t="s">
        <v>8276</v>
      </c>
      <c r="P224">
        <f t="shared" si="12"/>
        <v>65</v>
      </c>
      <c r="Q224">
        <f t="shared" si="15"/>
        <v>2015</v>
      </c>
      <c r="S224" s="13">
        <f t="shared" si="13"/>
        <v>25569.486478818104</v>
      </c>
      <c r="T224" s="13">
        <f t="shared" si="14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3">
        <v>42482.048032407409</v>
      </c>
      <c r="K225" t="b">
        <v>0</v>
      </c>
      <c r="L225">
        <v>0</v>
      </c>
      <c r="M225" t="b">
        <v>0</v>
      </c>
      <c r="N225" s="15" t="s">
        <v>8272</v>
      </c>
      <c r="O225" t="s">
        <v>8276</v>
      </c>
      <c r="P225">
        <f t="shared" si="12"/>
        <v>0</v>
      </c>
      <c r="Q225">
        <f t="shared" si="15"/>
        <v>2016</v>
      </c>
      <c r="S225" s="13">
        <f t="shared" si="13"/>
        <v>25569.491690370745</v>
      </c>
      <c r="T225" s="13">
        <f t="shared" si="14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3">
        <v>42135.235254629632</v>
      </c>
      <c r="K226" t="b">
        <v>0</v>
      </c>
      <c r="L226">
        <v>0</v>
      </c>
      <c r="M226" t="b">
        <v>0</v>
      </c>
      <c r="N226" s="15" t="s">
        <v>8272</v>
      </c>
      <c r="O226" t="s">
        <v>8276</v>
      </c>
      <c r="P226">
        <f t="shared" si="12"/>
        <v>0</v>
      </c>
      <c r="Q226">
        <f t="shared" si="15"/>
        <v>2015</v>
      </c>
      <c r="S226" s="13">
        <f t="shared" si="13"/>
        <v>25569.487676333967</v>
      </c>
      <c r="T226" s="13">
        <f t="shared" si="14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3">
        <v>42438.961273148147</v>
      </c>
      <c r="K227" t="b">
        <v>0</v>
      </c>
      <c r="L227">
        <v>0</v>
      </c>
      <c r="M227" t="b">
        <v>0</v>
      </c>
      <c r="N227" s="15" t="s">
        <v>8272</v>
      </c>
      <c r="O227" t="s">
        <v>8276</v>
      </c>
      <c r="P227">
        <f t="shared" si="12"/>
        <v>0</v>
      </c>
      <c r="Q227">
        <f t="shared" si="15"/>
        <v>2016</v>
      </c>
      <c r="S227" s="13">
        <f t="shared" si="13"/>
        <v>25569.491191681402</v>
      </c>
      <c r="T227" s="13">
        <f t="shared" si="14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3">
        <v>42106.666018518517</v>
      </c>
      <c r="K228" t="b">
        <v>0</v>
      </c>
      <c r="L228">
        <v>2</v>
      </c>
      <c r="M228" t="b">
        <v>0</v>
      </c>
      <c r="N228" s="15" t="s">
        <v>8272</v>
      </c>
      <c r="O228" t="s">
        <v>8276</v>
      </c>
      <c r="P228">
        <f t="shared" si="12"/>
        <v>125</v>
      </c>
      <c r="Q228">
        <f t="shared" si="15"/>
        <v>2015</v>
      </c>
      <c r="S228" s="13">
        <f t="shared" si="13"/>
        <v>25569.48734567151</v>
      </c>
      <c r="T228" s="13">
        <f t="shared" si="14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3">
        <v>42164.893993055557</v>
      </c>
      <c r="K229" t="b">
        <v>0</v>
      </c>
      <c r="L229">
        <v>0</v>
      </c>
      <c r="M229" t="b">
        <v>0</v>
      </c>
      <c r="N229" s="15" t="s">
        <v>8272</v>
      </c>
      <c r="O229" t="s">
        <v>8276</v>
      </c>
      <c r="P229">
        <f t="shared" si="12"/>
        <v>0</v>
      </c>
      <c r="Q229">
        <f t="shared" si="15"/>
        <v>2015</v>
      </c>
      <c r="S229" s="13">
        <f t="shared" si="13"/>
        <v>25569.4880196064</v>
      </c>
      <c r="T229" s="13">
        <f t="shared" si="14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3">
        <v>42096.686400462961</v>
      </c>
      <c r="K230" t="b">
        <v>0</v>
      </c>
      <c r="L230">
        <v>0</v>
      </c>
      <c r="M230" t="b">
        <v>0</v>
      </c>
      <c r="N230" s="15" t="s">
        <v>8272</v>
      </c>
      <c r="O230" t="s">
        <v>8276</v>
      </c>
      <c r="P230">
        <f t="shared" si="12"/>
        <v>0</v>
      </c>
      <c r="Q230">
        <f t="shared" si="15"/>
        <v>2015</v>
      </c>
      <c r="S230" s="13">
        <f t="shared" si="13"/>
        <v>25569.487230166673</v>
      </c>
      <c r="T230" s="13">
        <f t="shared" si="14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3">
        <v>42383.933993055558</v>
      </c>
      <c r="K231" t="b">
        <v>0</v>
      </c>
      <c r="L231">
        <v>0</v>
      </c>
      <c r="M231" t="b">
        <v>0</v>
      </c>
      <c r="N231" s="15" t="s">
        <v>8272</v>
      </c>
      <c r="O231" t="s">
        <v>8276</v>
      </c>
      <c r="P231">
        <f t="shared" si="12"/>
        <v>0</v>
      </c>
      <c r="Q231">
        <f t="shared" si="15"/>
        <v>2016</v>
      </c>
      <c r="S231" s="13">
        <f t="shared" si="13"/>
        <v>25569.490554791588</v>
      </c>
      <c r="T231" s="13">
        <f t="shared" si="14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3">
        <v>42129.777210648142</v>
      </c>
      <c r="K232" t="b">
        <v>0</v>
      </c>
      <c r="L232">
        <v>2</v>
      </c>
      <c r="M232" t="b">
        <v>0</v>
      </c>
      <c r="N232" s="15" t="s">
        <v>8272</v>
      </c>
      <c r="O232" t="s">
        <v>8276</v>
      </c>
      <c r="P232">
        <f t="shared" si="12"/>
        <v>30</v>
      </c>
      <c r="Q232">
        <f t="shared" si="15"/>
        <v>2015</v>
      </c>
      <c r="S232" s="13">
        <f t="shared" si="13"/>
        <v>25569.48761316216</v>
      </c>
      <c r="T232" s="13">
        <f t="shared" si="14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3">
        <v>42341.958923611113</v>
      </c>
      <c r="K233" t="b">
        <v>0</v>
      </c>
      <c r="L233">
        <v>0</v>
      </c>
      <c r="M233" t="b">
        <v>0</v>
      </c>
      <c r="N233" s="15" t="s">
        <v>8272</v>
      </c>
      <c r="O233" t="s">
        <v>8276</v>
      </c>
      <c r="P233">
        <f t="shared" si="12"/>
        <v>0</v>
      </c>
      <c r="Q233">
        <f t="shared" si="15"/>
        <v>2015</v>
      </c>
      <c r="S233" s="13">
        <f t="shared" si="13"/>
        <v>25569.490068969022</v>
      </c>
      <c r="T233" s="13">
        <f t="shared" si="14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3">
        <v>42032.82576388889</v>
      </c>
      <c r="K234" t="b">
        <v>0</v>
      </c>
      <c r="L234">
        <v>7</v>
      </c>
      <c r="M234" t="b">
        <v>0</v>
      </c>
      <c r="N234" s="15" t="s">
        <v>8272</v>
      </c>
      <c r="O234" t="s">
        <v>8276</v>
      </c>
      <c r="P234">
        <f t="shared" si="12"/>
        <v>15.71</v>
      </c>
      <c r="Q234">
        <f t="shared" si="15"/>
        <v>2015</v>
      </c>
      <c r="S234" s="13">
        <f t="shared" si="13"/>
        <v>25569.486491038933</v>
      </c>
      <c r="T234" s="13">
        <f t="shared" si="14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3">
        <v>42612.911712962959</v>
      </c>
      <c r="K235" t="b">
        <v>0</v>
      </c>
      <c r="L235">
        <v>0</v>
      </c>
      <c r="M235" t="b">
        <v>0</v>
      </c>
      <c r="N235" s="15" t="s">
        <v>8272</v>
      </c>
      <c r="O235" t="s">
        <v>8276</v>
      </c>
      <c r="P235">
        <f t="shared" si="12"/>
        <v>0</v>
      </c>
      <c r="Q235">
        <f t="shared" si="15"/>
        <v>2016</v>
      </c>
      <c r="S235" s="13">
        <f t="shared" si="13"/>
        <v>25569.493204996677</v>
      </c>
      <c r="T235" s="13">
        <f t="shared" si="14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3">
        <v>42136.035405092596</v>
      </c>
      <c r="K236" t="b">
        <v>0</v>
      </c>
      <c r="L236">
        <v>5</v>
      </c>
      <c r="M236" t="b">
        <v>0</v>
      </c>
      <c r="N236" s="15" t="s">
        <v>8272</v>
      </c>
      <c r="O236" t="s">
        <v>8276</v>
      </c>
      <c r="P236">
        <f t="shared" si="12"/>
        <v>80.2</v>
      </c>
      <c r="Q236">
        <f t="shared" si="15"/>
        <v>2015</v>
      </c>
      <c r="S236" s="13">
        <f t="shared" si="13"/>
        <v>25569.487685594966</v>
      </c>
      <c r="T236" s="13">
        <f t="shared" si="14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3">
        <v>42164.908530092594</v>
      </c>
      <c r="K237" t="b">
        <v>0</v>
      </c>
      <c r="L237">
        <v>0</v>
      </c>
      <c r="M237" t="b">
        <v>0</v>
      </c>
      <c r="N237" s="15" t="s">
        <v>8272</v>
      </c>
      <c r="O237" t="s">
        <v>8276</v>
      </c>
      <c r="P237">
        <f t="shared" si="12"/>
        <v>0</v>
      </c>
      <c r="Q237">
        <f t="shared" si="15"/>
        <v>2015</v>
      </c>
      <c r="S237" s="13">
        <f t="shared" si="13"/>
        <v>25569.488019774653</v>
      </c>
      <c r="T237" s="13">
        <f t="shared" si="14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3">
        <v>42321.08447916666</v>
      </c>
      <c r="K238" t="b">
        <v>0</v>
      </c>
      <c r="L238">
        <v>0</v>
      </c>
      <c r="M238" t="b">
        <v>0</v>
      </c>
      <c r="N238" s="15" t="s">
        <v>8272</v>
      </c>
      <c r="O238" t="s">
        <v>8276</v>
      </c>
      <c r="P238">
        <f t="shared" si="12"/>
        <v>0</v>
      </c>
      <c r="Q238">
        <f t="shared" si="15"/>
        <v>2015</v>
      </c>
      <c r="S238" s="13">
        <f t="shared" si="13"/>
        <v>25569.489827366659</v>
      </c>
      <c r="T238" s="13">
        <f t="shared" si="14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3">
        <v>42377.577187499999</v>
      </c>
      <c r="K239" t="b">
        <v>0</v>
      </c>
      <c r="L239">
        <v>1</v>
      </c>
      <c r="M239" t="b">
        <v>0</v>
      </c>
      <c r="N239" s="15" t="s">
        <v>8272</v>
      </c>
      <c r="O239" t="s">
        <v>8276</v>
      </c>
      <c r="P239">
        <f t="shared" si="12"/>
        <v>50</v>
      </c>
      <c r="Q239">
        <f t="shared" si="15"/>
        <v>2016</v>
      </c>
      <c r="S239" s="13">
        <f t="shared" si="13"/>
        <v>25569.490481217446</v>
      </c>
      <c r="T239" s="13">
        <f t="shared" si="14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3">
        <v>42713.962499999994</v>
      </c>
      <c r="K240" t="b">
        <v>0</v>
      </c>
      <c r="L240">
        <v>0</v>
      </c>
      <c r="M240" t="b">
        <v>0</v>
      </c>
      <c r="N240" s="15" t="s">
        <v>8272</v>
      </c>
      <c r="O240" t="s">
        <v>8276</v>
      </c>
      <c r="P240">
        <f t="shared" si="12"/>
        <v>0</v>
      </c>
      <c r="Q240">
        <f t="shared" si="15"/>
        <v>2016</v>
      </c>
      <c r="S240" s="13">
        <f t="shared" si="13"/>
        <v>25569.494374565973</v>
      </c>
      <c r="T240" s="13">
        <f t="shared" si="14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3">
        <v>42297.110300925924</v>
      </c>
      <c r="K241" t="b">
        <v>0</v>
      </c>
      <c r="L241">
        <v>5</v>
      </c>
      <c r="M241" t="b">
        <v>0</v>
      </c>
      <c r="N241" s="15" t="s">
        <v>8272</v>
      </c>
      <c r="O241" t="s">
        <v>8276</v>
      </c>
      <c r="P241">
        <f t="shared" si="12"/>
        <v>50</v>
      </c>
      <c r="Q241">
        <f t="shared" si="15"/>
        <v>2015</v>
      </c>
      <c r="S241" s="13">
        <f t="shared" si="13"/>
        <v>25569.489549887741</v>
      </c>
      <c r="T241" s="13">
        <f t="shared" si="14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3">
        <v>41354.708460648151</v>
      </c>
      <c r="K242" t="b">
        <v>1</v>
      </c>
      <c r="L242">
        <v>137</v>
      </c>
      <c r="M242" t="b">
        <v>1</v>
      </c>
      <c r="N242" s="15" t="s">
        <v>8272</v>
      </c>
      <c r="O242" t="s">
        <v>8277</v>
      </c>
      <c r="P242">
        <f t="shared" si="12"/>
        <v>117.85</v>
      </c>
      <c r="Q242">
        <f t="shared" si="15"/>
        <v>2013</v>
      </c>
      <c r="S242" s="13">
        <f t="shared" si="13"/>
        <v>25569.478642459035</v>
      </c>
      <c r="T242" s="13">
        <f t="shared" si="14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3">
        <v>41949.697962962964</v>
      </c>
      <c r="K243" t="b">
        <v>1</v>
      </c>
      <c r="L243">
        <v>376</v>
      </c>
      <c r="M243" t="b">
        <v>1</v>
      </c>
      <c r="N243" s="15" t="s">
        <v>8272</v>
      </c>
      <c r="O243" t="s">
        <v>8277</v>
      </c>
      <c r="P243">
        <f t="shared" si="12"/>
        <v>109.04</v>
      </c>
      <c r="Q243">
        <f t="shared" si="15"/>
        <v>2014</v>
      </c>
      <c r="S243" s="13">
        <f t="shared" si="13"/>
        <v>25569.485528911609</v>
      </c>
      <c r="T243" s="13">
        <f t="shared" si="14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3">
        <v>40862.492939814816</v>
      </c>
      <c r="K244" t="b">
        <v>1</v>
      </c>
      <c r="L244">
        <v>202</v>
      </c>
      <c r="M244" t="b">
        <v>1</v>
      </c>
      <c r="N244" s="15" t="s">
        <v>8272</v>
      </c>
      <c r="O244" t="s">
        <v>8277</v>
      </c>
      <c r="P244">
        <f t="shared" si="12"/>
        <v>73.02</v>
      </c>
      <c r="Q244">
        <f t="shared" si="15"/>
        <v>2011</v>
      </c>
      <c r="S244" s="13">
        <f t="shared" si="13"/>
        <v>25569.472945520138</v>
      </c>
      <c r="T244" s="13">
        <f t="shared" si="14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3">
        <v>41662.047500000001</v>
      </c>
      <c r="K245" t="b">
        <v>1</v>
      </c>
      <c r="L245">
        <v>328</v>
      </c>
      <c r="M245" t="b">
        <v>1</v>
      </c>
      <c r="N245" s="15" t="s">
        <v>8272</v>
      </c>
      <c r="O245" t="s">
        <v>8277</v>
      </c>
      <c r="P245">
        <f t="shared" si="12"/>
        <v>78.2</v>
      </c>
      <c r="Q245">
        <f t="shared" si="15"/>
        <v>2014</v>
      </c>
      <c r="S245" s="13">
        <f t="shared" si="13"/>
        <v>25569.482199623842</v>
      </c>
      <c r="T245" s="13">
        <f t="shared" si="14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3">
        <v>40213.323599537034</v>
      </c>
      <c r="K246" t="b">
        <v>1</v>
      </c>
      <c r="L246">
        <v>84</v>
      </c>
      <c r="M246" t="b">
        <v>1</v>
      </c>
      <c r="N246" s="15" t="s">
        <v>8272</v>
      </c>
      <c r="O246" t="s">
        <v>8277</v>
      </c>
      <c r="P246">
        <f t="shared" si="12"/>
        <v>47.4</v>
      </c>
      <c r="Q246">
        <f t="shared" si="15"/>
        <v>2010</v>
      </c>
      <c r="S246" s="13">
        <f t="shared" si="13"/>
        <v>25569.465431986107</v>
      </c>
      <c r="T246" s="13">
        <f t="shared" si="14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3">
        <v>41107.053067129629</v>
      </c>
      <c r="K247" t="b">
        <v>1</v>
      </c>
      <c r="L247">
        <v>96</v>
      </c>
      <c r="M247" t="b">
        <v>1</v>
      </c>
      <c r="N247" s="15" t="s">
        <v>8272</v>
      </c>
      <c r="O247" t="s">
        <v>8277</v>
      </c>
      <c r="P247">
        <f t="shared" si="12"/>
        <v>54.02</v>
      </c>
      <c r="Q247">
        <f t="shared" si="15"/>
        <v>2012</v>
      </c>
      <c r="S247" s="13">
        <f t="shared" si="13"/>
        <v>25569.475776077164</v>
      </c>
      <c r="T247" s="13">
        <f t="shared" si="14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3">
        <v>40480.363483796296</v>
      </c>
      <c r="K248" t="b">
        <v>1</v>
      </c>
      <c r="L248">
        <v>223</v>
      </c>
      <c r="M248" t="b">
        <v>1</v>
      </c>
      <c r="N248" s="15" t="s">
        <v>8272</v>
      </c>
      <c r="O248" t="s">
        <v>8277</v>
      </c>
      <c r="P248">
        <f t="shared" si="12"/>
        <v>68.489999999999995</v>
      </c>
      <c r="Q248">
        <f t="shared" si="15"/>
        <v>2010</v>
      </c>
      <c r="S248" s="13">
        <f t="shared" si="13"/>
        <v>25569.468522725507</v>
      </c>
      <c r="T248" s="13">
        <f t="shared" si="14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3">
        <v>40430.604328703703</v>
      </c>
      <c r="K249" t="b">
        <v>1</v>
      </c>
      <c r="L249">
        <v>62</v>
      </c>
      <c r="M249" t="b">
        <v>1</v>
      </c>
      <c r="N249" s="15" t="s">
        <v>8272</v>
      </c>
      <c r="O249" t="s">
        <v>8277</v>
      </c>
      <c r="P249">
        <f t="shared" si="12"/>
        <v>108.15</v>
      </c>
      <c r="Q249">
        <f t="shared" si="15"/>
        <v>2010</v>
      </c>
      <c r="S249" s="13">
        <f t="shared" si="13"/>
        <v>25569.46794680936</v>
      </c>
      <c r="T249" s="13">
        <f t="shared" si="14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3">
        <v>40870.774409722224</v>
      </c>
      <c r="K250" t="b">
        <v>1</v>
      </c>
      <c r="L250">
        <v>146</v>
      </c>
      <c r="M250" t="b">
        <v>1</v>
      </c>
      <c r="N250" s="15" t="s">
        <v>8272</v>
      </c>
      <c r="O250" t="s">
        <v>8277</v>
      </c>
      <c r="P250">
        <f t="shared" si="12"/>
        <v>589.95000000000005</v>
      </c>
      <c r="Q250">
        <f t="shared" si="15"/>
        <v>2011</v>
      </c>
      <c r="S250" s="13">
        <f t="shared" si="13"/>
        <v>25569.473041370482</v>
      </c>
      <c r="T250" s="13">
        <f t="shared" si="14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3">
        <v>40332.923842592594</v>
      </c>
      <c r="K251" t="b">
        <v>1</v>
      </c>
      <c r="L251">
        <v>235</v>
      </c>
      <c r="M251" t="b">
        <v>1</v>
      </c>
      <c r="N251" s="15" t="s">
        <v>8272</v>
      </c>
      <c r="O251" t="s">
        <v>8277</v>
      </c>
      <c r="P251">
        <f t="shared" si="12"/>
        <v>48.05</v>
      </c>
      <c r="Q251">
        <f t="shared" si="15"/>
        <v>2010</v>
      </c>
      <c r="S251" s="13">
        <f t="shared" si="13"/>
        <v>25569.466816248179</v>
      </c>
      <c r="T251" s="13">
        <f t="shared" si="14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3">
        <v>41401.565868055557</v>
      </c>
      <c r="K252" t="b">
        <v>1</v>
      </c>
      <c r="L252">
        <v>437</v>
      </c>
      <c r="M252" t="b">
        <v>1</v>
      </c>
      <c r="N252" s="15" t="s">
        <v>8272</v>
      </c>
      <c r="O252" t="s">
        <v>8277</v>
      </c>
      <c r="P252">
        <f t="shared" si="12"/>
        <v>72.48</v>
      </c>
      <c r="Q252">
        <f t="shared" si="15"/>
        <v>2013</v>
      </c>
      <c r="S252" s="13">
        <f t="shared" si="13"/>
        <v>25569.47918479014</v>
      </c>
      <c r="T252" s="13">
        <f t="shared" si="14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3">
        <v>41013.787569444445</v>
      </c>
      <c r="K253" t="b">
        <v>1</v>
      </c>
      <c r="L253">
        <v>77</v>
      </c>
      <c r="M253" t="b">
        <v>1</v>
      </c>
      <c r="N253" s="15" t="s">
        <v>8272</v>
      </c>
      <c r="O253" t="s">
        <v>8277</v>
      </c>
      <c r="P253">
        <f t="shared" si="12"/>
        <v>57.08</v>
      </c>
      <c r="Q253">
        <f t="shared" si="15"/>
        <v>2012</v>
      </c>
      <c r="S253" s="13">
        <f t="shared" si="13"/>
        <v>25569.474696615387</v>
      </c>
      <c r="T253" s="13">
        <f t="shared" si="14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3">
        <v>40266.662708333337</v>
      </c>
      <c r="K254" t="b">
        <v>1</v>
      </c>
      <c r="L254">
        <v>108</v>
      </c>
      <c r="M254" t="b">
        <v>1</v>
      </c>
      <c r="N254" s="15" t="s">
        <v>8272</v>
      </c>
      <c r="O254" t="s">
        <v>8277</v>
      </c>
      <c r="P254">
        <f t="shared" si="12"/>
        <v>85.44</v>
      </c>
      <c r="Q254">
        <f t="shared" si="15"/>
        <v>2010</v>
      </c>
      <c r="S254" s="13">
        <f t="shared" si="13"/>
        <v>25569.466049336901</v>
      </c>
      <c r="T254" s="13">
        <f t="shared" si="14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3">
        <v>40924.650868055556</v>
      </c>
      <c r="K255" t="b">
        <v>1</v>
      </c>
      <c r="L255">
        <v>7</v>
      </c>
      <c r="M255" t="b">
        <v>1</v>
      </c>
      <c r="N255" s="15" t="s">
        <v>8272</v>
      </c>
      <c r="O255" t="s">
        <v>8277</v>
      </c>
      <c r="P255">
        <f t="shared" si="12"/>
        <v>215.86</v>
      </c>
      <c r="Q255">
        <f t="shared" si="15"/>
        <v>2012</v>
      </c>
      <c r="S255" s="13">
        <f t="shared" si="13"/>
        <v>25569.473664940604</v>
      </c>
      <c r="T255" s="13">
        <f t="shared" si="14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3">
        <v>42263.952662037031</v>
      </c>
      <c r="K256" t="b">
        <v>1</v>
      </c>
      <c r="L256">
        <v>314</v>
      </c>
      <c r="M256" t="b">
        <v>1</v>
      </c>
      <c r="N256" s="15" t="s">
        <v>8272</v>
      </c>
      <c r="O256" t="s">
        <v>8277</v>
      </c>
      <c r="P256">
        <f t="shared" si="12"/>
        <v>89.39</v>
      </c>
      <c r="Q256">
        <f t="shared" si="15"/>
        <v>2015</v>
      </c>
      <c r="S256" s="13">
        <f t="shared" si="13"/>
        <v>25569.489166118772</v>
      </c>
      <c r="T256" s="13">
        <f t="shared" si="14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3">
        <v>40588.526412037041</v>
      </c>
      <c r="K257" t="b">
        <v>1</v>
      </c>
      <c r="L257">
        <v>188</v>
      </c>
      <c r="M257" t="b">
        <v>1</v>
      </c>
      <c r="N257" s="15" t="s">
        <v>8272</v>
      </c>
      <c r="O257" t="s">
        <v>8277</v>
      </c>
      <c r="P257">
        <f t="shared" si="12"/>
        <v>45.42</v>
      </c>
      <c r="Q257">
        <f t="shared" si="15"/>
        <v>2011</v>
      </c>
      <c r="S257" s="13">
        <f t="shared" si="13"/>
        <v>25569.469774611251</v>
      </c>
      <c r="T257" s="13">
        <f t="shared" si="14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3">
        <v>41319.769293981481</v>
      </c>
      <c r="K258" t="b">
        <v>1</v>
      </c>
      <c r="L258">
        <v>275</v>
      </c>
      <c r="M258" t="b">
        <v>1</v>
      </c>
      <c r="N258" s="15" t="s">
        <v>8272</v>
      </c>
      <c r="O258" t="s">
        <v>8277</v>
      </c>
      <c r="P258">
        <f t="shared" ref="P258:P321" si="16">IFERROR(ROUND(E258/L258,2),0)</f>
        <v>65.760000000000005</v>
      </c>
      <c r="Q258">
        <f t="shared" si="15"/>
        <v>2013</v>
      </c>
      <c r="S258" s="13">
        <f t="shared" ref="S258:S321" si="17">(((J258/60)/60)/24)+DATE(1970,1,1)</f>
        <v>25569.478238070533</v>
      </c>
      <c r="T258" s="13">
        <f t="shared" ref="T258:T321" si="18"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3">
        <v>42479.626875000002</v>
      </c>
      <c r="K259" t="b">
        <v>1</v>
      </c>
      <c r="L259">
        <v>560</v>
      </c>
      <c r="M259" t="b">
        <v>1</v>
      </c>
      <c r="N259" s="15" t="s">
        <v>8272</v>
      </c>
      <c r="O259" t="s">
        <v>8277</v>
      </c>
      <c r="P259">
        <f t="shared" si="16"/>
        <v>66.7</v>
      </c>
      <c r="Q259">
        <f t="shared" ref="Q259:Q322" si="19">YEAR(J259)</f>
        <v>2016</v>
      </c>
      <c r="S259" s="13">
        <f t="shared" si="17"/>
        <v>25569.491662348089</v>
      </c>
      <c r="T259" s="13">
        <f t="shared" si="18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3">
        <v>40682.051689814813</v>
      </c>
      <c r="K260" t="b">
        <v>1</v>
      </c>
      <c r="L260">
        <v>688</v>
      </c>
      <c r="M260" t="b">
        <v>1</v>
      </c>
      <c r="N260" s="15" t="s">
        <v>8272</v>
      </c>
      <c r="O260" t="s">
        <v>8277</v>
      </c>
      <c r="P260">
        <f t="shared" si="16"/>
        <v>83.35</v>
      </c>
      <c r="Q260">
        <f t="shared" si="19"/>
        <v>2011</v>
      </c>
      <c r="S260" s="13">
        <f t="shared" si="17"/>
        <v>25569.470857079745</v>
      </c>
      <c r="T260" s="13">
        <f t="shared" si="1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3">
        <v>42072.738067129627</v>
      </c>
      <c r="K261" t="b">
        <v>1</v>
      </c>
      <c r="L261">
        <v>942</v>
      </c>
      <c r="M261" t="b">
        <v>1</v>
      </c>
      <c r="N261" s="15" t="s">
        <v>8272</v>
      </c>
      <c r="O261" t="s">
        <v>8277</v>
      </c>
      <c r="P261">
        <f t="shared" si="16"/>
        <v>105.05</v>
      </c>
      <c r="Q261">
        <f t="shared" si="19"/>
        <v>2015</v>
      </c>
      <c r="S261" s="13">
        <f t="shared" si="17"/>
        <v>25569.486952986888</v>
      </c>
      <c r="T261" s="13">
        <f t="shared" si="1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3">
        <v>40330.755543981482</v>
      </c>
      <c r="K262" t="b">
        <v>1</v>
      </c>
      <c r="L262">
        <v>88</v>
      </c>
      <c r="M262" t="b">
        <v>1</v>
      </c>
      <c r="N262" s="15" t="s">
        <v>8272</v>
      </c>
      <c r="O262" t="s">
        <v>8277</v>
      </c>
      <c r="P262">
        <f t="shared" si="16"/>
        <v>120.91</v>
      </c>
      <c r="Q262">
        <f t="shared" si="19"/>
        <v>2010</v>
      </c>
      <c r="S262" s="13">
        <f t="shared" si="17"/>
        <v>25569.466791152128</v>
      </c>
      <c r="T262" s="13">
        <f t="shared" si="1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3">
        <v>41017.885462962964</v>
      </c>
      <c r="K263" t="b">
        <v>1</v>
      </c>
      <c r="L263">
        <v>220</v>
      </c>
      <c r="M263" t="b">
        <v>1</v>
      </c>
      <c r="N263" s="15" t="s">
        <v>8272</v>
      </c>
      <c r="O263" t="s">
        <v>8277</v>
      </c>
      <c r="P263">
        <f t="shared" si="16"/>
        <v>97.64</v>
      </c>
      <c r="Q263">
        <f t="shared" si="19"/>
        <v>2012</v>
      </c>
      <c r="S263" s="13">
        <f t="shared" si="17"/>
        <v>25569.47474404471</v>
      </c>
      <c r="T263" s="13">
        <f t="shared" si="1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3">
        <v>40555.24800925926</v>
      </c>
      <c r="K264" t="b">
        <v>1</v>
      </c>
      <c r="L264">
        <v>145</v>
      </c>
      <c r="M264" t="b">
        <v>1</v>
      </c>
      <c r="N264" s="15" t="s">
        <v>8272</v>
      </c>
      <c r="O264" t="s">
        <v>8277</v>
      </c>
      <c r="P264">
        <f t="shared" si="16"/>
        <v>41.38</v>
      </c>
      <c r="Q264">
        <f t="shared" si="19"/>
        <v>2011</v>
      </c>
      <c r="S264" s="13">
        <f t="shared" si="17"/>
        <v>25569.469389444552</v>
      </c>
      <c r="T264" s="13">
        <f t="shared" si="1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3">
        <v>41149.954791666663</v>
      </c>
      <c r="K265" t="b">
        <v>1</v>
      </c>
      <c r="L265">
        <v>963</v>
      </c>
      <c r="M265" t="b">
        <v>1</v>
      </c>
      <c r="N265" s="15" t="s">
        <v>8272</v>
      </c>
      <c r="O265" t="s">
        <v>8277</v>
      </c>
      <c r="P265">
        <f t="shared" si="16"/>
        <v>30.65</v>
      </c>
      <c r="Q265">
        <f t="shared" si="19"/>
        <v>2012</v>
      </c>
      <c r="S265" s="13">
        <f t="shared" si="17"/>
        <v>25569.476272624903</v>
      </c>
      <c r="T265" s="13">
        <f t="shared" si="1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3">
        <v>41010.620312500003</v>
      </c>
      <c r="K266" t="b">
        <v>1</v>
      </c>
      <c r="L266">
        <v>91</v>
      </c>
      <c r="M266" t="b">
        <v>1</v>
      </c>
      <c r="N266" s="15" t="s">
        <v>8272</v>
      </c>
      <c r="O266" t="s">
        <v>8277</v>
      </c>
      <c r="P266">
        <f t="shared" si="16"/>
        <v>64.95</v>
      </c>
      <c r="Q266">
        <f t="shared" si="19"/>
        <v>2012</v>
      </c>
      <c r="S266" s="13">
        <f t="shared" si="17"/>
        <v>25569.474659957319</v>
      </c>
      <c r="T266" s="13">
        <f t="shared" si="1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3">
        <v>40267.245717592588</v>
      </c>
      <c r="K267" t="b">
        <v>1</v>
      </c>
      <c r="L267">
        <v>58</v>
      </c>
      <c r="M267" t="b">
        <v>1</v>
      </c>
      <c r="N267" s="15" t="s">
        <v>8272</v>
      </c>
      <c r="O267" t="s">
        <v>8277</v>
      </c>
      <c r="P267">
        <f t="shared" si="16"/>
        <v>95.78</v>
      </c>
      <c r="Q267">
        <f t="shared" si="19"/>
        <v>2010</v>
      </c>
      <c r="S267" s="13">
        <f t="shared" si="17"/>
        <v>25569.466056084693</v>
      </c>
      <c r="T267" s="13">
        <f t="shared" si="1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3">
        <v>40205.174849537041</v>
      </c>
      <c r="K268" t="b">
        <v>1</v>
      </c>
      <c r="L268">
        <v>36</v>
      </c>
      <c r="M268" t="b">
        <v>1</v>
      </c>
      <c r="N268" s="15" t="s">
        <v>8272</v>
      </c>
      <c r="O268" t="s">
        <v>8277</v>
      </c>
      <c r="P268">
        <f t="shared" si="16"/>
        <v>40.42</v>
      </c>
      <c r="Q268">
        <f t="shared" si="19"/>
        <v>2010</v>
      </c>
      <c r="S268" s="13">
        <f t="shared" si="17"/>
        <v>25569.465337671871</v>
      </c>
      <c r="T268" s="13">
        <f t="shared" si="1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3">
        <v>41785.452534722222</v>
      </c>
      <c r="K269" t="b">
        <v>1</v>
      </c>
      <c r="L269">
        <v>165</v>
      </c>
      <c r="M269" t="b">
        <v>1</v>
      </c>
      <c r="N269" s="15" t="s">
        <v>8272</v>
      </c>
      <c r="O269" t="s">
        <v>8277</v>
      </c>
      <c r="P269">
        <f t="shared" si="16"/>
        <v>78.58</v>
      </c>
      <c r="Q269">
        <f t="shared" si="19"/>
        <v>2014</v>
      </c>
      <c r="S269" s="13">
        <f t="shared" si="17"/>
        <v>25569.483627922855</v>
      </c>
      <c r="T269" s="13">
        <f t="shared" si="1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3">
        <v>40809.15252314815</v>
      </c>
      <c r="K270" t="b">
        <v>1</v>
      </c>
      <c r="L270">
        <v>111</v>
      </c>
      <c r="M270" t="b">
        <v>1</v>
      </c>
      <c r="N270" s="15" t="s">
        <v>8272</v>
      </c>
      <c r="O270" t="s">
        <v>8277</v>
      </c>
      <c r="P270">
        <f t="shared" si="16"/>
        <v>50.18</v>
      </c>
      <c r="Q270">
        <f t="shared" si="19"/>
        <v>2011</v>
      </c>
      <c r="S270" s="13">
        <f t="shared" si="17"/>
        <v>25569.472328154203</v>
      </c>
      <c r="T270" s="13">
        <f t="shared" si="1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3">
        <v>42758.197013888886</v>
      </c>
      <c r="K271" t="b">
        <v>1</v>
      </c>
      <c r="L271">
        <v>1596</v>
      </c>
      <c r="M271" t="b">
        <v>1</v>
      </c>
      <c r="N271" s="15" t="s">
        <v>8272</v>
      </c>
      <c r="O271" t="s">
        <v>8277</v>
      </c>
      <c r="P271">
        <f t="shared" si="16"/>
        <v>92.25</v>
      </c>
      <c r="Q271">
        <f t="shared" si="19"/>
        <v>2017</v>
      </c>
      <c r="S271" s="13">
        <f t="shared" si="17"/>
        <v>25569.494886539513</v>
      </c>
      <c r="T271" s="13">
        <f t="shared" si="1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3">
        <v>40637.866550925923</v>
      </c>
      <c r="K272" t="b">
        <v>1</v>
      </c>
      <c r="L272">
        <v>61</v>
      </c>
      <c r="M272" t="b">
        <v>1</v>
      </c>
      <c r="N272" s="15" t="s">
        <v>8272</v>
      </c>
      <c r="O272" t="s">
        <v>8277</v>
      </c>
      <c r="P272">
        <f t="shared" si="16"/>
        <v>57.54</v>
      </c>
      <c r="Q272">
        <f t="shared" si="19"/>
        <v>2011</v>
      </c>
      <c r="S272" s="13">
        <f t="shared" si="17"/>
        <v>25569.470345677673</v>
      </c>
      <c r="T272" s="13">
        <f t="shared" si="1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3">
        <v>41612.10024305556</v>
      </c>
      <c r="K273" t="b">
        <v>1</v>
      </c>
      <c r="L273">
        <v>287</v>
      </c>
      <c r="M273" t="b">
        <v>1</v>
      </c>
      <c r="N273" s="15" t="s">
        <v>8272</v>
      </c>
      <c r="O273" t="s">
        <v>8277</v>
      </c>
      <c r="P273">
        <f t="shared" si="16"/>
        <v>109.42</v>
      </c>
      <c r="Q273">
        <f t="shared" si="19"/>
        <v>2013</v>
      </c>
      <c r="S273" s="13">
        <f t="shared" si="17"/>
        <v>25569.481621530591</v>
      </c>
      <c r="T273" s="13">
        <f t="shared" si="1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3">
        <v>40235.900358796294</v>
      </c>
      <c r="K274" t="b">
        <v>1</v>
      </c>
      <c r="L274">
        <v>65</v>
      </c>
      <c r="M274" t="b">
        <v>1</v>
      </c>
      <c r="N274" s="15" t="s">
        <v>8272</v>
      </c>
      <c r="O274" t="s">
        <v>8277</v>
      </c>
      <c r="P274">
        <f t="shared" si="16"/>
        <v>81.89</v>
      </c>
      <c r="Q274">
        <f t="shared" si="19"/>
        <v>2010</v>
      </c>
      <c r="S274" s="13">
        <f t="shared" si="17"/>
        <v>25569.465693291189</v>
      </c>
      <c r="T274" s="13">
        <f t="shared" si="1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3">
        <v>40697.498449074075</v>
      </c>
      <c r="K275" t="b">
        <v>1</v>
      </c>
      <c r="L275">
        <v>118</v>
      </c>
      <c r="M275" t="b">
        <v>1</v>
      </c>
      <c r="N275" s="15" t="s">
        <v>8272</v>
      </c>
      <c r="O275" t="s">
        <v>8277</v>
      </c>
      <c r="P275">
        <f t="shared" si="16"/>
        <v>45.67</v>
      </c>
      <c r="Q275">
        <f t="shared" si="19"/>
        <v>2011</v>
      </c>
      <c r="S275" s="13">
        <f t="shared" si="17"/>
        <v>25569.471035861679</v>
      </c>
      <c r="T275" s="13">
        <f t="shared" si="1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3">
        <v>40969.912372685183</v>
      </c>
      <c r="K276" t="b">
        <v>1</v>
      </c>
      <c r="L276">
        <v>113</v>
      </c>
      <c r="M276" t="b">
        <v>1</v>
      </c>
      <c r="N276" s="15" t="s">
        <v>8272</v>
      </c>
      <c r="O276" t="s">
        <v>8277</v>
      </c>
      <c r="P276">
        <f t="shared" si="16"/>
        <v>55.22</v>
      </c>
      <c r="Q276">
        <f t="shared" si="19"/>
        <v>2012</v>
      </c>
      <c r="S276" s="13">
        <f t="shared" si="17"/>
        <v>25569.47418880061</v>
      </c>
      <c r="T276" s="13">
        <f t="shared" si="1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3">
        <v>41193.032013888893</v>
      </c>
      <c r="K277" t="b">
        <v>1</v>
      </c>
      <c r="L277">
        <v>332</v>
      </c>
      <c r="M277" t="b">
        <v>1</v>
      </c>
      <c r="N277" s="15" t="s">
        <v>8272</v>
      </c>
      <c r="O277" t="s">
        <v>8277</v>
      </c>
      <c r="P277">
        <f t="shared" si="16"/>
        <v>65.3</v>
      </c>
      <c r="Q277">
        <f t="shared" si="19"/>
        <v>2012</v>
      </c>
      <c r="S277" s="13">
        <f t="shared" si="17"/>
        <v>25569.476771203863</v>
      </c>
      <c r="T277" s="13">
        <f t="shared" si="1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3">
        <v>40967.081874999996</v>
      </c>
      <c r="K278" t="b">
        <v>1</v>
      </c>
      <c r="L278">
        <v>62</v>
      </c>
      <c r="M278" t="b">
        <v>1</v>
      </c>
      <c r="N278" s="15" t="s">
        <v>8272</v>
      </c>
      <c r="O278" t="s">
        <v>8277</v>
      </c>
      <c r="P278">
        <f t="shared" si="16"/>
        <v>95.23</v>
      </c>
      <c r="Q278">
        <f t="shared" si="19"/>
        <v>2012</v>
      </c>
      <c r="S278" s="13">
        <f t="shared" si="17"/>
        <v>25569.474156040222</v>
      </c>
      <c r="T278" s="13">
        <f t="shared" si="1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3">
        <v>42117.891423611116</v>
      </c>
      <c r="K279" t="b">
        <v>1</v>
      </c>
      <c r="L279">
        <v>951</v>
      </c>
      <c r="M279" t="b">
        <v>1</v>
      </c>
      <c r="N279" s="15" t="s">
        <v>8272</v>
      </c>
      <c r="O279" t="s">
        <v>8277</v>
      </c>
      <c r="P279">
        <f t="shared" si="16"/>
        <v>75.44</v>
      </c>
      <c r="Q279">
        <f t="shared" si="19"/>
        <v>2015</v>
      </c>
      <c r="S279" s="13">
        <f t="shared" si="17"/>
        <v>25569.487475595182</v>
      </c>
      <c r="T279" s="13">
        <f t="shared" si="1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3">
        <v>41164.040960648148</v>
      </c>
      <c r="K280" t="b">
        <v>1</v>
      </c>
      <c r="L280">
        <v>415</v>
      </c>
      <c r="M280" t="b">
        <v>1</v>
      </c>
      <c r="N280" s="15" t="s">
        <v>8272</v>
      </c>
      <c r="O280" t="s">
        <v>8277</v>
      </c>
      <c r="P280">
        <f t="shared" si="16"/>
        <v>97.82</v>
      </c>
      <c r="Q280">
        <f t="shared" si="19"/>
        <v>2012</v>
      </c>
      <c r="S280" s="13">
        <f t="shared" si="17"/>
        <v>25569.476435659268</v>
      </c>
      <c r="T280" s="13">
        <f t="shared" si="1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3">
        <v>42759.244166666671</v>
      </c>
      <c r="K281" t="b">
        <v>1</v>
      </c>
      <c r="L281">
        <v>305</v>
      </c>
      <c r="M281" t="b">
        <v>1</v>
      </c>
      <c r="N281" s="15" t="s">
        <v>8272</v>
      </c>
      <c r="O281" t="s">
        <v>8277</v>
      </c>
      <c r="P281">
        <f t="shared" si="16"/>
        <v>87.69</v>
      </c>
      <c r="Q281">
        <f t="shared" si="19"/>
        <v>2017</v>
      </c>
      <c r="S281" s="13">
        <f t="shared" si="17"/>
        <v>25569.494898659337</v>
      </c>
      <c r="T281" s="13">
        <f t="shared" si="1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3">
        <v>41744.590682870366</v>
      </c>
      <c r="K282" t="b">
        <v>1</v>
      </c>
      <c r="L282">
        <v>2139</v>
      </c>
      <c r="M282" t="b">
        <v>1</v>
      </c>
      <c r="N282" s="15" t="s">
        <v>8272</v>
      </c>
      <c r="O282" t="s">
        <v>8277</v>
      </c>
      <c r="P282">
        <f t="shared" si="16"/>
        <v>54.75</v>
      </c>
      <c r="Q282">
        <f t="shared" si="19"/>
        <v>2014</v>
      </c>
      <c r="S282" s="13">
        <f t="shared" si="17"/>
        <v>25569.483154984755</v>
      </c>
      <c r="T282" s="13">
        <f t="shared" si="1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3">
        <v>39950.163344907407</v>
      </c>
      <c r="K283" t="b">
        <v>1</v>
      </c>
      <c r="L283">
        <v>79</v>
      </c>
      <c r="M283" t="b">
        <v>1</v>
      </c>
      <c r="N283" s="15" t="s">
        <v>8272</v>
      </c>
      <c r="O283" t="s">
        <v>8277</v>
      </c>
      <c r="P283">
        <f t="shared" si="16"/>
        <v>83.95</v>
      </c>
      <c r="Q283">
        <f t="shared" si="19"/>
        <v>2009</v>
      </c>
      <c r="S283" s="13">
        <f t="shared" si="17"/>
        <v>25569.462386149826</v>
      </c>
      <c r="T283" s="13">
        <f t="shared" si="1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3">
        <v>40194.920046296298</v>
      </c>
      <c r="K284" t="b">
        <v>1</v>
      </c>
      <c r="L284">
        <v>179</v>
      </c>
      <c r="M284" t="b">
        <v>1</v>
      </c>
      <c r="N284" s="15" t="s">
        <v>8272</v>
      </c>
      <c r="O284" t="s">
        <v>8277</v>
      </c>
      <c r="P284">
        <f t="shared" si="16"/>
        <v>254.39</v>
      </c>
      <c r="Q284">
        <f t="shared" si="19"/>
        <v>2010</v>
      </c>
      <c r="S284" s="13">
        <f t="shared" si="17"/>
        <v>25569.465218982019</v>
      </c>
      <c r="T284" s="13">
        <f t="shared" si="1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3">
        <v>40675.71</v>
      </c>
      <c r="K285" t="b">
        <v>1</v>
      </c>
      <c r="L285">
        <v>202</v>
      </c>
      <c r="M285" t="b">
        <v>1</v>
      </c>
      <c r="N285" s="15" t="s">
        <v>8272</v>
      </c>
      <c r="O285" t="s">
        <v>8277</v>
      </c>
      <c r="P285">
        <f t="shared" si="16"/>
        <v>101.83</v>
      </c>
      <c r="Q285">
        <f t="shared" si="19"/>
        <v>2011</v>
      </c>
      <c r="S285" s="13">
        <f t="shared" si="17"/>
        <v>25569.470783680557</v>
      </c>
      <c r="T285" s="13">
        <f t="shared" si="1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3">
        <v>40904.738194444442</v>
      </c>
      <c r="K286" t="b">
        <v>1</v>
      </c>
      <c r="L286">
        <v>760</v>
      </c>
      <c r="M286" t="b">
        <v>1</v>
      </c>
      <c r="N286" s="15" t="s">
        <v>8272</v>
      </c>
      <c r="O286" t="s">
        <v>8277</v>
      </c>
      <c r="P286">
        <f t="shared" si="16"/>
        <v>55.07</v>
      </c>
      <c r="Q286">
        <f t="shared" si="19"/>
        <v>2011</v>
      </c>
      <c r="S286" s="13">
        <f t="shared" si="17"/>
        <v>25569.473434469845</v>
      </c>
      <c r="T286" s="13">
        <f t="shared" si="1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3">
        <v>41506.756111111114</v>
      </c>
      <c r="K287" t="b">
        <v>1</v>
      </c>
      <c r="L287">
        <v>563</v>
      </c>
      <c r="M287" t="b">
        <v>1</v>
      </c>
      <c r="N287" s="15" t="s">
        <v>8272</v>
      </c>
      <c r="O287" t="s">
        <v>8277</v>
      </c>
      <c r="P287">
        <f t="shared" si="16"/>
        <v>56.9</v>
      </c>
      <c r="Q287">
        <f t="shared" si="19"/>
        <v>2013</v>
      </c>
      <c r="S287" s="13">
        <f t="shared" si="17"/>
        <v>25569.480402269804</v>
      </c>
      <c r="T287" s="13">
        <f t="shared" si="1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3">
        <v>41313.816249999996</v>
      </c>
      <c r="K288" t="b">
        <v>1</v>
      </c>
      <c r="L288">
        <v>135</v>
      </c>
      <c r="M288" t="b">
        <v>1</v>
      </c>
      <c r="N288" s="15" t="s">
        <v>8272</v>
      </c>
      <c r="O288" t="s">
        <v>8277</v>
      </c>
      <c r="P288">
        <f t="shared" si="16"/>
        <v>121.28</v>
      </c>
      <c r="Q288">
        <f t="shared" si="19"/>
        <v>2013</v>
      </c>
      <c r="S288" s="13">
        <f t="shared" si="17"/>
        <v>25569.478169169561</v>
      </c>
      <c r="T288" s="13">
        <f t="shared" si="1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3">
        <v>41184.277986111112</v>
      </c>
      <c r="K289" t="b">
        <v>1</v>
      </c>
      <c r="L289">
        <v>290</v>
      </c>
      <c r="M289" t="b">
        <v>1</v>
      </c>
      <c r="N289" s="15" t="s">
        <v>8272</v>
      </c>
      <c r="O289" t="s">
        <v>8277</v>
      </c>
      <c r="P289">
        <f t="shared" si="16"/>
        <v>91.19</v>
      </c>
      <c r="Q289">
        <f t="shared" si="19"/>
        <v>2012</v>
      </c>
      <c r="S289" s="13">
        <f t="shared" si="17"/>
        <v>25569.476669884098</v>
      </c>
      <c r="T289" s="13">
        <f t="shared" si="1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3">
        <v>41051.168900462959</v>
      </c>
      <c r="K290" t="b">
        <v>1</v>
      </c>
      <c r="L290">
        <v>447</v>
      </c>
      <c r="M290" t="b">
        <v>1</v>
      </c>
      <c r="N290" s="15" t="s">
        <v>8272</v>
      </c>
      <c r="O290" t="s">
        <v>8277</v>
      </c>
      <c r="P290">
        <f t="shared" si="16"/>
        <v>115.45</v>
      </c>
      <c r="Q290">
        <f t="shared" si="19"/>
        <v>2012</v>
      </c>
      <c r="S290" s="13">
        <f t="shared" si="17"/>
        <v>25569.475129269682</v>
      </c>
      <c r="T290" s="13">
        <f t="shared" si="1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3">
        <v>41550.456412037034</v>
      </c>
      <c r="K291" t="b">
        <v>1</v>
      </c>
      <c r="L291">
        <v>232</v>
      </c>
      <c r="M291" t="b">
        <v>1</v>
      </c>
      <c r="N291" s="15" t="s">
        <v>8272</v>
      </c>
      <c r="O291" t="s">
        <v>8277</v>
      </c>
      <c r="P291">
        <f t="shared" si="16"/>
        <v>67.77</v>
      </c>
      <c r="Q291">
        <f t="shared" si="19"/>
        <v>2013</v>
      </c>
      <c r="S291" s="13">
        <f t="shared" si="17"/>
        <v>25569.480908060323</v>
      </c>
      <c r="T291" s="13">
        <f t="shared" si="1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3">
        <v>40526.36917824074</v>
      </c>
      <c r="K292" t="b">
        <v>1</v>
      </c>
      <c r="L292">
        <v>168</v>
      </c>
      <c r="M292" t="b">
        <v>1</v>
      </c>
      <c r="N292" s="15" t="s">
        <v>8272</v>
      </c>
      <c r="O292" t="s">
        <v>8277</v>
      </c>
      <c r="P292">
        <f t="shared" si="16"/>
        <v>28.58</v>
      </c>
      <c r="Q292">
        <f t="shared" si="19"/>
        <v>2010</v>
      </c>
      <c r="S292" s="13">
        <f t="shared" si="17"/>
        <v>25569.469055198821</v>
      </c>
      <c r="T292" s="13">
        <f t="shared" si="1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3">
        <v>41376.769050925926</v>
      </c>
      <c r="K293" t="b">
        <v>1</v>
      </c>
      <c r="L293">
        <v>128</v>
      </c>
      <c r="M293" t="b">
        <v>1</v>
      </c>
      <c r="N293" s="15" t="s">
        <v>8272</v>
      </c>
      <c r="O293" t="s">
        <v>8277</v>
      </c>
      <c r="P293">
        <f t="shared" si="16"/>
        <v>46.88</v>
      </c>
      <c r="Q293">
        <f t="shared" si="19"/>
        <v>2013</v>
      </c>
      <c r="S293" s="13">
        <f t="shared" si="17"/>
        <v>25569.478897789941</v>
      </c>
      <c r="T293" s="13">
        <f t="shared" si="1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3">
        <v>40812.803229166668</v>
      </c>
      <c r="K294" t="b">
        <v>1</v>
      </c>
      <c r="L294">
        <v>493</v>
      </c>
      <c r="M294" t="b">
        <v>1</v>
      </c>
      <c r="N294" s="15" t="s">
        <v>8272</v>
      </c>
      <c r="O294" t="s">
        <v>8277</v>
      </c>
      <c r="P294">
        <f t="shared" si="16"/>
        <v>154.41999999999999</v>
      </c>
      <c r="Q294">
        <f t="shared" si="19"/>
        <v>2011</v>
      </c>
      <c r="S294" s="13">
        <f t="shared" si="17"/>
        <v>25569.472370407744</v>
      </c>
      <c r="T294" s="13">
        <f t="shared" si="1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3">
        <v>41719.667986111112</v>
      </c>
      <c r="K295" t="b">
        <v>1</v>
      </c>
      <c r="L295">
        <v>131</v>
      </c>
      <c r="M295" t="b">
        <v>1</v>
      </c>
      <c r="N295" s="15" t="s">
        <v>8272</v>
      </c>
      <c r="O295" t="s">
        <v>8277</v>
      </c>
      <c r="P295">
        <f t="shared" si="16"/>
        <v>201.22</v>
      </c>
      <c r="Q295">
        <f t="shared" si="19"/>
        <v>2014</v>
      </c>
      <c r="S295" s="13">
        <f t="shared" si="17"/>
        <v>25569.482866527618</v>
      </c>
      <c r="T295" s="13">
        <f t="shared" si="1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3">
        <v>40343.084421296298</v>
      </c>
      <c r="K296" t="b">
        <v>1</v>
      </c>
      <c r="L296">
        <v>50</v>
      </c>
      <c r="M296" t="b">
        <v>1</v>
      </c>
      <c r="N296" s="15" t="s">
        <v>8272</v>
      </c>
      <c r="O296" t="s">
        <v>8277</v>
      </c>
      <c r="P296">
        <f t="shared" si="16"/>
        <v>100</v>
      </c>
      <c r="Q296">
        <f t="shared" si="19"/>
        <v>2010</v>
      </c>
      <c r="S296" s="13">
        <f t="shared" si="17"/>
        <v>25569.466933847471</v>
      </c>
      <c r="T296" s="13">
        <f t="shared" si="1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3">
        <v>41519.004733796297</v>
      </c>
      <c r="K297" t="b">
        <v>1</v>
      </c>
      <c r="L297">
        <v>665</v>
      </c>
      <c r="M297" t="b">
        <v>1</v>
      </c>
      <c r="N297" s="15" t="s">
        <v>8272</v>
      </c>
      <c r="O297" t="s">
        <v>8277</v>
      </c>
      <c r="P297">
        <f t="shared" si="16"/>
        <v>100.08</v>
      </c>
      <c r="Q297">
        <f t="shared" si="19"/>
        <v>2013</v>
      </c>
      <c r="S297" s="13">
        <f t="shared" si="17"/>
        <v>25569.480544036272</v>
      </c>
      <c r="T297" s="13">
        <f t="shared" si="1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3">
        <v>41134.475497685184</v>
      </c>
      <c r="K298" t="b">
        <v>1</v>
      </c>
      <c r="L298">
        <v>129</v>
      </c>
      <c r="M298" t="b">
        <v>1</v>
      </c>
      <c r="N298" s="15" t="s">
        <v>8272</v>
      </c>
      <c r="O298" t="s">
        <v>8277</v>
      </c>
      <c r="P298">
        <f t="shared" si="16"/>
        <v>230.09</v>
      </c>
      <c r="Q298">
        <f t="shared" si="19"/>
        <v>2012</v>
      </c>
      <c r="S298" s="13">
        <f t="shared" si="17"/>
        <v>25569.476093466408</v>
      </c>
      <c r="T298" s="13">
        <f t="shared" si="1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3">
        <v>42089.72802083334</v>
      </c>
      <c r="K299" t="b">
        <v>1</v>
      </c>
      <c r="L299">
        <v>142</v>
      </c>
      <c r="M299" t="b">
        <v>1</v>
      </c>
      <c r="N299" s="15" t="s">
        <v>8272</v>
      </c>
      <c r="O299" t="s">
        <v>8277</v>
      </c>
      <c r="P299">
        <f t="shared" si="16"/>
        <v>141.75</v>
      </c>
      <c r="Q299">
        <f t="shared" si="19"/>
        <v>2015</v>
      </c>
      <c r="S299" s="13">
        <f t="shared" si="17"/>
        <v>25569.487149629869</v>
      </c>
      <c r="T299" s="13">
        <f t="shared" si="1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3">
        <v>41709.463518518518</v>
      </c>
      <c r="K300" t="b">
        <v>1</v>
      </c>
      <c r="L300">
        <v>2436</v>
      </c>
      <c r="M300" t="b">
        <v>1</v>
      </c>
      <c r="N300" s="15" t="s">
        <v>8272</v>
      </c>
      <c r="O300" t="s">
        <v>8277</v>
      </c>
      <c r="P300">
        <f t="shared" si="16"/>
        <v>56.34</v>
      </c>
      <c r="Q300">
        <f t="shared" si="19"/>
        <v>2014</v>
      </c>
      <c r="S300" s="13">
        <f t="shared" si="17"/>
        <v>25569.482748420352</v>
      </c>
      <c r="T300" s="13">
        <f t="shared" si="1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3">
        <v>40469.225231481483</v>
      </c>
      <c r="K301" t="b">
        <v>1</v>
      </c>
      <c r="L301">
        <v>244</v>
      </c>
      <c r="M301" t="b">
        <v>1</v>
      </c>
      <c r="N301" s="15" t="s">
        <v>8272</v>
      </c>
      <c r="O301" t="s">
        <v>8277</v>
      </c>
      <c r="P301">
        <f t="shared" si="16"/>
        <v>73.34</v>
      </c>
      <c r="Q301">
        <f t="shared" si="19"/>
        <v>2010</v>
      </c>
      <c r="S301" s="13">
        <f t="shared" si="17"/>
        <v>25569.468393810548</v>
      </c>
      <c r="T301" s="13">
        <f t="shared" si="1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3">
        <v>40626.959930555553</v>
      </c>
      <c r="K302" t="b">
        <v>1</v>
      </c>
      <c r="L302">
        <v>298</v>
      </c>
      <c r="M302" t="b">
        <v>1</v>
      </c>
      <c r="N302" s="15" t="s">
        <v>8272</v>
      </c>
      <c r="O302" t="s">
        <v>8277</v>
      </c>
      <c r="P302">
        <f t="shared" si="16"/>
        <v>85.34</v>
      </c>
      <c r="Q302">
        <f t="shared" si="19"/>
        <v>2011</v>
      </c>
      <c r="S302" s="13">
        <f t="shared" si="17"/>
        <v>25569.47021944364</v>
      </c>
      <c r="T302" s="13">
        <f t="shared" si="1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3">
        <v>41312.737673611111</v>
      </c>
      <c r="K303" t="b">
        <v>1</v>
      </c>
      <c r="L303">
        <v>251</v>
      </c>
      <c r="M303" t="b">
        <v>1</v>
      </c>
      <c r="N303" s="15" t="s">
        <v>8272</v>
      </c>
      <c r="O303" t="s">
        <v>8277</v>
      </c>
      <c r="P303">
        <f t="shared" si="16"/>
        <v>61.5</v>
      </c>
      <c r="Q303">
        <f t="shared" si="19"/>
        <v>2013</v>
      </c>
      <c r="S303" s="13">
        <f t="shared" si="17"/>
        <v>25569.478156686037</v>
      </c>
      <c r="T303" s="13">
        <f t="shared" si="1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3">
        <v>40933.856921296298</v>
      </c>
      <c r="K304" t="b">
        <v>1</v>
      </c>
      <c r="L304">
        <v>108</v>
      </c>
      <c r="M304" t="b">
        <v>1</v>
      </c>
      <c r="N304" s="15" t="s">
        <v>8272</v>
      </c>
      <c r="O304" t="s">
        <v>8277</v>
      </c>
      <c r="P304">
        <f t="shared" si="16"/>
        <v>93.02</v>
      </c>
      <c r="Q304">
        <f t="shared" si="19"/>
        <v>2012</v>
      </c>
      <c r="S304" s="13">
        <f t="shared" si="17"/>
        <v>25569.473771492143</v>
      </c>
      <c r="T304" s="13">
        <f t="shared" si="1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3">
        <v>41032.071134259262</v>
      </c>
      <c r="K305" t="b">
        <v>1</v>
      </c>
      <c r="L305">
        <v>82</v>
      </c>
      <c r="M305" t="b">
        <v>1</v>
      </c>
      <c r="N305" s="15" t="s">
        <v>8272</v>
      </c>
      <c r="O305" t="s">
        <v>8277</v>
      </c>
      <c r="P305">
        <f t="shared" si="16"/>
        <v>50.29</v>
      </c>
      <c r="Q305">
        <f t="shared" si="19"/>
        <v>2012</v>
      </c>
      <c r="S305" s="13">
        <f t="shared" si="17"/>
        <v>25569.474908230721</v>
      </c>
      <c r="T305" s="13">
        <f t="shared" si="1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3">
        <v>41114.094872685186</v>
      </c>
      <c r="K306" t="b">
        <v>1</v>
      </c>
      <c r="L306">
        <v>74</v>
      </c>
      <c r="M306" t="b">
        <v>1</v>
      </c>
      <c r="N306" s="15" t="s">
        <v>8272</v>
      </c>
      <c r="O306" t="s">
        <v>8277</v>
      </c>
      <c r="P306">
        <f t="shared" si="16"/>
        <v>106.43</v>
      </c>
      <c r="Q306">
        <f t="shared" si="19"/>
        <v>2012</v>
      </c>
      <c r="S306" s="13">
        <f t="shared" si="17"/>
        <v>25569.475857579546</v>
      </c>
      <c r="T306" s="13">
        <f t="shared" si="1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3">
        <v>40948.630196759259</v>
      </c>
      <c r="K307" t="b">
        <v>1</v>
      </c>
      <c r="L307">
        <v>189</v>
      </c>
      <c r="M307" t="b">
        <v>1</v>
      </c>
      <c r="N307" s="15" t="s">
        <v>8272</v>
      </c>
      <c r="O307" t="s">
        <v>8277</v>
      </c>
      <c r="P307">
        <f t="shared" si="16"/>
        <v>51.72</v>
      </c>
      <c r="Q307">
        <f t="shared" si="19"/>
        <v>2012</v>
      </c>
      <c r="S307" s="13">
        <f t="shared" si="17"/>
        <v>25569.47394247913</v>
      </c>
      <c r="T307" s="13">
        <f t="shared" si="1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3">
        <v>41333.837187500001</v>
      </c>
      <c r="K308" t="b">
        <v>1</v>
      </c>
      <c r="L308">
        <v>80</v>
      </c>
      <c r="M308" t="b">
        <v>1</v>
      </c>
      <c r="N308" s="15" t="s">
        <v>8272</v>
      </c>
      <c r="O308" t="s">
        <v>8277</v>
      </c>
      <c r="P308">
        <f t="shared" si="16"/>
        <v>36.61</v>
      </c>
      <c r="Q308">
        <f t="shared" si="19"/>
        <v>2013</v>
      </c>
      <c r="S308" s="13">
        <f t="shared" si="17"/>
        <v>25569.478400893375</v>
      </c>
      <c r="T308" s="13">
        <f t="shared" si="1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3">
        <v>41282.944456018515</v>
      </c>
      <c r="K309" t="b">
        <v>1</v>
      </c>
      <c r="L309">
        <v>576</v>
      </c>
      <c r="M309" t="b">
        <v>1</v>
      </c>
      <c r="N309" s="15" t="s">
        <v>8272</v>
      </c>
      <c r="O309" t="s">
        <v>8277</v>
      </c>
      <c r="P309">
        <f t="shared" si="16"/>
        <v>42.52</v>
      </c>
      <c r="Q309">
        <f t="shared" si="19"/>
        <v>2013</v>
      </c>
      <c r="S309" s="13">
        <f t="shared" si="17"/>
        <v>25569.47781185713</v>
      </c>
      <c r="T309" s="13">
        <f t="shared" si="1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3">
        <v>40567.694560185184</v>
      </c>
      <c r="K310" t="b">
        <v>1</v>
      </c>
      <c r="L310">
        <v>202</v>
      </c>
      <c r="M310" t="b">
        <v>1</v>
      </c>
      <c r="N310" s="15" t="s">
        <v>8272</v>
      </c>
      <c r="O310" t="s">
        <v>8277</v>
      </c>
      <c r="P310">
        <f t="shared" si="16"/>
        <v>62.71</v>
      </c>
      <c r="Q310">
        <f t="shared" si="19"/>
        <v>2011</v>
      </c>
      <c r="S310" s="13">
        <f t="shared" si="17"/>
        <v>25569.469533501855</v>
      </c>
      <c r="T310" s="13">
        <f t="shared" si="1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3">
        <v>41134.751550925925</v>
      </c>
      <c r="K311" t="b">
        <v>1</v>
      </c>
      <c r="L311">
        <v>238</v>
      </c>
      <c r="M311" t="b">
        <v>1</v>
      </c>
      <c r="N311" s="15" t="s">
        <v>8272</v>
      </c>
      <c r="O311" t="s">
        <v>8277</v>
      </c>
      <c r="P311">
        <f t="shared" si="16"/>
        <v>89.96</v>
      </c>
      <c r="Q311">
        <f t="shared" si="19"/>
        <v>2012</v>
      </c>
      <c r="S311" s="13">
        <f t="shared" si="17"/>
        <v>25569.47609666147</v>
      </c>
      <c r="T311" s="13">
        <f t="shared" si="1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3">
        <v>40821.183136574073</v>
      </c>
      <c r="K312" t="b">
        <v>1</v>
      </c>
      <c r="L312">
        <v>36</v>
      </c>
      <c r="M312" t="b">
        <v>1</v>
      </c>
      <c r="N312" s="15" t="s">
        <v>8272</v>
      </c>
      <c r="O312" t="s">
        <v>8277</v>
      </c>
      <c r="P312">
        <f t="shared" si="16"/>
        <v>28.92</v>
      </c>
      <c r="Q312">
        <f t="shared" si="19"/>
        <v>2011</v>
      </c>
      <c r="S312" s="13">
        <f t="shared" si="17"/>
        <v>25569.472467397412</v>
      </c>
      <c r="T312" s="13">
        <f t="shared" si="1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3">
        <v>40868.219814814816</v>
      </c>
      <c r="K313" t="b">
        <v>1</v>
      </c>
      <c r="L313">
        <v>150</v>
      </c>
      <c r="M313" t="b">
        <v>1</v>
      </c>
      <c r="N313" s="15" t="s">
        <v>8272</v>
      </c>
      <c r="O313" t="s">
        <v>8277</v>
      </c>
      <c r="P313">
        <f t="shared" si="16"/>
        <v>138.80000000000001</v>
      </c>
      <c r="Q313">
        <f t="shared" si="19"/>
        <v>2011</v>
      </c>
      <c r="S313" s="13">
        <f t="shared" si="17"/>
        <v>25569.473011803413</v>
      </c>
      <c r="T313" s="13">
        <f t="shared" si="1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3">
        <v>41348.877685185187</v>
      </c>
      <c r="K314" t="b">
        <v>1</v>
      </c>
      <c r="L314">
        <v>146</v>
      </c>
      <c r="M314" t="b">
        <v>1</v>
      </c>
      <c r="N314" s="15" t="s">
        <v>8272</v>
      </c>
      <c r="O314" t="s">
        <v>8277</v>
      </c>
      <c r="P314">
        <f t="shared" si="16"/>
        <v>61.3</v>
      </c>
      <c r="Q314">
        <f t="shared" si="19"/>
        <v>2013</v>
      </c>
      <c r="S314" s="13">
        <f t="shared" si="17"/>
        <v>25569.478574973207</v>
      </c>
      <c r="T314" s="13">
        <f t="shared" si="1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3">
        <v>40357.227939814817</v>
      </c>
      <c r="K315" t="b">
        <v>1</v>
      </c>
      <c r="L315">
        <v>222</v>
      </c>
      <c r="M315" t="b">
        <v>1</v>
      </c>
      <c r="N315" s="15" t="s">
        <v>8272</v>
      </c>
      <c r="O315" t="s">
        <v>8277</v>
      </c>
      <c r="P315">
        <f t="shared" si="16"/>
        <v>80.2</v>
      </c>
      <c r="Q315">
        <f t="shared" si="19"/>
        <v>2010</v>
      </c>
      <c r="S315" s="13">
        <f t="shared" si="17"/>
        <v>25569.467097545599</v>
      </c>
      <c r="T315" s="13">
        <f t="shared" si="1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3">
        <v>41304.833194444444</v>
      </c>
      <c r="K316" t="b">
        <v>1</v>
      </c>
      <c r="L316">
        <v>120</v>
      </c>
      <c r="M316" t="b">
        <v>1</v>
      </c>
      <c r="N316" s="15" t="s">
        <v>8272</v>
      </c>
      <c r="O316" t="s">
        <v>8277</v>
      </c>
      <c r="P316">
        <f t="shared" si="16"/>
        <v>32.1</v>
      </c>
      <c r="Q316">
        <f t="shared" si="19"/>
        <v>2013</v>
      </c>
      <c r="S316" s="13">
        <f t="shared" si="17"/>
        <v>25569.478065199011</v>
      </c>
      <c r="T316" s="13">
        <f t="shared" si="1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3">
        <v>41113.77238425926</v>
      </c>
      <c r="K317" t="b">
        <v>1</v>
      </c>
      <c r="L317">
        <v>126</v>
      </c>
      <c r="M317" t="b">
        <v>1</v>
      </c>
      <c r="N317" s="15" t="s">
        <v>8272</v>
      </c>
      <c r="O317" t="s">
        <v>8277</v>
      </c>
      <c r="P317">
        <f t="shared" si="16"/>
        <v>200.89</v>
      </c>
      <c r="Q317">
        <f t="shared" si="19"/>
        <v>2012</v>
      </c>
      <c r="S317" s="13">
        <f t="shared" si="17"/>
        <v>25569.475853847041</v>
      </c>
      <c r="T317" s="13">
        <f t="shared" si="1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3">
        <v>41950.923576388886</v>
      </c>
      <c r="K318" t="b">
        <v>1</v>
      </c>
      <c r="L318">
        <v>158</v>
      </c>
      <c r="M318" t="b">
        <v>1</v>
      </c>
      <c r="N318" s="15" t="s">
        <v>8272</v>
      </c>
      <c r="O318" t="s">
        <v>8277</v>
      </c>
      <c r="P318">
        <f t="shared" si="16"/>
        <v>108.01</v>
      </c>
      <c r="Q318">
        <f t="shared" si="19"/>
        <v>2014</v>
      </c>
      <c r="S318" s="13">
        <f t="shared" si="17"/>
        <v>25569.485543096947</v>
      </c>
      <c r="T318" s="13">
        <f t="shared" si="1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3">
        <v>41589.676886574074</v>
      </c>
      <c r="K319" t="b">
        <v>1</v>
      </c>
      <c r="L319">
        <v>316</v>
      </c>
      <c r="M319" t="b">
        <v>1</v>
      </c>
      <c r="N319" s="15" t="s">
        <v>8272</v>
      </c>
      <c r="O319" t="s">
        <v>8277</v>
      </c>
      <c r="P319">
        <f t="shared" si="16"/>
        <v>95.7</v>
      </c>
      <c r="Q319">
        <f t="shared" si="19"/>
        <v>2013</v>
      </c>
      <c r="S319" s="13">
        <f t="shared" si="17"/>
        <v>25569.481362001003</v>
      </c>
      <c r="T319" s="13">
        <f t="shared" si="1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3">
        <v>41330.038784722223</v>
      </c>
      <c r="K320" t="b">
        <v>1</v>
      </c>
      <c r="L320">
        <v>284</v>
      </c>
      <c r="M320" t="b">
        <v>1</v>
      </c>
      <c r="N320" s="15" t="s">
        <v>8272</v>
      </c>
      <c r="O320" t="s">
        <v>8277</v>
      </c>
      <c r="P320">
        <f t="shared" si="16"/>
        <v>49.88</v>
      </c>
      <c r="Q320">
        <f t="shared" si="19"/>
        <v>2013</v>
      </c>
      <c r="S320" s="13">
        <f t="shared" si="17"/>
        <v>25569.47835693038</v>
      </c>
      <c r="T320" s="13">
        <f t="shared" si="1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3">
        <v>40123.83829861111</v>
      </c>
      <c r="K321" t="b">
        <v>1</v>
      </c>
      <c r="L321">
        <v>51</v>
      </c>
      <c r="M321" t="b">
        <v>1</v>
      </c>
      <c r="N321" s="15" t="s">
        <v>8272</v>
      </c>
      <c r="O321" t="s">
        <v>8277</v>
      </c>
      <c r="P321">
        <f t="shared" si="16"/>
        <v>110.47</v>
      </c>
      <c r="Q321">
        <f t="shared" si="19"/>
        <v>2009</v>
      </c>
      <c r="S321" s="13">
        <f t="shared" si="17"/>
        <v>25569.464396276606</v>
      </c>
      <c r="T321" s="13">
        <f t="shared" si="1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3">
        <v>42331.551307870366</v>
      </c>
      <c r="K322" t="b">
        <v>1</v>
      </c>
      <c r="L322">
        <v>158</v>
      </c>
      <c r="M322" t="b">
        <v>1</v>
      </c>
      <c r="N322" s="15" t="s">
        <v>8272</v>
      </c>
      <c r="O322" t="s">
        <v>8277</v>
      </c>
      <c r="P322">
        <f t="shared" ref="P322:P385" si="20">IFERROR(ROUND(E322/L322,2),0)</f>
        <v>134.91</v>
      </c>
      <c r="Q322">
        <f t="shared" si="19"/>
        <v>2015</v>
      </c>
      <c r="S322" s="13">
        <f t="shared" ref="S322:S385" si="21">(((J322/60)/60)/24)+DATE(1970,1,1)</f>
        <v>25569.489948510509</v>
      </c>
      <c r="T322" s="13">
        <f t="shared" ref="T322:T385" si="22"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3">
        <v>42647.446597222224</v>
      </c>
      <c r="K323" t="b">
        <v>1</v>
      </c>
      <c r="L323">
        <v>337</v>
      </c>
      <c r="M323" t="b">
        <v>1</v>
      </c>
      <c r="N323" s="15" t="s">
        <v>8272</v>
      </c>
      <c r="O323" t="s">
        <v>8277</v>
      </c>
      <c r="P323">
        <f t="shared" si="20"/>
        <v>106.62</v>
      </c>
      <c r="Q323">
        <f t="shared" ref="Q323:Q386" si="23">YEAR(J323)</f>
        <v>2016</v>
      </c>
      <c r="S323" s="13">
        <f t="shared" si="21"/>
        <v>25569.493604705985</v>
      </c>
      <c r="T323" s="13">
        <f t="shared" si="22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3">
        <v>42473.57</v>
      </c>
      <c r="K324" t="b">
        <v>1</v>
      </c>
      <c r="L324">
        <v>186</v>
      </c>
      <c r="M324" t="b">
        <v>1</v>
      </c>
      <c r="N324" s="15" t="s">
        <v>8272</v>
      </c>
      <c r="O324" t="s">
        <v>8277</v>
      </c>
      <c r="P324">
        <f t="shared" si="20"/>
        <v>145.04</v>
      </c>
      <c r="Q324">
        <f t="shared" si="23"/>
        <v>2016</v>
      </c>
      <c r="S324" s="13">
        <f t="shared" si="21"/>
        <v>25569.491592245369</v>
      </c>
      <c r="T324" s="13">
        <f t="shared" si="22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3">
        <v>42697.32136574074</v>
      </c>
      <c r="K325" t="b">
        <v>1</v>
      </c>
      <c r="L325">
        <v>58</v>
      </c>
      <c r="M325" t="b">
        <v>1</v>
      </c>
      <c r="N325" s="15" t="s">
        <v>8272</v>
      </c>
      <c r="O325" t="s">
        <v>8277</v>
      </c>
      <c r="P325">
        <f t="shared" si="20"/>
        <v>114.59</v>
      </c>
      <c r="Q325">
        <f t="shared" si="23"/>
        <v>2016</v>
      </c>
      <c r="S325" s="13">
        <f t="shared" si="21"/>
        <v>25569.49418196025</v>
      </c>
      <c r="T325" s="13">
        <f t="shared" si="22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3">
        <v>42184.626250000001</v>
      </c>
      <c r="K326" t="b">
        <v>1</v>
      </c>
      <c r="L326">
        <v>82</v>
      </c>
      <c r="M326" t="b">
        <v>1</v>
      </c>
      <c r="N326" s="15" t="s">
        <v>8272</v>
      </c>
      <c r="O326" t="s">
        <v>8277</v>
      </c>
      <c r="P326">
        <f t="shared" si="20"/>
        <v>105.32</v>
      </c>
      <c r="Q326">
        <f t="shared" si="23"/>
        <v>2015</v>
      </c>
      <c r="S326" s="13">
        <f t="shared" si="21"/>
        <v>25569.488247989004</v>
      </c>
      <c r="T326" s="13">
        <f t="shared" si="22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3">
        <v>42689.187881944439</v>
      </c>
      <c r="K327" t="b">
        <v>1</v>
      </c>
      <c r="L327">
        <v>736</v>
      </c>
      <c r="M327" t="b">
        <v>1</v>
      </c>
      <c r="N327" s="15" t="s">
        <v>8272</v>
      </c>
      <c r="O327" t="s">
        <v>8277</v>
      </c>
      <c r="P327">
        <f t="shared" si="20"/>
        <v>70.92</v>
      </c>
      <c r="Q327">
        <f t="shared" si="23"/>
        <v>2016</v>
      </c>
      <c r="S327" s="13">
        <f t="shared" si="21"/>
        <v>25569.494087822706</v>
      </c>
      <c r="T327" s="13">
        <f t="shared" si="22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3">
        <v>42775.314884259264</v>
      </c>
      <c r="K328" t="b">
        <v>1</v>
      </c>
      <c r="L328">
        <v>1151</v>
      </c>
      <c r="M328" t="b">
        <v>1</v>
      </c>
      <c r="N328" s="15" t="s">
        <v>8272</v>
      </c>
      <c r="O328" t="s">
        <v>8277</v>
      </c>
      <c r="P328">
        <f t="shared" si="20"/>
        <v>147.16999999999999</v>
      </c>
      <c r="Q328">
        <f t="shared" si="23"/>
        <v>2017</v>
      </c>
      <c r="S328" s="13">
        <f t="shared" si="21"/>
        <v>25569.495084663013</v>
      </c>
      <c r="T328" s="13">
        <f t="shared" si="22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3">
        <v>42058.235289351855</v>
      </c>
      <c r="K329" t="b">
        <v>1</v>
      </c>
      <c r="L329">
        <v>34</v>
      </c>
      <c r="M329" t="b">
        <v>1</v>
      </c>
      <c r="N329" s="15" t="s">
        <v>8272</v>
      </c>
      <c r="O329" t="s">
        <v>8277</v>
      </c>
      <c r="P329">
        <f t="shared" si="20"/>
        <v>160.47</v>
      </c>
      <c r="Q329">
        <f t="shared" si="23"/>
        <v>2015</v>
      </c>
      <c r="S329" s="13">
        <f t="shared" si="21"/>
        <v>25569.486785130663</v>
      </c>
      <c r="T329" s="13">
        <f t="shared" si="22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3">
        <v>42278.946620370371</v>
      </c>
      <c r="K330" t="b">
        <v>1</v>
      </c>
      <c r="L330">
        <v>498</v>
      </c>
      <c r="M330" t="b">
        <v>1</v>
      </c>
      <c r="N330" s="15" t="s">
        <v>8272</v>
      </c>
      <c r="O330" t="s">
        <v>8277</v>
      </c>
      <c r="P330">
        <f t="shared" si="20"/>
        <v>156.05000000000001</v>
      </c>
      <c r="Q330">
        <f t="shared" si="23"/>
        <v>2015</v>
      </c>
      <c r="S330" s="13">
        <f t="shared" si="21"/>
        <v>25569.489339659958</v>
      </c>
      <c r="T330" s="13">
        <f t="shared" si="22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3">
        <v>42291.46674768519</v>
      </c>
      <c r="K331" t="b">
        <v>1</v>
      </c>
      <c r="L331">
        <v>167</v>
      </c>
      <c r="M331" t="b">
        <v>1</v>
      </c>
      <c r="N331" s="15" t="s">
        <v>8272</v>
      </c>
      <c r="O331" t="s">
        <v>8277</v>
      </c>
      <c r="P331">
        <f t="shared" si="20"/>
        <v>63.17</v>
      </c>
      <c r="Q331">
        <f t="shared" si="23"/>
        <v>2015</v>
      </c>
      <c r="S331" s="13">
        <f t="shared" si="21"/>
        <v>25569.48948456884</v>
      </c>
      <c r="T331" s="13">
        <f t="shared" si="22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3">
        <v>41379.515775462962</v>
      </c>
      <c r="K332" t="b">
        <v>1</v>
      </c>
      <c r="L332">
        <v>340</v>
      </c>
      <c r="M332" t="b">
        <v>1</v>
      </c>
      <c r="N332" s="15" t="s">
        <v>8272</v>
      </c>
      <c r="O332" t="s">
        <v>8277</v>
      </c>
      <c r="P332">
        <f t="shared" si="20"/>
        <v>104.82</v>
      </c>
      <c r="Q332">
        <f t="shared" si="23"/>
        <v>2013</v>
      </c>
      <c r="S332" s="13">
        <f t="shared" si="21"/>
        <v>25569.478929580735</v>
      </c>
      <c r="T332" s="13">
        <f t="shared" si="22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3">
        <v>42507.581412037034</v>
      </c>
      <c r="K333" t="b">
        <v>1</v>
      </c>
      <c r="L333">
        <v>438</v>
      </c>
      <c r="M333" t="b">
        <v>1</v>
      </c>
      <c r="N333" s="15" t="s">
        <v>8272</v>
      </c>
      <c r="O333" t="s">
        <v>8277</v>
      </c>
      <c r="P333">
        <f t="shared" si="20"/>
        <v>97.36</v>
      </c>
      <c r="Q333">
        <f t="shared" si="23"/>
        <v>2016</v>
      </c>
      <c r="S333" s="13">
        <f t="shared" si="21"/>
        <v>25569.491985895973</v>
      </c>
      <c r="T333" s="13">
        <f t="shared" si="22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3">
        <v>42263.680289351847</v>
      </c>
      <c r="K334" t="b">
        <v>1</v>
      </c>
      <c r="L334">
        <v>555</v>
      </c>
      <c r="M334" t="b">
        <v>1</v>
      </c>
      <c r="N334" s="15" t="s">
        <v>8272</v>
      </c>
      <c r="O334" t="s">
        <v>8277</v>
      </c>
      <c r="P334">
        <f t="shared" si="20"/>
        <v>203.63</v>
      </c>
      <c r="Q334">
        <f t="shared" si="23"/>
        <v>2015</v>
      </c>
      <c r="S334" s="13">
        <f t="shared" si="21"/>
        <v>25569.489162966311</v>
      </c>
      <c r="T334" s="13">
        <f t="shared" si="22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3">
        <v>42437.636469907404</v>
      </c>
      <c r="K335" t="b">
        <v>1</v>
      </c>
      <c r="L335">
        <v>266</v>
      </c>
      <c r="M335" t="b">
        <v>1</v>
      </c>
      <c r="N335" s="15" t="s">
        <v>8272</v>
      </c>
      <c r="O335" t="s">
        <v>8277</v>
      </c>
      <c r="P335">
        <f t="shared" si="20"/>
        <v>188.31</v>
      </c>
      <c r="Q335">
        <f t="shared" si="23"/>
        <v>2016</v>
      </c>
      <c r="S335" s="13">
        <f t="shared" si="21"/>
        <v>25569.49117634803</v>
      </c>
      <c r="T335" s="13">
        <f t="shared" si="22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3">
        <v>42101.682372685187</v>
      </c>
      <c r="K336" t="b">
        <v>1</v>
      </c>
      <c r="L336">
        <v>69</v>
      </c>
      <c r="M336" t="b">
        <v>1</v>
      </c>
      <c r="N336" s="15" t="s">
        <v>8272</v>
      </c>
      <c r="O336" t="s">
        <v>8277</v>
      </c>
      <c r="P336">
        <f t="shared" si="20"/>
        <v>146.65</v>
      </c>
      <c r="Q336">
        <f t="shared" si="23"/>
        <v>2015</v>
      </c>
      <c r="S336" s="13">
        <f t="shared" si="21"/>
        <v>25569.487287990425</v>
      </c>
      <c r="T336" s="13">
        <f t="shared" si="22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3">
        <v>42101.737442129626</v>
      </c>
      <c r="K337" t="b">
        <v>1</v>
      </c>
      <c r="L337">
        <v>80</v>
      </c>
      <c r="M337" t="b">
        <v>1</v>
      </c>
      <c r="N337" s="15" t="s">
        <v>8272</v>
      </c>
      <c r="O337" t="s">
        <v>8277</v>
      </c>
      <c r="P337">
        <f t="shared" si="20"/>
        <v>109.19</v>
      </c>
      <c r="Q337">
        <f t="shared" si="23"/>
        <v>2015</v>
      </c>
      <c r="S337" s="13">
        <f t="shared" si="21"/>
        <v>25569.487288627803</v>
      </c>
      <c r="T337" s="13">
        <f t="shared" si="22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3">
        <v>42291.596273148149</v>
      </c>
      <c r="K338" t="b">
        <v>1</v>
      </c>
      <c r="L338">
        <v>493</v>
      </c>
      <c r="M338" t="b">
        <v>1</v>
      </c>
      <c r="N338" s="15" t="s">
        <v>8272</v>
      </c>
      <c r="O338" t="s">
        <v>8277</v>
      </c>
      <c r="P338">
        <f t="shared" si="20"/>
        <v>59.25</v>
      </c>
      <c r="Q338">
        <f t="shared" si="23"/>
        <v>2015</v>
      </c>
      <c r="S338" s="13">
        <f t="shared" si="21"/>
        <v>25569.489486067978</v>
      </c>
      <c r="T338" s="13">
        <f t="shared" si="22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3">
        <v>42047.128564814819</v>
      </c>
      <c r="K339" t="b">
        <v>1</v>
      </c>
      <c r="L339">
        <v>31</v>
      </c>
      <c r="M339" t="b">
        <v>1</v>
      </c>
      <c r="N339" s="15" t="s">
        <v>8272</v>
      </c>
      <c r="O339" t="s">
        <v>8277</v>
      </c>
      <c r="P339">
        <f t="shared" si="20"/>
        <v>97.9</v>
      </c>
      <c r="Q339">
        <f t="shared" si="23"/>
        <v>2015</v>
      </c>
      <c r="S339" s="13">
        <f t="shared" si="21"/>
        <v>25569.486656580611</v>
      </c>
      <c r="T339" s="13">
        <f t="shared" si="22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3">
        <v>42559.755671296298</v>
      </c>
      <c r="K340" t="b">
        <v>1</v>
      </c>
      <c r="L340">
        <v>236</v>
      </c>
      <c r="M340" t="b">
        <v>1</v>
      </c>
      <c r="N340" s="15" t="s">
        <v>8272</v>
      </c>
      <c r="O340" t="s">
        <v>8277</v>
      </c>
      <c r="P340">
        <f t="shared" si="20"/>
        <v>70</v>
      </c>
      <c r="Q340">
        <f t="shared" si="23"/>
        <v>2016</v>
      </c>
      <c r="S340" s="13">
        <f t="shared" si="21"/>
        <v>25569.492589764715</v>
      </c>
      <c r="T340" s="13">
        <f t="shared" si="22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3">
        <v>42093.760046296295</v>
      </c>
      <c r="K341" t="b">
        <v>1</v>
      </c>
      <c r="L341">
        <v>89</v>
      </c>
      <c r="M341" t="b">
        <v>1</v>
      </c>
      <c r="N341" s="15" t="s">
        <v>8272</v>
      </c>
      <c r="O341" t="s">
        <v>8277</v>
      </c>
      <c r="P341">
        <f t="shared" si="20"/>
        <v>72.87</v>
      </c>
      <c r="Q341">
        <f t="shared" si="23"/>
        <v>2015</v>
      </c>
      <c r="S341" s="13">
        <f t="shared" si="21"/>
        <v>25569.487196296832</v>
      </c>
      <c r="T341" s="13">
        <f t="shared" si="22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3">
        <v>42772.669062500005</v>
      </c>
      <c r="K342" t="b">
        <v>1</v>
      </c>
      <c r="L342">
        <v>299</v>
      </c>
      <c r="M342" t="b">
        <v>1</v>
      </c>
      <c r="N342" s="15" t="s">
        <v>8272</v>
      </c>
      <c r="O342" t="s">
        <v>8277</v>
      </c>
      <c r="P342">
        <f t="shared" si="20"/>
        <v>146.35</v>
      </c>
      <c r="Q342">
        <f t="shared" si="23"/>
        <v>2017</v>
      </c>
      <c r="S342" s="13">
        <f t="shared" si="21"/>
        <v>25569.495054040075</v>
      </c>
      <c r="T342" s="13">
        <f t="shared" si="22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3">
        <v>41894.879606481481</v>
      </c>
      <c r="K343" t="b">
        <v>1</v>
      </c>
      <c r="L343">
        <v>55</v>
      </c>
      <c r="M343" t="b">
        <v>1</v>
      </c>
      <c r="N343" s="15" t="s">
        <v>8272</v>
      </c>
      <c r="O343" t="s">
        <v>8277</v>
      </c>
      <c r="P343">
        <f t="shared" si="20"/>
        <v>67.91</v>
      </c>
      <c r="Q343">
        <f t="shared" si="23"/>
        <v>2014</v>
      </c>
      <c r="S343" s="13">
        <f t="shared" si="21"/>
        <v>25569.484894439891</v>
      </c>
      <c r="T343" s="13">
        <f t="shared" si="22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3">
        <v>42459.780844907407</v>
      </c>
      <c r="K344" t="b">
        <v>1</v>
      </c>
      <c r="L344">
        <v>325</v>
      </c>
      <c r="M344" t="b">
        <v>1</v>
      </c>
      <c r="N344" s="15" t="s">
        <v>8272</v>
      </c>
      <c r="O344" t="s">
        <v>8277</v>
      </c>
      <c r="P344">
        <f t="shared" si="20"/>
        <v>169.85</v>
      </c>
      <c r="Q344">
        <f t="shared" si="23"/>
        <v>2016</v>
      </c>
      <c r="S344" s="13">
        <f t="shared" si="21"/>
        <v>25569.491432648669</v>
      </c>
      <c r="T344" s="13">
        <f t="shared" si="22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3">
        <v>41926.73778935185</v>
      </c>
      <c r="K345" t="b">
        <v>1</v>
      </c>
      <c r="L345">
        <v>524</v>
      </c>
      <c r="M345" t="b">
        <v>1</v>
      </c>
      <c r="N345" s="15" t="s">
        <v>8272</v>
      </c>
      <c r="O345" t="s">
        <v>8277</v>
      </c>
      <c r="P345">
        <f t="shared" si="20"/>
        <v>58.41</v>
      </c>
      <c r="Q345">
        <f t="shared" si="23"/>
        <v>2014</v>
      </c>
      <c r="S345" s="13">
        <f t="shared" si="21"/>
        <v>25569.485263168859</v>
      </c>
      <c r="T345" s="13">
        <f t="shared" si="22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3">
        <v>42111.970995370371</v>
      </c>
      <c r="K346" t="b">
        <v>1</v>
      </c>
      <c r="L346">
        <v>285</v>
      </c>
      <c r="M346" t="b">
        <v>1</v>
      </c>
      <c r="N346" s="15" t="s">
        <v>8272</v>
      </c>
      <c r="O346" t="s">
        <v>8277</v>
      </c>
      <c r="P346">
        <f t="shared" si="20"/>
        <v>119.99</v>
      </c>
      <c r="Q346">
        <f t="shared" si="23"/>
        <v>2015</v>
      </c>
      <c r="S346" s="13">
        <f t="shared" si="21"/>
        <v>25569.487407071705</v>
      </c>
      <c r="T346" s="13">
        <f t="shared" si="22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3">
        <v>42114.944328703699</v>
      </c>
      <c r="K347" t="b">
        <v>1</v>
      </c>
      <c r="L347">
        <v>179</v>
      </c>
      <c r="M347" t="b">
        <v>1</v>
      </c>
      <c r="N347" s="15" t="s">
        <v>8272</v>
      </c>
      <c r="O347" t="s">
        <v>8277</v>
      </c>
      <c r="P347">
        <f t="shared" si="20"/>
        <v>99.86</v>
      </c>
      <c r="Q347">
        <f t="shared" si="23"/>
        <v>2015</v>
      </c>
      <c r="S347" s="13">
        <f t="shared" si="21"/>
        <v>25569.487441485286</v>
      </c>
      <c r="T347" s="13">
        <f t="shared" si="22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3">
        <v>42261.500243055561</v>
      </c>
      <c r="K348" t="b">
        <v>1</v>
      </c>
      <c r="L348">
        <v>188</v>
      </c>
      <c r="M348" t="b">
        <v>1</v>
      </c>
      <c r="N348" s="15" t="s">
        <v>8272</v>
      </c>
      <c r="O348" t="s">
        <v>8277</v>
      </c>
      <c r="P348">
        <f t="shared" si="20"/>
        <v>90.58</v>
      </c>
      <c r="Q348">
        <f t="shared" si="23"/>
        <v>2015</v>
      </c>
      <c r="S348" s="13">
        <f t="shared" si="21"/>
        <v>25569.489137734294</v>
      </c>
      <c r="T348" s="13">
        <f t="shared" si="22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3">
        <v>42292.495474537034</v>
      </c>
      <c r="K349" t="b">
        <v>1</v>
      </c>
      <c r="L349">
        <v>379</v>
      </c>
      <c r="M349" t="b">
        <v>1</v>
      </c>
      <c r="N349" s="15" t="s">
        <v>8272</v>
      </c>
      <c r="O349" t="s">
        <v>8277</v>
      </c>
      <c r="P349">
        <f t="shared" si="20"/>
        <v>117.77</v>
      </c>
      <c r="Q349">
        <f t="shared" si="23"/>
        <v>2015</v>
      </c>
      <c r="S349" s="13">
        <f t="shared" si="21"/>
        <v>25569.489496475398</v>
      </c>
      <c r="T349" s="13">
        <f t="shared" si="22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3">
        <v>42207.58699074074</v>
      </c>
      <c r="K350" t="b">
        <v>1</v>
      </c>
      <c r="L350">
        <v>119</v>
      </c>
      <c r="M350" t="b">
        <v>1</v>
      </c>
      <c r="N350" s="15" t="s">
        <v>8272</v>
      </c>
      <c r="O350" t="s">
        <v>8277</v>
      </c>
      <c r="P350">
        <f t="shared" si="20"/>
        <v>86.55</v>
      </c>
      <c r="Q350">
        <f t="shared" si="23"/>
        <v>2015</v>
      </c>
      <c r="S350" s="13">
        <f t="shared" si="21"/>
        <v>25569.488513738317</v>
      </c>
      <c r="T350" s="13">
        <f t="shared" si="22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3">
        <v>42760.498935185184</v>
      </c>
      <c r="K351" t="b">
        <v>1</v>
      </c>
      <c r="L351">
        <v>167</v>
      </c>
      <c r="M351" t="b">
        <v>1</v>
      </c>
      <c r="N351" s="15" t="s">
        <v>8272</v>
      </c>
      <c r="O351" t="s">
        <v>8277</v>
      </c>
      <c r="P351">
        <f t="shared" si="20"/>
        <v>71.900000000000006</v>
      </c>
      <c r="Q351">
        <f t="shared" si="23"/>
        <v>2017</v>
      </c>
      <c r="S351" s="13">
        <f t="shared" si="21"/>
        <v>25569.494913182119</v>
      </c>
      <c r="T351" s="13">
        <f t="shared" si="22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3">
        <v>42586.066076388888</v>
      </c>
      <c r="K352" t="b">
        <v>1</v>
      </c>
      <c r="L352">
        <v>221</v>
      </c>
      <c r="M352" t="b">
        <v>1</v>
      </c>
      <c r="N352" s="15" t="s">
        <v>8272</v>
      </c>
      <c r="O352" t="s">
        <v>8277</v>
      </c>
      <c r="P352">
        <f t="shared" si="20"/>
        <v>129.82</v>
      </c>
      <c r="Q352">
        <f t="shared" si="23"/>
        <v>2016</v>
      </c>
      <c r="S352" s="13">
        <f t="shared" si="21"/>
        <v>25569.492894283292</v>
      </c>
      <c r="T352" s="13">
        <f t="shared" si="22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3">
        <v>42427.964745370366</v>
      </c>
      <c r="K353" t="b">
        <v>1</v>
      </c>
      <c r="L353">
        <v>964</v>
      </c>
      <c r="M353" t="b">
        <v>1</v>
      </c>
      <c r="N353" s="15" t="s">
        <v>8272</v>
      </c>
      <c r="O353" t="s">
        <v>8277</v>
      </c>
      <c r="P353">
        <f t="shared" si="20"/>
        <v>44.91</v>
      </c>
      <c r="Q353">
        <f t="shared" si="23"/>
        <v>2016</v>
      </c>
      <c r="S353" s="13">
        <f t="shared" si="21"/>
        <v>25569.491064406775</v>
      </c>
      <c r="T353" s="13">
        <f t="shared" si="22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3">
        <v>41890.167453703703</v>
      </c>
      <c r="K354" t="b">
        <v>1</v>
      </c>
      <c r="L354">
        <v>286</v>
      </c>
      <c r="M354" t="b">
        <v>1</v>
      </c>
      <c r="N354" s="15" t="s">
        <v>8272</v>
      </c>
      <c r="O354" t="s">
        <v>8277</v>
      </c>
      <c r="P354">
        <f t="shared" si="20"/>
        <v>40.76</v>
      </c>
      <c r="Q354">
        <f t="shared" si="23"/>
        <v>2014</v>
      </c>
      <c r="S354" s="13">
        <f t="shared" si="21"/>
        <v>25569.484839901084</v>
      </c>
      <c r="T354" s="13">
        <f t="shared" si="22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3">
        <v>42297.791886574079</v>
      </c>
      <c r="K355" t="b">
        <v>1</v>
      </c>
      <c r="L355">
        <v>613</v>
      </c>
      <c r="M355" t="b">
        <v>1</v>
      </c>
      <c r="N355" s="15" t="s">
        <v>8272</v>
      </c>
      <c r="O355" t="s">
        <v>8277</v>
      </c>
      <c r="P355">
        <f t="shared" si="20"/>
        <v>103.52</v>
      </c>
      <c r="Q355">
        <f t="shared" si="23"/>
        <v>2015</v>
      </c>
      <c r="S355" s="13">
        <f t="shared" si="21"/>
        <v>25569.489557776466</v>
      </c>
      <c r="T355" s="13">
        <f t="shared" si="22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3">
        <v>42438.827789351853</v>
      </c>
      <c r="K356" t="b">
        <v>1</v>
      </c>
      <c r="L356">
        <v>29</v>
      </c>
      <c r="M356" t="b">
        <v>1</v>
      </c>
      <c r="N356" s="15" t="s">
        <v>8272</v>
      </c>
      <c r="O356" t="s">
        <v>8277</v>
      </c>
      <c r="P356">
        <f t="shared" si="20"/>
        <v>125.45</v>
      </c>
      <c r="Q356">
        <f t="shared" si="23"/>
        <v>2016</v>
      </c>
      <c r="S356" s="13">
        <f t="shared" si="21"/>
        <v>25569.49119013645</v>
      </c>
      <c r="T356" s="13">
        <f t="shared" si="22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3">
        <v>41943.293912037036</v>
      </c>
      <c r="K357" t="b">
        <v>1</v>
      </c>
      <c r="L357">
        <v>165</v>
      </c>
      <c r="M357" t="b">
        <v>1</v>
      </c>
      <c r="N357" s="15" t="s">
        <v>8272</v>
      </c>
      <c r="O357" t="s">
        <v>8277</v>
      </c>
      <c r="P357">
        <f t="shared" si="20"/>
        <v>246.61</v>
      </c>
      <c r="Q357">
        <f t="shared" si="23"/>
        <v>2014</v>
      </c>
      <c r="S357" s="13">
        <f t="shared" si="21"/>
        <v>25569.485454790647</v>
      </c>
      <c r="T357" s="13">
        <f t="shared" si="22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3">
        <v>42415.803159722222</v>
      </c>
      <c r="K358" t="b">
        <v>1</v>
      </c>
      <c r="L358">
        <v>97</v>
      </c>
      <c r="M358" t="b">
        <v>1</v>
      </c>
      <c r="N358" s="15" t="s">
        <v>8272</v>
      </c>
      <c r="O358" t="s">
        <v>8277</v>
      </c>
      <c r="P358">
        <f t="shared" si="20"/>
        <v>79.400000000000006</v>
      </c>
      <c r="Q358">
        <f t="shared" si="23"/>
        <v>2016</v>
      </c>
      <c r="S358" s="13">
        <f t="shared" si="21"/>
        <v>25569.490923647681</v>
      </c>
      <c r="T358" s="13">
        <f t="shared" si="22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3">
        <v>42078.222187499996</v>
      </c>
      <c r="K359" t="b">
        <v>1</v>
      </c>
      <c r="L359">
        <v>303</v>
      </c>
      <c r="M359" t="b">
        <v>1</v>
      </c>
      <c r="N359" s="15" t="s">
        <v>8272</v>
      </c>
      <c r="O359" t="s">
        <v>8277</v>
      </c>
      <c r="P359">
        <f t="shared" si="20"/>
        <v>86.14</v>
      </c>
      <c r="Q359">
        <f t="shared" si="23"/>
        <v>2015</v>
      </c>
      <c r="S359" s="13">
        <f t="shared" si="21"/>
        <v>25569.487016460502</v>
      </c>
      <c r="T359" s="13">
        <f t="shared" si="22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3">
        <v>42507.860196759255</v>
      </c>
      <c r="K360" t="b">
        <v>1</v>
      </c>
      <c r="L360">
        <v>267</v>
      </c>
      <c r="M360" t="b">
        <v>1</v>
      </c>
      <c r="N360" s="15" t="s">
        <v>8272</v>
      </c>
      <c r="O360" t="s">
        <v>8277</v>
      </c>
      <c r="P360">
        <f t="shared" si="20"/>
        <v>193.05</v>
      </c>
      <c r="Q360">
        <f t="shared" si="23"/>
        <v>2016</v>
      </c>
      <c r="S360" s="13">
        <f t="shared" si="21"/>
        <v>25569.491989122649</v>
      </c>
      <c r="T360" s="13">
        <f t="shared" si="22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3">
        <v>41935.070486111108</v>
      </c>
      <c r="K361" t="b">
        <v>1</v>
      </c>
      <c r="L361">
        <v>302</v>
      </c>
      <c r="M361" t="b">
        <v>1</v>
      </c>
      <c r="N361" s="15" t="s">
        <v>8272</v>
      </c>
      <c r="O361" t="s">
        <v>8277</v>
      </c>
      <c r="P361">
        <f t="shared" si="20"/>
        <v>84.02</v>
      </c>
      <c r="Q361">
        <f t="shared" si="23"/>
        <v>2014</v>
      </c>
      <c r="S361" s="13">
        <f t="shared" si="21"/>
        <v>25569.485359612107</v>
      </c>
      <c r="T361" s="13">
        <f t="shared" si="22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3">
        <v>42163.897916666669</v>
      </c>
      <c r="K362" t="b">
        <v>0</v>
      </c>
      <c r="L362">
        <v>87</v>
      </c>
      <c r="M362" t="b">
        <v>1</v>
      </c>
      <c r="N362" s="15" t="s">
        <v>8272</v>
      </c>
      <c r="O362" t="s">
        <v>8277</v>
      </c>
      <c r="P362">
        <f t="shared" si="20"/>
        <v>139.83000000000001</v>
      </c>
      <c r="Q362">
        <f t="shared" si="23"/>
        <v>2015</v>
      </c>
      <c r="S362" s="13">
        <f t="shared" si="21"/>
        <v>25569.48800807774</v>
      </c>
      <c r="T362" s="13">
        <f t="shared" si="22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3">
        <v>41936.001226851848</v>
      </c>
      <c r="K363" t="b">
        <v>0</v>
      </c>
      <c r="L363">
        <v>354</v>
      </c>
      <c r="M363" t="b">
        <v>1</v>
      </c>
      <c r="N363" s="15" t="s">
        <v>8272</v>
      </c>
      <c r="O363" t="s">
        <v>8277</v>
      </c>
      <c r="P363">
        <f t="shared" si="20"/>
        <v>109.82</v>
      </c>
      <c r="Q363">
        <f t="shared" si="23"/>
        <v>2014</v>
      </c>
      <c r="S363" s="13">
        <f t="shared" si="21"/>
        <v>25569.485370384569</v>
      </c>
      <c r="T363" s="13">
        <f t="shared" si="22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3">
        <v>41837.210543981484</v>
      </c>
      <c r="K364" t="b">
        <v>0</v>
      </c>
      <c r="L364">
        <v>86</v>
      </c>
      <c r="M364" t="b">
        <v>1</v>
      </c>
      <c r="N364" s="15" t="s">
        <v>8272</v>
      </c>
      <c r="O364" t="s">
        <v>8277</v>
      </c>
      <c r="P364">
        <f t="shared" si="20"/>
        <v>139.53</v>
      </c>
      <c r="Q364">
        <f t="shared" si="23"/>
        <v>2014</v>
      </c>
      <c r="S364" s="13">
        <f t="shared" si="21"/>
        <v>25569.484226973887</v>
      </c>
      <c r="T364" s="13">
        <f t="shared" si="22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3">
        <v>40255.744629629626</v>
      </c>
      <c r="K365" t="b">
        <v>0</v>
      </c>
      <c r="L365">
        <v>26</v>
      </c>
      <c r="M365" t="b">
        <v>1</v>
      </c>
      <c r="N365" s="15" t="s">
        <v>8272</v>
      </c>
      <c r="O365" t="s">
        <v>8277</v>
      </c>
      <c r="P365">
        <f t="shared" si="20"/>
        <v>347.85</v>
      </c>
      <c r="Q365">
        <f t="shared" si="23"/>
        <v>2010</v>
      </c>
      <c r="S365" s="13">
        <f t="shared" si="21"/>
        <v>25569.465922970252</v>
      </c>
      <c r="T365" s="13">
        <f t="shared" si="22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3">
        <v>41780.859629629631</v>
      </c>
      <c r="K366" t="b">
        <v>0</v>
      </c>
      <c r="L366">
        <v>113</v>
      </c>
      <c r="M366" t="b">
        <v>1</v>
      </c>
      <c r="N366" s="15" t="s">
        <v>8272</v>
      </c>
      <c r="O366" t="s">
        <v>8277</v>
      </c>
      <c r="P366">
        <f t="shared" si="20"/>
        <v>68.239999999999995</v>
      </c>
      <c r="Q366">
        <f t="shared" si="23"/>
        <v>2014</v>
      </c>
      <c r="S366" s="13">
        <f t="shared" si="21"/>
        <v>25569.483574764232</v>
      </c>
      <c r="T366" s="13">
        <f t="shared" si="22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3">
        <v>41668.606469907405</v>
      </c>
      <c r="K367" t="b">
        <v>0</v>
      </c>
      <c r="L367">
        <v>65</v>
      </c>
      <c r="M367" t="b">
        <v>1</v>
      </c>
      <c r="N367" s="15" t="s">
        <v>8272</v>
      </c>
      <c r="O367" t="s">
        <v>8277</v>
      </c>
      <c r="P367">
        <f t="shared" si="20"/>
        <v>239.94</v>
      </c>
      <c r="Q367">
        <f t="shared" si="23"/>
        <v>2014</v>
      </c>
      <c r="S367" s="13">
        <f t="shared" si="21"/>
        <v>25569.482275537845</v>
      </c>
      <c r="T367" s="13">
        <f t="shared" si="22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3">
        <v>41019.793032407404</v>
      </c>
      <c r="K368" t="b">
        <v>0</v>
      </c>
      <c r="L368">
        <v>134</v>
      </c>
      <c r="M368" t="b">
        <v>1</v>
      </c>
      <c r="N368" s="15" t="s">
        <v>8272</v>
      </c>
      <c r="O368" t="s">
        <v>8277</v>
      </c>
      <c r="P368">
        <f t="shared" si="20"/>
        <v>287.31</v>
      </c>
      <c r="Q368">
        <f t="shared" si="23"/>
        <v>2012</v>
      </c>
      <c r="S368" s="13">
        <f t="shared" si="21"/>
        <v>25569.474766123061</v>
      </c>
      <c r="T368" s="13">
        <f t="shared" si="22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3">
        <v>41355.577291666668</v>
      </c>
      <c r="K369" t="b">
        <v>0</v>
      </c>
      <c r="L369">
        <v>119</v>
      </c>
      <c r="M369" t="b">
        <v>1</v>
      </c>
      <c r="N369" s="15" t="s">
        <v>8272</v>
      </c>
      <c r="O369" t="s">
        <v>8277</v>
      </c>
      <c r="P369">
        <f t="shared" si="20"/>
        <v>86.85</v>
      </c>
      <c r="Q369">
        <f t="shared" si="23"/>
        <v>2013</v>
      </c>
      <c r="S369" s="13">
        <f t="shared" si="21"/>
        <v>25569.47865251495</v>
      </c>
      <c r="T369" s="13">
        <f t="shared" si="22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3">
        <v>42043.605578703704</v>
      </c>
      <c r="K370" t="b">
        <v>0</v>
      </c>
      <c r="L370">
        <v>159</v>
      </c>
      <c r="M370" t="b">
        <v>1</v>
      </c>
      <c r="N370" s="15" t="s">
        <v>8272</v>
      </c>
      <c r="O370" t="s">
        <v>8277</v>
      </c>
      <c r="P370">
        <f t="shared" si="20"/>
        <v>81.849999999999994</v>
      </c>
      <c r="Q370">
        <f t="shared" si="23"/>
        <v>2015</v>
      </c>
      <c r="S370" s="13">
        <f t="shared" si="21"/>
        <v>25569.486615805308</v>
      </c>
      <c r="T370" s="13">
        <f t="shared" si="22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3">
        <v>40893.551724537036</v>
      </c>
      <c r="K371" t="b">
        <v>0</v>
      </c>
      <c r="L371">
        <v>167</v>
      </c>
      <c r="M371" t="b">
        <v>1</v>
      </c>
      <c r="N371" s="15" t="s">
        <v>8272</v>
      </c>
      <c r="O371" t="s">
        <v>8277</v>
      </c>
      <c r="P371">
        <f t="shared" si="20"/>
        <v>42.87</v>
      </c>
      <c r="Q371">
        <f t="shared" si="23"/>
        <v>2011</v>
      </c>
      <c r="S371" s="13">
        <f t="shared" si="21"/>
        <v>25569.473304996813</v>
      </c>
      <c r="T371" s="13">
        <f t="shared" si="22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3">
        <v>42711.795138888891</v>
      </c>
      <c r="K372" t="b">
        <v>0</v>
      </c>
      <c r="L372">
        <v>43</v>
      </c>
      <c r="M372" t="b">
        <v>1</v>
      </c>
      <c r="N372" s="15" t="s">
        <v>8272</v>
      </c>
      <c r="O372" t="s">
        <v>8277</v>
      </c>
      <c r="P372">
        <f t="shared" si="20"/>
        <v>709.42</v>
      </c>
      <c r="Q372">
        <f t="shared" si="23"/>
        <v>2016</v>
      </c>
      <c r="S372" s="13">
        <f t="shared" si="21"/>
        <v>25569.494349480774</v>
      </c>
      <c r="T372" s="13">
        <f t="shared" si="22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3">
        <v>41261.767812500002</v>
      </c>
      <c r="K373" t="b">
        <v>0</v>
      </c>
      <c r="L373">
        <v>1062</v>
      </c>
      <c r="M373" t="b">
        <v>1</v>
      </c>
      <c r="N373" s="15" t="s">
        <v>8272</v>
      </c>
      <c r="O373" t="s">
        <v>8277</v>
      </c>
      <c r="P373">
        <f t="shared" si="20"/>
        <v>161.26</v>
      </c>
      <c r="Q373">
        <f t="shared" si="23"/>
        <v>2012</v>
      </c>
      <c r="S373" s="13">
        <f t="shared" si="21"/>
        <v>25569.47756675709</v>
      </c>
      <c r="T373" s="13">
        <f t="shared" si="22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3">
        <v>42425.576898148152</v>
      </c>
      <c r="K374" t="b">
        <v>0</v>
      </c>
      <c r="L374">
        <v>9</v>
      </c>
      <c r="M374" t="b">
        <v>1</v>
      </c>
      <c r="N374" s="15" t="s">
        <v>8272</v>
      </c>
      <c r="O374" t="s">
        <v>8277</v>
      </c>
      <c r="P374">
        <f t="shared" si="20"/>
        <v>41.78</v>
      </c>
      <c r="Q374">
        <f t="shared" si="23"/>
        <v>2016</v>
      </c>
      <c r="S374" s="13">
        <f t="shared" si="21"/>
        <v>25569.491036769654</v>
      </c>
      <c r="T374" s="13">
        <f t="shared" si="22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3">
        <v>41078.91201388889</v>
      </c>
      <c r="K375" t="b">
        <v>0</v>
      </c>
      <c r="L375">
        <v>89</v>
      </c>
      <c r="M375" t="b">
        <v>1</v>
      </c>
      <c r="N375" s="15" t="s">
        <v>8272</v>
      </c>
      <c r="O375" t="s">
        <v>8277</v>
      </c>
      <c r="P375">
        <f t="shared" si="20"/>
        <v>89.89</v>
      </c>
      <c r="Q375">
        <f t="shared" si="23"/>
        <v>2012</v>
      </c>
      <c r="S375" s="13">
        <f t="shared" si="21"/>
        <v>25569.47545037053</v>
      </c>
      <c r="T375" s="13">
        <f t="shared" si="22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3">
        <v>40757.889247685183</v>
      </c>
      <c r="K376" t="b">
        <v>0</v>
      </c>
      <c r="L376">
        <v>174</v>
      </c>
      <c r="M376" t="b">
        <v>1</v>
      </c>
      <c r="N376" s="15" t="s">
        <v>8272</v>
      </c>
      <c r="O376" t="s">
        <v>8277</v>
      </c>
      <c r="P376">
        <f t="shared" si="20"/>
        <v>45.05</v>
      </c>
      <c r="Q376">
        <f t="shared" si="23"/>
        <v>2011</v>
      </c>
      <c r="S376" s="13">
        <f t="shared" si="21"/>
        <v>25569.471734829254</v>
      </c>
      <c r="T376" s="13">
        <f t="shared" si="22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3">
        <v>41657.985081018516</v>
      </c>
      <c r="K377" t="b">
        <v>0</v>
      </c>
      <c r="L377">
        <v>14</v>
      </c>
      <c r="M377" t="b">
        <v>1</v>
      </c>
      <c r="N377" s="15" t="s">
        <v>8272</v>
      </c>
      <c r="O377" t="s">
        <v>8277</v>
      </c>
      <c r="P377">
        <f t="shared" si="20"/>
        <v>42.86</v>
      </c>
      <c r="Q377">
        <f t="shared" si="23"/>
        <v>2014</v>
      </c>
      <c r="S377" s="13">
        <f t="shared" si="21"/>
        <v>25569.482152605106</v>
      </c>
      <c r="T377" s="13">
        <f t="shared" si="22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3">
        <v>42576.452731481477</v>
      </c>
      <c r="K378" t="b">
        <v>0</v>
      </c>
      <c r="L378">
        <v>48</v>
      </c>
      <c r="M378" t="b">
        <v>1</v>
      </c>
      <c r="N378" s="15" t="s">
        <v>8272</v>
      </c>
      <c r="O378" t="s">
        <v>8277</v>
      </c>
      <c r="P378">
        <f t="shared" si="20"/>
        <v>54.08</v>
      </c>
      <c r="Q378">
        <f t="shared" si="23"/>
        <v>2016</v>
      </c>
      <c r="S378" s="13">
        <f t="shared" si="21"/>
        <v>25569.492783017726</v>
      </c>
      <c r="T378" s="13">
        <f t="shared" si="22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3">
        <v>42292.250787037032</v>
      </c>
      <c r="K379" t="b">
        <v>0</v>
      </c>
      <c r="L379">
        <v>133</v>
      </c>
      <c r="M379" t="b">
        <v>1</v>
      </c>
      <c r="N379" s="15" t="s">
        <v>8272</v>
      </c>
      <c r="O379" t="s">
        <v>8277</v>
      </c>
      <c r="P379">
        <f t="shared" si="20"/>
        <v>103.22</v>
      </c>
      <c r="Q379">
        <f t="shared" si="23"/>
        <v>2015</v>
      </c>
      <c r="S379" s="13">
        <f t="shared" si="21"/>
        <v>25569.48949364337</v>
      </c>
      <c r="T379" s="13">
        <f t="shared" si="22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3">
        <v>42370.571851851855</v>
      </c>
      <c r="K380" t="b">
        <v>0</v>
      </c>
      <c r="L380">
        <v>83</v>
      </c>
      <c r="M380" t="b">
        <v>1</v>
      </c>
      <c r="N380" s="15" t="s">
        <v>8272</v>
      </c>
      <c r="O380" t="s">
        <v>8277</v>
      </c>
      <c r="P380">
        <f t="shared" si="20"/>
        <v>40.4</v>
      </c>
      <c r="Q380">
        <f t="shared" si="23"/>
        <v>2016</v>
      </c>
      <c r="S380" s="13">
        <f t="shared" si="21"/>
        <v>25569.490400137172</v>
      </c>
      <c r="T380" s="13">
        <f t="shared" si="22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3">
        <v>40987.688333333332</v>
      </c>
      <c r="K381" t="b">
        <v>0</v>
      </c>
      <c r="L381">
        <v>149</v>
      </c>
      <c r="M381" t="b">
        <v>1</v>
      </c>
      <c r="N381" s="15" t="s">
        <v>8272</v>
      </c>
      <c r="O381" t="s">
        <v>8277</v>
      </c>
      <c r="P381">
        <f t="shared" si="20"/>
        <v>116.86</v>
      </c>
      <c r="Q381">
        <f t="shared" si="23"/>
        <v>2012</v>
      </c>
      <c r="S381" s="13">
        <f t="shared" si="21"/>
        <v>25569.474394540895</v>
      </c>
      <c r="T381" s="13">
        <f t="shared" si="22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3">
        <v>42367.719814814816</v>
      </c>
      <c r="K382" t="b">
        <v>0</v>
      </c>
      <c r="L382">
        <v>49</v>
      </c>
      <c r="M382" t="b">
        <v>1</v>
      </c>
      <c r="N382" s="15" t="s">
        <v>8272</v>
      </c>
      <c r="O382" t="s">
        <v>8277</v>
      </c>
      <c r="P382">
        <f t="shared" si="20"/>
        <v>115.51</v>
      </c>
      <c r="Q382">
        <f t="shared" si="23"/>
        <v>2015</v>
      </c>
      <c r="S382" s="13">
        <f t="shared" si="21"/>
        <v>25569.490367127488</v>
      </c>
      <c r="T382" s="13">
        <f t="shared" si="22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3">
        <v>41085.698113425926</v>
      </c>
      <c r="K383" t="b">
        <v>0</v>
      </c>
      <c r="L383">
        <v>251</v>
      </c>
      <c r="M383" t="b">
        <v>1</v>
      </c>
      <c r="N383" s="15" t="s">
        <v>8272</v>
      </c>
      <c r="O383" t="s">
        <v>8277</v>
      </c>
      <c r="P383">
        <f t="shared" si="20"/>
        <v>104.31</v>
      </c>
      <c r="Q383">
        <f t="shared" si="23"/>
        <v>2012</v>
      </c>
      <c r="S383" s="13">
        <f t="shared" si="21"/>
        <v>25569.47552891335</v>
      </c>
      <c r="T383" s="13">
        <f t="shared" si="22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3">
        <v>41144.709490740745</v>
      </c>
      <c r="K384" t="b">
        <v>0</v>
      </c>
      <c r="L384">
        <v>22</v>
      </c>
      <c r="M384" t="b">
        <v>1</v>
      </c>
      <c r="N384" s="15" t="s">
        <v>8272</v>
      </c>
      <c r="O384" t="s">
        <v>8277</v>
      </c>
      <c r="P384">
        <f t="shared" si="20"/>
        <v>69.77</v>
      </c>
      <c r="Q384">
        <f t="shared" si="23"/>
        <v>2012</v>
      </c>
      <c r="S384" s="13">
        <f t="shared" si="21"/>
        <v>25569.476211915404</v>
      </c>
      <c r="T384" s="13">
        <f t="shared" si="22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3">
        <v>41755.117581018516</v>
      </c>
      <c r="K385" t="b">
        <v>0</v>
      </c>
      <c r="L385">
        <v>48</v>
      </c>
      <c r="M385" t="b">
        <v>1</v>
      </c>
      <c r="N385" s="15" t="s">
        <v>8272</v>
      </c>
      <c r="O385" t="s">
        <v>8277</v>
      </c>
      <c r="P385">
        <f t="shared" si="20"/>
        <v>43.02</v>
      </c>
      <c r="Q385">
        <f t="shared" si="23"/>
        <v>2014</v>
      </c>
      <c r="S385" s="13">
        <f t="shared" si="21"/>
        <v>25569.483276823856</v>
      </c>
      <c r="T385" s="13">
        <f t="shared" si="22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3">
        <v>41980.781793981485</v>
      </c>
      <c r="K386" t="b">
        <v>0</v>
      </c>
      <c r="L386">
        <v>383</v>
      </c>
      <c r="M386" t="b">
        <v>1</v>
      </c>
      <c r="N386" s="15" t="s">
        <v>8272</v>
      </c>
      <c r="O386" t="s">
        <v>8277</v>
      </c>
      <c r="P386">
        <f t="shared" ref="P386:P449" si="24">IFERROR(ROUND(E386/L386,2),0)</f>
        <v>58.54</v>
      </c>
      <c r="Q386">
        <f t="shared" si="23"/>
        <v>2014</v>
      </c>
      <c r="S386" s="13">
        <f t="shared" ref="S386:S449" si="25">(((J386/60)/60)/24)+DATE(1970,1,1)</f>
        <v>25569.485888678169</v>
      </c>
      <c r="T386" s="13">
        <f t="shared" ref="T386:T449" si="26"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3">
        <v>41934.584502314814</v>
      </c>
      <c r="K387" t="b">
        <v>0</v>
      </c>
      <c r="L387">
        <v>237</v>
      </c>
      <c r="M387" t="b">
        <v>1</v>
      </c>
      <c r="N387" s="15" t="s">
        <v>8272</v>
      </c>
      <c r="O387" t="s">
        <v>8277</v>
      </c>
      <c r="P387">
        <f t="shared" si="24"/>
        <v>111.8</v>
      </c>
      <c r="Q387">
        <f t="shared" ref="Q387:Q450" si="27">YEAR(J387)</f>
        <v>2014</v>
      </c>
      <c r="S387" s="13">
        <f t="shared" si="25"/>
        <v>25569.485353987297</v>
      </c>
      <c r="T387" s="13">
        <f t="shared" si="26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3">
        <v>42211.951284722221</v>
      </c>
      <c r="K388" t="b">
        <v>0</v>
      </c>
      <c r="L388">
        <v>13</v>
      </c>
      <c r="M388" t="b">
        <v>1</v>
      </c>
      <c r="N388" s="15" t="s">
        <v>8272</v>
      </c>
      <c r="O388" t="s">
        <v>8277</v>
      </c>
      <c r="P388">
        <f t="shared" si="24"/>
        <v>46.23</v>
      </c>
      <c r="Q388">
        <f t="shared" si="27"/>
        <v>2015</v>
      </c>
      <c r="S388" s="13">
        <f t="shared" si="25"/>
        <v>25569.48856425098</v>
      </c>
      <c r="T388" s="13">
        <f t="shared" si="26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3">
        <v>42200.67659722222</v>
      </c>
      <c r="K389" t="b">
        <v>0</v>
      </c>
      <c r="L389">
        <v>562</v>
      </c>
      <c r="M389" t="b">
        <v>1</v>
      </c>
      <c r="N389" s="15" t="s">
        <v>8272</v>
      </c>
      <c r="O389" t="s">
        <v>8277</v>
      </c>
      <c r="P389">
        <f t="shared" si="24"/>
        <v>144.69</v>
      </c>
      <c r="Q389">
        <f t="shared" si="27"/>
        <v>2015</v>
      </c>
      <c r="S389" s="13">
        <f t="shared" si="25"/>
        <v>25569.488433756913</v>
      </c>
      <c r="T389" s="13">
        <f t="shared" si="26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3">
        <v>42549.076157407413</v>
      </c>
      <c r="K390" t="b">
        <v>0</v>
      </c>
      <c r="L390">
        <v>71</v>
      </c>
      <c r="M390" t="b">
        <v>1</v>
      </c>
      <c r="N390" s="15" t="s">
        <v>8272</v>
      </c>
      <c r="O390" t="s">
        <v>8277</v>
      </c>
      <c r="P390">
        <f t="shared" si="24"/>
        <v>88.85</v>
      </c>
      <c r="Q390">
        <f t="shared" si="27"/>
        <v>2016</v>
      </c>
      <c r="S390" s="13">
        <f t="shared" si="25"/>
        <v>25569.49246615923</v>
      </c>
      <c r="T390" s="13">
        <f t="shared" si="26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3">
        <v>41674.063078703701</v>
      </c>
      <c r="K391" t="b">
        <v>0</v>
      </c>
      <c r="L391">
        <v>1510</v>
      </c>
      <c r="M391" t="b">
        <v>1</v>
      </c>
      <c r="N391" s="15" t="s">
        <v>8272</v>
      </c>
      <c r="O391" t="s">
        <v>8277</v>
      </c>
      <c r="P391">
        <f t="shared" si="24"/>
        <v>81.75</v>
      </c>
      <c r="Q391">
        <f t="shared" si="27"/>
        <v>2014</v>
      </c>
      <c r="S391" s="13">
        <f t="shared" si="25"/>
        <v>25569.48233869304</v>
      </c>
      <c r="T391" s="13">
        <f t="shared" si="26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3">
        <v>42112.036712962959</v>
      </c>
      <c r="K392" t="b">
        <v>0</v>
      </c>
      <c r="L392">
        <v>14</v>
      </c>
      <c r="M392" t="b">
        <v>1</v>
      </c>
      <c r="N392" s="15" t="s">
        <v>8272</v>
      </c>
      <c r="O392" t="s">
        <v>8277</v>
      </c>
      <c r="P392">
        <f t="shared" si="24"/>
        <v>71.430000000000007</v>
      </c>
      <c r="Q392">
        <f t="shared" si="27"/>
        <v>2015</v>
      </c>
      <c r="S392" s="13">
        <f t="shared" si="25"/>
        <v>25569.487407832326</v>
      </c>
      <c r="T392" s="13">
        <f t="shared" si="26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3">
        <v>40865.042256944449</v>
      </c>
      <c r="K393" t="b">
        <v>0</v>
      </c>
      <c r="L393">
        <v>193</v>
      </c>
      <c r="M393" t="b">
        <v>1</v>
      </c>
      <c r="N393" s="15" t="s">
        <v>8272</v>
      </c>
      <c r="O393" t="s">
        <v>8277</v>
      </c>
      <c r="P393">
        <f t="shared" si="24"/>
        <v>104.26</v>
      </c>
      <c r="Q393">
        <f t="shared" si="27"/>
        <v>2011</v>
      </c>
      <c r="S393" s="13">
        <f t="shared" si="25"/>
        <v>25569.472975026121</v>
      </c>
      <c r="T393" s="13">
        <f t="shared" si="26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3">
        <v>40763.717256944445</v>
      </c>
      <c r="K394" t="b">
        <v>0</v>
      </c>
      <c r="L394">
        <v>206</v>
      </c>
      <c r="M394" t="b">
        <v>1</v>
      </c>
      <c r="N394" s="15" t="s">
        <v>8272</v>
      </c>
      <c r="O394" t="s">
        <v>8277</v>
      </c>
      <c r="P394">
        <f t="shared" si="24"/>
        <v>90.62</v>
      </c>
      <c r="Q394">
        <f t="shared" si="27"/>
        <v>2011</v>
      </c>
      <c r="S394" s="13">
        <f t="shared" si="25"/>
        <v>25569.471802283068</v>
      </c>
      <c r="T394" s="13">
        <f t="shared" si="26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3">
        <v>41526.708935185183</v>
      </c>
      <c r="K395" t="b">
        <v>0</v>
      </c>
      <c r="L395">
        <v>351</v>
      </c>
      <c r="M395" t="b">
        <v>1</v>
      </c>
      <c r="N395" s="15" t="s">
        <v>8272</v>
      </c>
      <c r="O395" t="s">
        <v>8277</v>
      </c>
      <c r="P395">
        <f t="shared" si="24"/>
        <v>157.33000000000001</v>
      </c>
      <c r="Q395">
        <f t="shared" si="27"/>
        <v>2013</v>
      </c>
      <c r="S395" s="13">
        <f t="shared" si="25"/>
        <v>25569.480633205269</v>
      </c>
      <c r="T395" s="13">
        <f t="shared" si="26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3">
        <v>42417.818078703705</v>
      </c>
      <c r="K396" t="b">
        <v>0</v>
      </c>
      <c r="L396">
        <v>50</v>
      </c>
      <c r="M396" t="b">
        <v>1</v>
      </c>
      <c r="N396" s="15" t="s">
        <v>8272</v>
      </c>
      <c r="O396" t="s">
        <v>8277</v>
      </c>
      <c r="P396">
        <f t="shared" si="24"/>
        <v>105.18</v>
      </c>
      <c r="Q396">
        <f t="shared" si="27"/>
        <v>2016</v>
      </c>
      <c r="S396" s="13">
        <f t="shared" si="25"/>
        <v>25569.490946968504</v>
      </c>
      <c r="T396" s="13">
        <f t="shared" si="26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3">
        <v>40990.909259259257</v>
      </c>
      <c r="K397" t="b">
        <v>0</v>
      </c>
      <c r="L397">
        <v>184</v>
      </c>
      <c r="M397" t="b">
        <v>1</v>
      </c>
      <c r="N397" s="15" t="s">
        <v>8272</v>
      </c>
      <c r="O397" t="s">
        <v>8277</v>
      </c>
      <c r="P397">
        <f t="shared" si="24"/>
        <v>58.72</v>
      </c>
      <c r="Q397">
        <f t="shared" si="27"/>
        <v>2012</v>
      </c>
      <c r="S397" s="13">
        <f t="shared" si="25"/>
        <v>25569.47443182013</v>
      </c>
      <c r="T397" s="13">
        <f t="shared" si="26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3">
        <v>41082.564884259256</v>
      </c>
      <c r="K398" t="b">
        <v>0</v>
      </c>
      <c r="L398">
        <v>196</v>
      </c>
      <c r="M398" t="b">
        <v>1</v>
      </c>
      <c r="N398" s="15" t="s">
        <v>8272</v>
      </c>
      <c r="O398" t="s">
        <v>8277</v>
      </c>
      <c r="P398">
        <f t="shared" si="24"/>
        <v>81.63</v>
      </c>
      <c r="Q398">
        <f t="shared" si="27"/>
        <v>2012</v>
      </c>
      <c r="S398" s="13">
        <f t="shared" si="25"/>
        <v>25569.475492649122</v>
      </c>
      <c r="T398" s="13">
        <f t="shared" si="26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3">
        <v>40379.776435185187</v>
      </c>
      <c r="K399" t="b">
        <v>0</v>
      </c>
      <c r="L399">
        <v>229</v>
      </c>
      <c r="M399" t="b">
        <v>1</v>
      </c>
      <c r="N399" s="15" t="s">
        <v>8272</v>
      </c>
      <c r="O399" t="s">
        <v>8277</v>
      </c>
      <c r="P399">
        <f t="shared" si="24"/>
        <v>56.46</v>
      </c>
      <c r="Q399">
        <f t="shared" si="27"/>
        <v>2010</v>
      </c>
      <c r="S399" s="13">
        <f t="shared" si="25"/>
        <v>25569.467358523554</v>
      </c>
      <c r="T399" s="13">
        <f t="shared" si="26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3">
        <v>42078.793124999997</v>
      </c>
      <c r="K400" t="b">
        <v>0</v>
      </c>
      <c r="L400">
        <v>67</v>
      </c>
      <c r="M400" t="b">
        <v>1</v>
      </c>
      <c r="N400" s="15" t="s">
        <v>8272</v>
      </c>
      <c r="O400" t="s">
        <v>8277</v>
      </c>
      <c r="P400">
        <f t="shared" si="24"/>
        <v>140.1</v>
      </c>
      <c r="Q400">
        <f t="shared" si="27"/>
        <v>2015</v>
      </c>
      <c r="S400" s="13">
        <f t="shared" si="25"/>
        <v>25569.487023068577</v>
      </c>
      <c r="T400" s="13">
        <f t="shared" si="26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3">
        <v>42687.875775462962</v>
      </c>
      <c r="K401" t="b">
        <v>0</v>
      </c>
      <c r="L401">
        <v>95</v>
      </c>
      <c r="M401" t="b">
        <v>1</v>
      </c>
      <c r="N401" s="15" t="s">
        <v>8272</v>
      </c>
      <c r="O401" t="s">
        <v>8277</v>
      </c>
      <c r="P401">
        <f t="shared" si="24"/>
        <v>224.85</v>
      </c>
      <c r="Q401">
        <f t="shared" si="27"/>
        <v>2016</v>
      </c>
      <c r="S401" s="13">
        <f t="shared" si="25"/>
        <v>25569.494072636291</v>
      </c>
      <c r="T401" s="13">
        <f t="shared" si="26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3">
        <v>41745.635960648149</v>
      </c>
      <c r="K402" t="b">
        <v>0</v>
      </c>
      <c r="L402">
        <v>62</v>
      </c>
      <c r="M402" t="b">
        <v>1</v>
      </c>
      <c r="N402" s="15" t="s">
        <v>8272</v>
      </c>
      <c r="O402" t="s">
        <v>8277</v>
      </c>
      <c r="P402">
        <f t="shared" si="24"/>
        <v>181.13</v>
      </c>
      <c r="Q402">
        <f t="shared" si="27"/>
        <v>2014</v>
      </c>
      <c r="S402" s="13">
        <f t="shared" si="25"/>
        <v>25569.483167082879</v>
      </c>
      <c r="T402" s="13">
        <f t="shared" si="26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3">
        <v>40732.842245370368</v>
      </c>
      <c r="K403" t="b">
        <v>0</v>
      </c>
      <c r="L403">
        <v>73</v>
      </c>
      <c r="M403" t="b">
        <v>1</v>
      </c>
      <c r="N403" s="15" t="s">
        <v>8272</v>
      </c>
      <c r="O403" t="s">
        <v>8277</v>
      </c>
      <c r="P403">
        <f t="shared" si="24"/>
        <v>711.04</v>
      </c>
      <c r="Q403">
        <f t="shared" si="27"/>
        <v>2011</v>
      </c>
      <c r="S403" s="13">
        <f t="shared" si="25"/>
        <v>25569.471444933395</v>
      </c>
      <c r="T403" s="13">
        <f t="shared" si="26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3">
        <v>42292.539548611108</v>
      </c>
      <c r="K404" t="b">
        <v>0</v>
      </c>
      <c r="L404">
        <v>43</v>
      </c>
      <c r="M404" t="b">
        <v>1</v>
      </c>
      <c r="N404" s="15" t="s">
        <v>8272</v>
      </c>
      <c r="O404" t="s">
        <v>8277</v>
      </c>
      <c r="P404">
        <f t="shared" si="24"/>
        <v>65.88</v>
      </c>
      <c r="Q404">
        <f t="shared" si="27"/>
        <v>2015</v>
      </c>
      <c r="S404" s="13">
        <f t="shared" si="25"/>
        <v>25569.489496985516</v>
      </c>
      <c r="T404" s="13">
        <f t="shared" si="26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3">
        <v>40718.310659722221</v>
      </c>
      <c r="K405" t="b">
        <v>0</v>
      </c>
      <c r="L405">
        <v>70</v>
      </c>
      <c r="M405" t="b">
        <v>1</v>
      </c>
      <c r="N405" s="15" t="s">
        <v>8272</v>
      </c>
      <c r="O405" t="s">
        <v>8277</v>
      </c>
      <c r="P405">
        <f t="shared" si="24"/>
        <v>75.19</v>
      </c>
      <c r="Q405">
        <f t="shared" si="27"/>
        <v>2011</v>
      </c>
      <c r="S405" s="13">
        <f t="shared" si="25"/>
        <v>25569.471276743745</v>
      </c>
      <c r="T405" s="13">
        <f t="shared" si="26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3">
        <v>41646.628032407411</v>
      </c>
      <c r="K406" t="b">
        <v>0</v>
      </c>
      <c r="L406">
        <v>271</v>
      </c>
      <c r="M406" t="b">
        <v>1</v>
      </c>
      <c r="N406" s="15" t="s">
        <v>8272</v>
      </c>
      <c r="O406" t="s">
        <v>8277</v>
      </c>
      <c r="P406">
        <f t="shared" si="24"/>
        <v>133.13999999999999</v>
      </c>
      <c r="Q406">
        <f t="shared" si="27"/>
        <v>2014</v>
      </c>
      <c r="S406" s="13">
        <f t="shared" si="25"/>
        <v>25569.482021157783</v>
      </c>
      <c r="T406" s="13">
        <f t="shared" si="26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3">
        <v>41674.08494212963</v>
      </c>
      <c r="K407" t="b">
        <v>0</v>
      </c>
      <c r="L407">
        <v>55</v>
      </c>
      <c r="M407" t="b">
        <v>1</v>
      </c>
      <c r="N407" s="15" t="s">
        <v>8272</v>
      </c>
      <c r="O407" t="s">
        <v>8277</v>
      </c>
      <c r="P407">
        <f t="shared" si="24"/>
        <v>55.2</v>
      </c>
      <c r="Q407">
        <f t="shared" si="27"/>
        <v>2014</v>
      </c>
      <c r="S407" s="13">
        <f t="shared" si="25"/>
        <v>25569.482338946091</v>
      </c>
      <c r="T407" s="13">
        <f t="shared" si="26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3">
        <v>40638.162465277775</v>
      </c>
      <c r="K408" t="b">
        <v>0</v>
      </c>
      <c r="L408">
        <v>35</v>
      </c>
      <c r="M408" t="b">
        <v>1</v>
      </c>
      <c r="N408" s="15" t="s">
        <v>8272</v>
      </c>
      <c r="O408" t="s">
        <v>8277</v>
      </c>
      <c r="P408">
        <f t="shared" si="24"/>
        <v>86.16</v>
      </c>
      <c r="Q408">
        <f t="shared" si="27"/>
        <v>2011</v>
      </c>
      <c r="S408" s="13">
        <f t="shared" si="25"/>
        <v>25569.470349102608</v>
      </c>
      <c r="T408" s="13">
        <f t="shared" si="26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3">
        <v>40806.870949074073</v>
      </c>
      <c r="K409" t="b">
        <v>0</v>
      </c>
      <c r="L409">
        <v>22</v>
      </c>
      <c r="M409" t="b">
        <v>1</v>
      </c>
      <c r="N409" s="15" t="s">
        <v>8272</v>
      </c>
      <c r="O409" t="s">
        <v>8277</v>
      </c>
      <c r="P409">
        <f t="shared" si="24"/>
        <v>92.32</v>
      </c>
      <c r="Q409">
        <f t="shared" si="27"/>
        <v>2011</v>
      </c>
      <c r="S409" s="13">
        <f t="shared" si="25"/>
        <v>25569.472301747097</v>
      </c>
      <c r="T409" s="13">
        <f t="shared" si="26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3">
        <v>41543.735995370371</v>
      </c>
      <c r="K410" t="b">
        <v>0</v>
      </c>
      <c r="L410">
        <v>38</v>
      </c>
      <c r="M410" t="b">
        <v>1</v>
      </c>
      <c r="N410" s="15" t="s">
        <v>8272</v>
      </c>
      <c r="O410" t="s">
        <v>8277</v>
      </c>
      <c r="P410">
        <f t="shared" si="24"/>
        <v>160.16</v>
      </c>
      <c r="Q410">
        <f t="shared" si="27"/>
        <v>2013</v>
      </c>
      <c r="S410" s="13">
        <f t="shared" si="25"/>
        <v>25569.480830277724</v>
      </c>
      <c r="T410" s="13">
        <f t="shared" si="26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3">
        <v>42543.862777777773</v>
      </c>
      <c r="K411" t="b">
        <v>0</v>
      </c>
      <c r="L411">
        <v>15</v>
      </c>
      <c r="M411" t="b">
        <v>1</v>
      </c>
      <c r="N411" s="15" t="s">
        <v>8272</v>
      </c>
      <c r="O411" t="s">
        <v>8277</v>
      </c>
      <c r="P411">
        <f t="shared" si="24"/>
        <v>45.6</v>
      </c>
      <c r="Q411">
        <f t="shared" si="27"/>
        <v>2016</v>
      </c>
      <c r="S411" s="13">
        <f t="shared" si="25"/>
        <v>25569.492405819186</v>
      </c>
      <c r="T411" s="13">
        <f t="shared" si="26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3">
        <v>42113.981446759266</v>
      </c>
      <c r="K412" t="b">
        <v>0</v>
      </c>
      <c r="L412">
        <v>7</v>
      </c>
      <c r="M412" t="b">
        <v>1</v>
      </c>
      <c r="N412" s="15" t="s">
        <v>8272</v>
      </c>
      <c r="O412" t="s">
        <v>8277</v>
      </c>
      <c r="P412">
        <f t="shared" si="24"/>
        <v>183.29</v>
      </c>
      <c r="Q412">
        <f t="shared" si="27"/>
        <v>2015</v>
      </c>
      <c r="S412" s="13">
        <f t="shared" si="25"/>
        <v>25569.487430340818</v>
      </c>
      <c r="T412" s="13">
        <f t="shared" si="26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3">
        <v>41598.17597222222</v>
      </c>
      <c r="K413" t="b">
        <v>0</v>
      </c>
      <c r="L413">
        <v>241</v>
      </c>
      <c r="M413" t="b">
        <v>1</v>
      </c>
      <c r="N413" s="15" t="s">
        <v>8272</v>
      </c>
      <c r="O413" t="s">
        <v>8277</v>
      </c>
      <c r="P413">
        <f t="shared" si="24"/>
        <v>125.79</v>
      </c>
      <c r="Q413">
        <f t="shared" si="27"/>
        <v>2013</v>
      </c>
      <c r="S413" s="13">
        <f t="shared" si="25"/>
        <v>25569.481460370051</v>
      </c>
      <c r="T413" s="13">
        <f t="shared" si="26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3">
        <v>41099.742800925924</v>
      </c>
      <c r="K414" t="b">
        <v>0</v>
      </c>
      <c r="L414">
        <v>55</v>
      </c>
      <c r="M414" t="b">
        <v>1</v>
      </c>
      <c r="N414" s="15" t="s">
        <v>8272</v>
      </c>
      <c r="O414" t="s">
        <v>8277</v>
      </c>
      <c r="P414">
        <f t="shared" si="24"/>
        <v>57.65</v>
      </c>
      <c r="Q414">
        <f t="shared" si="27"/>
        <v>2012</v>
      </c>
      <c r="S414" s="13">
        <f t="shared" si="25"/>
        <v>25569.475691467604</v>
      </c>
      <c r="T414" s="13">
        <f t="shared" si="26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3">
        <v>41079.877442129626</v>
      </c>
      <c r="K415" t="b">
        <v>0</v>
      </c>
      <c r="L415">
        <v>171</v>
      </c>
      <c r="M415" t="b">
        <v>1</v>
      </c>
      <c r="N415" s="15" t="s">
        <v>8272</v>
      </c>
      <c r="O415" t="s">
        <v>8277</v>
      </c>
      <c r="P415">
        <f t="shared" si="24"/>
        <v>78.66</v>
      </c>
      <c r="Q415">
        <f t="shared" si="27"/>
        <v>2012</v>
      </c>
      <c r="S415" s="13">
        <f t="shared" si="25"/>
        <v>25569.475461544469</v>
      </c>
      <c r="T415" s="13">
        <f t="shared" si="26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3">
        <v>41529.063252314816</v>
      </c>
      <c r="K416" t="b">
        <v>0</v>
      </c>
      <c r="L416">
        <v>208</v>
      </c>
      <c r="M416" t="b">
        <v>1</v>
      </c>
      <c r="N416" s="15" t="s">
        <v>8272</v>
      </c>
      <c r="O416" t="s">
        <v>8277</v>
      </c>
      <c r="P416">
        <f t="shared" si="24"/>
        <v>91.48</v>
      </c>
      <c r="Q416">
        <f t="shared" si="27"/>
        <v>2013</v>
      </c>
      <c r="S416" s="13">
        <f t="shared" si="25"/>
        <v>25569.480660454308</v>
      </c>
      <c r="T416" s="13">
        <f t="shared" si="26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3">
        <v>41904.851875</v>
      </c>
      <c r="K417" t="b">
        <v>0</v>
      </c>
      <c r="L417">
        <v>21</v>
      </c>
      <c r="M417" t="b">
        <v>1</v>
      </c>
      <c r="N417" s="15" t="s">
        <v>8272</v>
      </c>
      <c r="O417" t="s">
        <v>8277</v>
      </c>
      <c r="P417">
        <f t="shared" si="24"/>
        <v>68.099999999999994</v>
      </c>
      <c r="Q417">
        <f t="shared" si="27"/>
        <v>2014</v>
      </c>
      <c r="S417" s="13">
        <f t="shared" si="25"/>
        <v>25569.485009859665</v>
      </c>
      <c r="T417" s="13">
        <f t="shared" si="26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3">
        <v>41648.396192129629</v>
      </c>
      <c r="K418" t="b">
        <v>0</v>
      </c>
      <c r="L418">
        <v>25</v>
      </c>
      <c r="M418" t="b">
        <v>1</v>
      </c>
      <c r="N418" s="15" t="s">
        <v>8272</v>
      </c>
      <c r="O418" t="s">
        <v>8277</v>
      </c>
      <c r="P418">
        <f t="shared" si="24"/>
        <v>48.09</v>
      </c>
      <c r="Q418">
        <f t="shared" si="27"/>
        <v>2014</v>
      </c>
      <c r="S418" s="13">
        <f t="shared" si="25"/>
        <v>25569.482041622596</v>
      </c>
      <c r="T418" s="13">
        <f t="shared" si="26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3">
        <v>41360.970601851855</v>
      </c>
      <c r="K419" t="b">
        <v>0</v>
      </c>
      <c r="L419">
        <v>52</v>
      </c>
      <c r="M419" t="b">
        <v>1</v>
      </c>
      <c r="N419" s="15" t="s">
        <v>8272</v>
      </c>
      <c r="O419" t="s">
        <v>8277</v>
      </c>
      <c r="P419">
        <f t="shared" si="24"/>
        <v>202.42</v>
      </c>
      <c r="Q419">
        <f t="shared" si="27"/>
        <v>2013</v>
      </c>
      <c r="S419" s="13">
        <f t="shared" si="25"/>
        <v>25569.478714937522</v>
      </c>
      <c r="T419" s="13">
        <f t="shared" si="26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3">
        <v>42178.282372685186</v>
      </c>
      <c r="K420" t="b">
        <v>0</v>
      </c>
      <c r="L420">
        <v>104</v>
      </c>
      <c r="M420" t="b">
        <v>1</v>
      </c>
      <c r="N420" s="15" t="s">
        <v>8272</v>
      </c>
      <c r="O420" t="s">
        <v>8277</v>
      </c>
      <c r="P420">
        <f t="shared" si="24"/>
        <v>216.75</v>
      </c>
      <c r="Q420">
        <f t="shared" si="27"/>
        <v>2015</v>
      </c>
      <c r="S420" s="13">
        <f t="shared" si="25"/>
        <v>25569.4881745645</v>
      </c>
      <c r="T420" s="13">
        <f t="shared" si="26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3">
        <v>41394.842442129629</v>
      </c>
      <c r="K421" t="b">
        <v>0</v>
      </c>
      <c r="L421">
        <v>73</v>
      </c>
      <c r="M421" t="b">
        <v>1</v>
      </c>
      <c r="N421" s="15" t="s">
        <v>8272</v>
      </c>
      <c r="O421" t="s">
        <v>8277</v>
      </c>
      <c r="P421">
        <f t="shared" si="24"/>
        <v>110.07</v>
      </c>
      <c r="Q421">
        <f t="shared" si="27"/>
        <v>2013</v>
      </c>
      <c r="S421" s="13">
        <f t="shared" si="25"/>
        <v>25569.479106972711</v>
      </c>
      <c r="T421" s="13">
        <f t="shared" si="26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3">
        <v>41682.23646990741</v>
      </c>
      <c r="K422" t="b">
        <v>0</v>
      </c>
      <c r="L422">
        <v>3</v>
      </c>
      <c r="M422" t="b">
        <v>0</v>
      </c>
      <c r="N422" s="15" t="s">
        <v>8272</v>
      </c>
      <c r="O422" t="s">
        <v>8278</v>
      </c>
      <c r="P422">
        <f t="shared" si="24"/>
        <v>4.83</v>
      </c>
      <c r="Q422">
        <f t="shared" si="27"/>
        <v>2014</v>
      </c>
      <c r="S422" s="13">
        <f t="shared" si="25"/>
        <v>25569.482433292476</v>
      </c>
      <c r="T422" s="13">
        <f t="shared" si="26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3">
        <v>42177.491388888884</v>
      </c>
      <c r="K423" t="b">
        <v>0</v>
      </c>
      <c r="L423">
        <v>6</v>
      </c>
      <c r="M423" t="b">
        <v>0</v>
      </c>
      <c r="N423" s="15" t="s">
        <v>8272</v>
      </c>
      <c r="O423" t="s">
        <v>8278</v>
      </c>
      <c r="P423">
        <f t="shared" si="24"/>
        <v>50.17</v>
      </c>
      <c r="Q423">
        <f t="shared" si="27"/>
        <v>2015</v>
      </c>
      <c r="S423" s="13">
        <f t="shared" si="25"/>
        <v>25569.488165409595</v>
      </c>
      <c r="T423" s="13">
        <f t="shared" si="26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3">
        <v>41863.260381944441</v>
      </c>
      <c r="K424" t="b">
        <v>0</v>
      </c>
      <c r="L424">
        <v>12</v>
      </c>
      <c r="M424" t="b">
        <v>0</v>
      </c>
      <c r="N424" s="15" t="s">
        <v>8272</v>
      </c>
      <c r="O424" t="s">
        <v>8278</v>
      </c>
      <c r="P424">
        <f t="shared" si="24"/>
        <v>35.83</v>
      </c>
      <c r="Q424">
        <f t="shared" si="27"/>
        <v>2014</v>
      </c>
      <c r="S424" s="13">
        <f t="shared" si="25"/>
        <v>25569.484528476642</v>
      </c>
      <c r="T424" s="13">
        <f t="shared" si="26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3">
        <v>41400.92627314815</v>
      </c>
      <c r="K425" t="b">
        <v>0</v>
      </c>
      <c r="L425">
        <v>13</v>
      </c>
      <c r="M425" t="b">
        <v>0</v>
      </c>
      <c r="N425" s="15" t="s">
        <v>8272</v>
      </c>
      <c r="O425" t="s">
        <v>8278</v>
      </c>
      <c r="P425">
        <f t="shared" si="24"/>
        <v>11.77</v>
      </c>
      <c r="Q425">
        <f t="shared" si="27"/>
        <v>2013</v>
      </c>
      <c r="S425" s="13">
        <f t="shared" si="25"/>
        <v>25569.47917738742</v>
      </c>
      <c r="T425" s="13">
        <f t="shared" si="26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3">
        <v>40934.376145833332</v>
      </c>
      <c r="K426" t="b">
        <v>0</v>
      </c>
      <c r="L426">
        <v>5</v>
      </c>
      <c r="M426" t="b">
        <v>0</v>
      </c>
      <c r="N426" s="15" t="s">
        <v>8272</v>
      </c>
      <c r="O426" t="s">
        <v>8278</v>
      </c>
      <c r="P426">
        <f t="shared" si="24"/>
        <v>40.78</v>
      </c>
      <c r="Q426">
        <f t="shared" si="27"/>
        <v>2012</v>
      </c>
      <c r="S426" s="13">
        <f t="shared" si="25"/>
        <v>25569.473777501687</v>
      </c>
      <c r="T426" s="13">
        <f t="shared" si="26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3">
        <v>42275.861157407402</v>
      </c>
      <c r="K427" t="b">
        <v>0</v>
      </c>
      <c r="L427">
        <v>2</v>
      </c>
      <c r="M427" t="b">
        <v>0</v>
      </c>
      <c r="N427" s="15" t="s">
        <v>8272</v>
      </c>
      <c r="O427" t="s">
        <v>8278</v>
      </c>
      <c r="P427">
        <f t="shared" si="24"/>
        <v>3</v>
      </c>
      <c r="Q427">
        <f t="shared" si="27"/>
        <v>2015</v>
      </c>
      <c r="S427" s="13">
        <f t="shared" si="25"/>
        <v>25569.48930394858</v>
      </c>
      <c r="T427" s="13">
        <f t="shared" si="26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3">
        <v>42400.711967592593</v>
      </c>
      <c r="K428" t="b">
        <v>0</v>
      </c>
      <c r="L428">
        <v>8</v>
      </c>
      <c r="M428" t="b">
        <v>0</v>
      </c>
      <c r="N428" s="15" t="s">
        <v>8272</v>
      </c>
      <c r="O428" t="s">
        <v>8278</v>
      </c>
      <c r="P428">
        <f t="shared" si="24"/>
        <v>16.63</v>
      </c>
      <c r="Q428">
        <f t="shared" si="27"/>
        <v>2016</v>
      </c>
      <c r="S428" s="13">
        <f t="shared" si="25"/>
        <v>25569.490748981105</v>
      </c>
      <c r="T428" s="13">
        <f t="shared" si="26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3">
        <v>42285.909027777772</v>
      </c>
      <c r="K429" t="b">
        <v>0</v>
      </c>
      <c r="L429">
        <v>0</v>
      </c>
      <c r="M429" t="b">
        <v>0</v>
      </c>
      <c r="N429" s="15" t="s">
        <v>8272</v>
      </c>
      <c r="O429" t="s">
        <v>8278</v>
      </c>
      <c r="P429">
        <f t="shared" si="24"/>
        <v>0</v>
      </c>
      <c r="Q429">
        <f t="shared" si="27"/>
        <v>2015</v>
      </c>
      <c r="S429" s="13">
        <f t="shared" si="25"/>
        <v>25569.489420243379</v>
      </c>
      <c r="T429" s="13">
        <f t="shared" si="26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3">
        <v>41778.766724537039</v>
      </c>
      <c r="K430" t="b">
        <v>0</v>
      </c>
      <c r="L430">
        <v>13</v>
      </c>
      <c r="M430" t="b">
        <v>0</v>
      </c>
      <c r="N430" s="15" t="s">
        <v>8272</v>
      </c>
      <c r="O430" t="s">
        <v>8278</v>
      </c>
      <c r="P430">
        <f t="shared" si="24"/>
        <v>52</v>
      </c>
      <c r="Q430">
        <f t="shared" si="27"/>
        <v>2014</v>
      </c>
      <c r="S430" s="13">
        <f t="shared" si="25"/>
        <v>25569.483550540794</v>
      </c>
      <c r="T430" s="13">
        <f t="shared" si="26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3">
        <v>40070.901412037041</v>
      </c>
      <c r="K431" t="b">
        <v>0</v>
      </c>
      <c r="L431">
        <v>0</v>
      </c>
      <c r="M431" t="b">
        <v>0</v>
      </c>
      <c r="N431" s="15" t="s">
        <v>8272</v>
      </c>
      <c r="O431" t="s">
        <v>8278</v>
      </c>
      <c r="P431">
        <f t="shared" si="24"/>
        <v>0</v>
      </c>
      <c r="Q431">
        <f t="shared" si="27"/>
        <v>2009</v>
      </c>
      <c r="S431" s="13">
        <f t="shared" si="25"/>
        <v>25569.463783581159</v>
      </c>
      <c r="T431" s="13">
        <f t="shared" si="26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3">
        <v>41513.107256944444</v>
      </c>
      <c r="K432" t="b">
        <v>0</v>
      </c>
      <c r="L432">
        <v>5</v>
      </c>
      <c r="M432" t="b">
        <v>0</v>
      </c>
      <c r="N432" s="15" t="s">
        <v>8272</v>
      </c>
      <c r="O432" t="s">
        <v>8278</v>
      </c>
      <c r="P432">
        <f t="shared" si="24"/>
        <v>4.8</v>
      </c>
      <c r="Q432">
        <f t="shared" si="27"/>
        <v>2013</v>
      </c>
      <c r="S432" s="13">
        <f t="shared" si="25"/>
        <v>25569.480475778437</v>
      </c>
      <c r="T432" s="13">
        <f t="shared" si="26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3">
        <v>42526.871331018512</v>
      </c>
      <c r="K433" t="b">
        <v>0</v>
      </c>
      <c r="L433">
        <v>8</v>
      </c>
      <c r="M433" t="b">
        <v>0</v>
      </c>
      <c r="N433" s="15" t="s">
        <v>8272</v>
      </c>
      <c r="O433" t="s">
        <v>8278</v>
      </c>
      <c r="P433">
        <f t="shared" si="24"/>
        <v>51.88</v>
      </c>
      <c r="Q433">
        <f t="shared" si="27"/>
        <v>2016</v>
      </c>
      <c r="S433" s="13">
        <f t="shared" si="25"/>
        <v>25569.492209158925</v>
      </c>
      <c r="T433" s="13">
        <f t="shared" si="26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3">
        <v>42238.726631944446</v>
      </c>
      <c r="K434" t="b">
        <v>0</v>
      </c>
      <c r="L434">
        <v>8</v>
      </c>
      <c r="M434" t="b">
        <v>0</v>
      </c>
      <c r="N434" s="15" t="s">
        <v>8272</v>
      </c>
      <c r="O434" t="s">
        <v>8278</v>
      </c>
      <c r="P434">
        <f t="shared" si="24"/>
        <v>71.25</v>
      </c>
      <c r="Q434">
        <f t="shared" si="27"/>
        <v>2015</v>
      </c>
      <c r="S434" s="13">
        <f t="shared" si="25"/>
        <v>25569.488874150833</v>
      </c>
      <c r="T434" s="13">
        <f t="shared" si="26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3">
        <v>42228.629884259266</v>
      </c>
      <c r="K435" t="b">
        <v>0</v>
      </c>
      <c r="L435">
        <v>0</v>
      </c>
      <c r="M435" t="b">
        <v>0</v>
      </c>
      <c r="N435" s="15" t="s">
        <v>8272</v>
      </c>
      <c r="O435" t="s">
        <v>8278</v>
      </c>
      <c r="P435">
        <f t="shared" si="24"/>
        <v>0</v>
      </c>
      <c r="Q435">
        <f t="shared" si="27"/>
        <v>2015</v>
      </c>
      <c r="S435" s="13">
        <f t="shared" si="25"/>
        <v>25569.488757290328</v>
      </c>
      <c r="T435" s="13">
        <f t="shared" si="26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3">
        <v>41576.834513888891</v>
      </c>
      <c r="K436" t="b">
        <v>0</v>
      </c>
      <c r="L436">
        <v>2</v>
      </c>
      <c r="M436" t="b">
        <v>0</v>
      </c>
      <c r="N436" s="15" t="s">
        <v>8272</v>
      </c>
      <c r="O436" t="s">
        <v>8278</v>
      </c>
      <c r="P436">
        <f t="shared" si="24"/>
        <v>62.5</v>
      </c>
      <c r="Q436">
        <f t="shared" si="27"/>
        <v>2013</v>
      </c>
      <c r="S436" s="13">
        <f t="shared" si="25"/>
        <v>25569.481213362429</v>
      </c>
      <c r="T436" s="13">
        <f t="shared" si="26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3">
        <v>41500.747453703705</v>
      </c>
      <c r="K437" t="b">
        <v>0</v>
      </c>
      <c r="L437">
        <v>3</v>
      </c>
      <c r="M437" t="b">
        <v>0</v>
      </c>
      <c r="N437" s="15" t="s">
        <v>8272</v>
      </c>
      <c r="O437" t="s">
        <v>8278</v>
      </c>
      <c r="P437">
        <f t="shared" si="24"/>
        <v>1</v>
      </c>
      <c r="Q437">
        <f t="shared" si="27"/>
        <v>2013</v>
      </c>
      <c r="S437" s="13">
        <f t="shared" si="25"/>
        <v>25569.480332725157</v>
      </c>
      <c r="T437" s="13">
        <f t="shared" si="26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3">
        <v>41456.36241898148</v>
      </c>
      <c r="K438" t="b">
        <v>0</v>
      </c>
      <c r="L438">
        <v>0</v>
      </c>
      <c r="M438" t="b">
        <v>0</v>
      </c>
      <c r="N438" s="15" t="s">
        <v>8272</v>
      </c>
      <c r="O438" t="s">
        <v>8278</v>
      </c>
      <c r="P438">
        <f t="shared" si="24"/>
        <v>0</v>
      </c>
      <c r="Q438">
        <f t="shared" si="27"/>
        <v>2013</v>
      </c>
      <c r="S438" s="13">
        <f t="shared" si="25"/>
        <v>25569.479819009481</v>
      </c>
      <c r="T438" s="13">
        <f t="shared" si="26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3">
        <v>42591.31858796296</v>
      </c>
      <c r="K439" t="b">
        <v>0</v>
      </c>
      <c r="L439">
        <v>0</v>
      </c>
      <c r="M439" t="b">
        <v>0</v>
      </c>
      <c r="N439" s="15" t="s">
        <v>8272</v>
      </c>
      <c r="O439" t="s">
        <v>8278</v>
      </c>
      <c r="P439">
        <f t="shared" si="24"/>
        <v>0</v>
      </c>
      <c r="Q439">
        <f t="shared" si="27"/>
        <v>2016</v>
      </c>
      <c r="S439" s="13">
        <f t="shared" si="25"/>
        <v>25569.49295507625</v>
      </c>
      <c r="T439" s="13">
        <f t="shared" si="26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3">
        <v>42296.261087962965</v>
      </c>
      <c r="K440" t="b">
        <v>0</v>
      </c>
      <c r="L440">
        <v>11</v>
      </c>
      <c r="M440" t="b">
        <v>0</v>
      </c>
      <c r="N440" s="15" t="s">
        <v>8272</v>
      </c>
      <c r="O440" t="s">
        <v>8278</v>
      </c>
      <c r="P440">
        <f t="shared" si="24"/>
        <v>170.55</v>
      </c>
      <c r="Q440">
        <f t="shared" si="27"/>
        <v>2015</v>
      </c>
      <c r="S440" s="13">
        <f t="shared" si="25"/>
        <v>25569.48954005889</v>
      </c>
      <c r="T440" s="13">
        <f t="shared" si="26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3">
        <v>41919.761782407404</v>
      </c>
      <c r="K441" t="b">
        <v>0</v>
      </c>
      <c r="L441">
        <v>0</v>
      </c>
      <c r="M441" t="b">
        <v>0</v>
      </c>
      <c r="N441" s="15" t="s">
        <v>8272</v>
      </c>
      <c r="O441" t="s">
        <v>8278</v>
      </c>
      <c r="P441">
        <f t="shared" si="24"/>
        <v>0</v>
      </c>
      <c r="Q441">
        <f t="shared" si="27"/>
        <v>2014</v>
      </c>
      <c r="S441" s="13">
        <f t="shared" si="25"/>
        <v>25569.485182428038</v>
      </c>
      <c r="T441" s="13">
        <f t="shared" si="26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3">
        <v>42423.985567129625</v>
      </c>
      <c r="K442" t="b">
        <v>0</v>
      </c>
      <c r="L442">
        <v>1</v>
      </c>
      <c r="M442" t="b">
        <v>0</v>
      </c>
      <c r="N442" s="15" t="s">
        <v>8272</v>
      </c>
      <c r="O442" t="s">
        <v>8278</v>
      </c>
      <c r="P442">
        <f t="shared" si="24"/>
        <v>5</v>
      </c>
      <c r="Q442">
        <f t="shared" si="27"/>
        <v>2016</v>
      </c>
      <c r="S442" s="13">
        <f t="shared" si="25"/>
        <v>25569.491018351473</v>
      </c>
      <c r="T442" s="13">
        <f t="shared" si="26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3">
        <v>41550.793935185182</v>
      </c>
      <c r="K443" t="b">
        <v>0</v>
      </c>
      <c r="L443">
        <v>0</v>
      </c>
      <c r="M443" t="b">
        <v>0</v>
      </c>
      <c r="N443" s="15" t="s">
        <v>8272</v>
      </c>
      <c r="O443" t="s">
        <v>8278</v>
      </c>
      <c r="P443">
        <f t="shared" si="24"/>
        <v>0</v>
      </c>
      <c r="Q443">
        <f t="shared" si="27"/>
        <v>2013</v>
      </c>
      <c r="S443" s="13">
        <f t="shared" si="25"/>
        <v>25569.480911966843</v>
      </c>
      <c r="T443" s="13">
        <f t="shared" si="26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3">
        <v>42024.888692129629</v>
      </c>
      <c r="K444" t="b">
        <v>0</v>
      </c>
      <c r="L444">
        <v>17</v>
      </c>
      <c r="M444" t="b">
        <v>0</v>
      </c>
      <c r="N444" s="15" t="s">
        <v>8272</v>
      </c>
      <c r="O444" t="s">
        <v>8278</v>
      </c>
      <c r="P444">
        <f t="shared" si="24"/>
        <v>393.59</v>
      </c>
      <c r="Q444">
        <f t="shared" si="27"/>
        <v>2015</v>
      </c>
      <c r="S444" s="13">
        <f t="shared" si="25"/>
        <v>25569.486399174679</v>
      </c>
      <c r="T444" s="13">
        <f t="shared" si="26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3">
        <v>41650.015057870369</v>
      </c>
      <c r="K445" t="b">
        <v>0</v>
      </c>
      <c r="L445">
        <v>2</v>
      </c>
      <c r="M445" t="b">
        <v>0</v>
      </c>
      <c r="N445" s="15" t="s">
        <v>8272</v>
      </c>
      <c r="O445" t="s">
        <v>8278</v>
      </c>
      <c r="P445">
        <f t="shared" si="24"/>
        <v>5</v>
      </c>
      <c r="Q445">
        <f t="shared" si="27"/>
        <v>2014</v>
      </c>
      <c r="S445" s="13">
        <f t="shared" si="25"/>
        <v>25569.482060359467</v>
      </c>
      <c r="T445" s="13">
        <f t="shared" si="26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3">
        <v>40894.906956018516</v>
      </c>
      <c r="K446" t="b">
        <v>0</v>
      </c>
      <c r="L446">
        <v>1</v>
      </c>
      <c r="M446" t="b">
        <v>0</v>
      </c>
      <c r="N446" s="15" t="s">
        <v>8272</v>
      </c>
      <c r="O446" t="s">
        <v>8278</v>
      </c>
      <c r="P446">
        <f t="shared" si="24"/>
        <v>50</v>
      </c>
      <c r="Q446">
        <f t="shared" si="27"/>
        <v>2011</v>
      </c>
      <c r="S446" s="13">
        <f t="shared" si="25"/>
        <v>25569.473320682362</v>
      </c>
      <c r="T446" s="13">
        <f t="shared" si="26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3">
        <v>42130.335358796292</v>
      </c>
      <c r="K447" t="b">
        <v>0</v>
      </c>
      <c r="L447">
        <v>2</v>
      </c>
      <c r="M447" t="b">
        <v>0</v>
      </c>
      <c r="N447" s="15" t="s">
        <v>8272</v>
      </c>
      <c r="O447" t="s">
        <v>8278</v>
      </c>
      <c r="P447">
        <f t="shared" si="24"/>
        <v>1</v>
      </c>
      <c r="Q447">
        <f t="shared" si="27"/>
        <v>2015</v>
      </c>
      <c r="S447" s="13">
        <f t="shared" si="25"/>
        <v>25569.487619622207</v>
      </c>
      <c r="T447" s="13">
        <f t="shared" si="26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3">
        <v>42037.083564814813</v>
      </c>
      <c r="K448" t="b">
        <v>0</v>
      </c>
      <c r="L448">
        <v>16</v>
      </c>
      <c r="M448" t="b">
        <v>0</v>
      </c>
      <c r="N448" s="15" t="s">
        <v>8272</v>
      </c>
      <c r="O448" t="s">
        <v>8278</v>
      </c>
      <c r="P448">
        <f t="shared" si="24"/>
        <v>47.88</v>
      </c>
      <c r="Q448">
        <f t="shared" si="27"/>
        <v>2015</v>
      </c>
      <c r="S448" s="13">
        <f t="shared" si="25"/>
        <v>25569.486540319038</v>
      </c>
      <c r="T448" s="13">
        <f t="shared" si="26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3">
        <v>41331.555127314816</v>
      </c>
      <c r="K449" t="b">
        <v>0</v>
      </c>
      <c r="L449">
        <v>1</v>
      </c>
      <c r="M449" t="b">
        <v>0</v>
      </c>
      <c r="N449" s="15" t="s">
        <v>8272</v>
      </c>
      <c r="O449" t="s">
        <v>8278</v>
      </c>
      <c r="P449">
        <f t="shared" si="24"/>
        <v>5</v>
      </c>
      <c r="Q449">
        <f t="shared" si="27"/>
        <v>2013</v>
      </c>
      <c r="S449" s="13">
        <f t="shared" si="25"/>
        <v>25569.478374480641</v>
      </c>
      <c r="T449" s="13">
        <f t="shared" si="26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3">
        <v>41753.758043981477</v>
      </c>
      <c r="K450" t="b">
        <v>0</v>
      </c>
      <c r="L450">
        <v>4</v>
      </c>
      <c r="M450" t="b">
        <v>0</v>
      </c>
      <c r="N450" s="15" t="s">
        <v>8272</v>
      </c>
      <c r="O450" t="s">
        <v>8278</v>
      </c>
      <c r="P450">
        <f t="shared" ref="P450:P513" si="28">IFERROR(ROUND(E450/L450,2),0)</f>
        <v>20.5</v>
      </c>
      <c r="Q450">
        <f t="shared" si="27"/>
        <v>2014</v>
      </c>
      <c r="S450" s="13">
        <f t="shared" ref="S450:S513" si="29">(((J450/60)/60)/24)+DATE(1970,1,1)</f>
        <v>25569.483261088473</v>
      </c>
      <c r="T450" s="13">
        <f t="shared" ref="T450:T513" si="30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3">
        <v>41534.568113425928</v>
      </c>
      <c r="K451" t="b">
        <v>0</v>
      </c>
      <c r="L451">
        <v>5</v>
      </c>
      <c r="M451" t="b">
        <v>0</v>
      </c>
      <c r="N451" s="15" t="s">
        <v>8272</v>
      </c>
      <c r="O451" t="s">
        <v>8278</v>
      </c>
      <c r="P451">
        <f t="shared" si="28"/>
        <v>9</v>
      </c>
      <c r="Q451">
        <f t="shared" ref="Q451:Q514" si="31">YEAR(J451)</f>
        <v>2013</v>
      </c>
      <c r="S451" s="13">
        <f t="shared" si="29"/>
        <v>25569.480724167981</v>
      </c>
      <c r="T451" s="13">
        <f t="shared" si="30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3">
        <v>41654.946759259255</v>
      </c>
      <c r="K452" t="b">
        <v>0</v>
      </c>
      <c r="L452">
        <v>7</v>
      </c>
      <c r="M452" t="b">
        <v>0</v>
      </c>
      <c r="N452" s="15" t="s">
        <v>8272</v>
      </c>
      <c r="O452" t="s">
        <v>8278</v>
      </c>
      <c r="P452">
        <f t="shared" si="28"/>
        <v>56.57</v>
      </c>
      <c r="Q452">
        <f t="shared" si="31"/>
        <v>2014</v>
      </c>
      <c r="S452" s="13">
        <f t="shared" si="29"/>
        <v>25569.482117439344</v>
      </c>
      <c r="T452" s="13">
        <f t="shared" si="30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3">
        <v>41634.715173611112</v>
      </c>
      <c r="K453" t="b">
        <v>0</v>
      </c>
      <c r="L453">
        <v>0</v>
      </c>
      <c r="M453" t="b">
        <v>0</v>
      </c>
      <c r="N453" s="15" t="s">
        <v>8272</v>
      </c>
      <c r="O453" t="s">
        <v>8278</v>
      </c>
      <c r="P453">
        <f t="shared" si="28"/>
        <v>0</v>
      </c>
      <c r="Q453">
        <f t="shared" si="31"/>
        <v>2013</v>
      </c>
      <c r="S453" s="13">
        <f t="shared" si="29"/>
        <v>25569.481883277473</v>
      </c>
      <c r="T453" s="13">
        <f t="shared" si="30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3">
        <v>42107.703877314809</v>
      </c>
      <c r="K454" t="b">
        <v>0</v>
      </c>
      <c r="L454">
        <v>12</v>
      </c>
      <c r="M454" t="b">
        <v>0</v>
      </c>
      <c r="N454" s="15" t="s">
        <v>8272</v>
      </c>
      <c r="O454" t="s">
        <v>8278</v>
      </c>
      <c r="P454">
        <f t="shared" si="28"/>
        <v>40</v>
      </c>
      <c r="Q454">
        <f t="shared" si="31"/>
        <v>2015</v>
      </c>
      <c r="S454" s="13">
        <f t="shared" si="29"/>
        <v>25569.487357683764</v>
      </c>
      <c r="T454" s="13">
        <f t="shared" si="30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3">
        <v>42038.824988425928</v>
      </c>
      <c r="K455" t="b">
        <v>0</v>
      </c>
      <c r="L455">
        <v>2</v>
      </c>
      <c r="M455" t="b">
        <v>0</v>
      </c>
      <c r="N455" s="15" t="s">
        <v>8272</v>
      </c>
      <c r="O455" t="s">
        <v>8278</v>
      </c>
      <c r="P455">
        <f t="shared" si="28"/>
        <v>13</v>
      </c>
      <c r="Q455">
        <f t="shared" si="31"/>
        <v>2015</v>
      </c>
      <c r="S455" s="13">
        <f t="shared" si="29"/>
        <v>25569.486560474405</v>
      </c>
      <c r="T455" s="13">
        <f t="shared" si="30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3">
        <v>41938.717256944445</v>
      </c>
      <c r="K456" t="b">
        <v>0</v>
      </c>
      <c r="L456">
        <v>5</v>
      </c>
      <c r="M456" t="b">
        <v>0</v>
      </c>
      <c r="N456" s="15" t="s">
        <v>8272</v>
      </c>
      <c r="O456" t="s">
        <v>8278</v>
      </c>
      <c r="P456">
        <f t="shared" si="28"/>
        <v>16.399999999999999</v>
      </c>
      <c r="Q456">
        <f t="shared" si="31"/>
        <v>2014</v>
      </c>
      <c r="S456" s="13">
        <f t="shared" si="29"/>
        <v>25569.485401820104</v>
      </c>
      <c r="T456" s="13">
        <f t="shared" si="30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3">
        <v>40971.002569444441</v>
      </c>
      <c r="K457" t="b">
        <v>0</v>
      </c>
      <c r="L457">
        <v>2</v>
      </c>
      <c r="M457" t="b">
        <v>0</v>
      </c>
      <c r="N457" s="15" t="s">
        <v>8272</v>
      </c>
      <c r="O457" t="s">
        <v>8278</v>
      </c>
      <c r="P457">
        <f t="shared" si="28"/>
        <v>22.5</v>
      </c>
      <c r="Q457">
        <f t="shared" si="31"/>
        <v>2012</v>
      </c>
      <c r="S457" s="13">
        <f t="shared" si="29"/>
        <v>25569.474201418627</v>
      </c>
      <c r="T457" s="13">
        <f t="shared" si="30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3">
        <v>41547.694456018515</v>
      </c>
      <c r="K458" t="b">
        <v>0</v>
      </c>
      <c r="L458">
        <v>3</v>
      </c>
      <c r="M458" t="b">
        <v>0</v>
      </c>
      <c r="N458" s="15" t="s">
        <v>8272</v>
      </c>
      <c r="O458" t="s">
        <v>8278</v>
      </c>
      <c r="P458">
        <f t="shared" si="28"/>
        <v>20.329999999999998</v>
      </c>
      <c r="Q458">
        <f t="shared" si="31"/>
        <v>2013</v>
      </c>
      <c r="S458" s="13">
        <f t="shared" si="29"/>
        <v>25569.480876093239</v>
      </c>
      <c r="T458" s="13">
        <f t="shared" si="30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3">
        <v>41837.767500000002</v>
      </c>
      <c r="K459" t="b">
        <v>0</v>
      </c>
      <c r="L459">
        <v>0</v>
      </c>
      <c r="M459" t="b">
        <v>0</v>
      </c>
      <c r="N459" s="15" t="s">
        <v>8272</v>
      </c>
      <c r="O459" t="s">
        <v>8278</v>
      </c>
      <c r="P459">
        <f t="shared" si="28"/>
        <v>0</v>
      </c>
      <c r="Q459">
        <f t="shared" si="31"/>
        <v>2014</v>
      </c>
      <c r="S459" s="13">
        <f t="shared" si="29"/>
        <v>25569.484233420138</v>
      </c>
      <c r="T459" s="13">
        <f t="shared" si="30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3">
        <v>41378.69976851852</v>
      </c>
      <c r="K460" t="b">
        <v>0</v>
      </c>
      <c r="L460">
        <v>49</v>
      </c>
      <c r="M460" t="b">
        <v>0</v>
      </c>
      <c r="N460" s="15" t="s">
        <v>8272</v>
      </c>
      <c r="O460" t="s">
        <v>8278</v>
      </c>
      <c r="P460">
        <f t="shared" si="28"/>
        <v>16.760000000000002</v>
      </c>
      <c r="Q460">
        <f t="shared" si="31"/>
        <v>2013</v>
      </c>
      <c r="S460" s="13">
        <f t="shared" si="29"/>
        <v>25569.478920136211</v>
      </c>
      <c r="T460" s="13">
        <f t="shared" si="30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3">
        <v>40800.6403587963</v>
      </c>
      <c r="K461" t="b">
        <v>0</v>
      </c>
      <c r="L461">
        <v>1</v>
      </c>
      <c r="M461" t="b">
        <v>0</v>
      </c>
      <c r="N461" s="15" t="s">
        <v>8272</v>
      </c>
      <c r="O461" t="s">
        <v>8278</v>
      </c>
      <c r="P461">
        <f t="shared" si="28"/>
        <v>25</v>
      </c>
      <c r="Q461">
        <f t="shared" si="31"/>
        <v>2011</v>
      </c>
      <c r="S461" s="13">
        <f t="shared" si="29"/>
        <v>25569.472229633782</v>
      </c>
      <c r="T461" s="13">
        <f t="shared" si="30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3">
        <v>41759.542534722219</v>
      </c>
      <c r="K462" t="b">
        <v>0</v>
      </c>
      <c r="L462">
        <v>2</v>
      </c>
      <c r="M462" t="b">
        <v>0</v>
      </c>
      <c r="N462" s="15" t="s">
        <v>8272</v>
      </c>
      <c r="O462" t="s">
        <v>8278</v>
      </c>
      <c r="P462">
        <f t="shared" si="28"/>
        <v>12.5</v>
      </c>
      <c r="Q462">
        <f t="shared" si="31"/>
        <v>2014</v>
      </c>
      <c r="S462" s="13">
        <f t="shared" si="29"/>
        <v>25569.483328038597</v>
      </c>
      <c r="T462" s="13">
        <f t="shared" si="30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3">
        <v>41407.84684027778</v>
      </c>
      <c r="K463" t="b">
        <v>0</v>
      </c>
      <c r="L463">
        <v>0</v>
      </c>
      <c r="M463" t="b">
        <v>0</v>
      </c>
      <c r="N463" s="15" t="s">
        <v>8272</v>
      </c>
      <c r="O463" t="s">
        <v>8278</v>
      </c>
      <c r="P463">
        <f t="shared" si="28"/>
        <v>0</v>
      </c>
      <c r="Q463">
        <f t="shared" si="31"/>
        <v>2013</v>
      </c>
      <c r="S463" s="13">
        <f t="shared" si="29"/>
        <v>25569.479257486579</v>
      </c>
      <c r="T463" s="13">
        <f t="shared" si="30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3">
        <v>40705.126631944448</v>
      </c>
      <c r="K464" t="b">
        <v>0</v>
      </c>
      <c r="L464">
        <v>0</v>
      </c>
      <c r="M464" t="b">
        <v>0</v>
      </c>
      <c r="N464" s="15" t="s">
        <v>8272</v>
      </c>
      <c r="O464" t="s">
        <v>8278</v>
      </c>
      <c r="P464">
        <f t="shared" si="28"/>
        <v>0</v>
      </c>
      <c r="Q464">
        <f t="shared" si="31"/>
        <v>2011</v>
      </c>
      <c r="S464" s="13">
        <f t="shared" si="29"/>
        <v>25569.471124150834</v>
      </c>
      <c r="T464" s="13">
        <f t="shared" si="30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3">
        <v>40750.710104166668</v>
      </c>
      <c r="K465" t="b">
        <v>0</v>
      </c>
      <c r="L465">
        <v>11</v>
      </c>
      <c r="M465" t="b">
        <v>0</v>
      </c>
      <c r="N465" s="15" t="s">
        <v>8272</v>
      </c>
      <c r="O465" t="s">
        <v>8278</v>
      </c>
      <c r="P465">
        <f t="shared" si="28"/>
        <v>113.64</v>
      </c>
      <c r="Q465">
        <f t="shared" si="31"/>
        <v>2011</v>
      </c>
      <c r="S465" s="13">
        <f t="shared" si="29"/>
        <v>25569.471651737316</v>
      </c>
      <c r="T465" s="13">
        <f t="shared" si="30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3">
        <v>42488.848784722228</v>
      </c>
      <c r="K466" t="b">
        <v>0</v>
      </c>
      <c r="L466">
        <v>1</v>
      </c>
      <c r="M466" t="b">
        <v>0</v>
      </c>
      <c r="N466" s="15" t="s">
        <v>8272</v>
      </c>
      <c r="O466" t="s">
        <v>8278</v>
      </c>
      <c r="P466">
        <f t="shared" si="28"/>
        <v>1</v>
      </c>
      <c r="Q466">
        <f t="shared" si="31"/>
        <v>2016</v>
      </c>
      <c r="S466" s="13">
        <f t="shared" si="29"/>
        <v>25569.491769083157</v>
      </c>
      <c r="T466" s="13">
        <f t="shared" si="30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3">
        <v>41801.120069444441</v>
      </c>
      <c r="K467" t="b">
        <v>0</v>
      </c>
      <c r="L467">
        <v>8</v>
      </c>
      <c r="M467" t="b">
        <v>0</v>
      </c>
      <c r="N467" s="15" t="s">
        <v>8272</v>
      </c>
      <c r="O467" t="s">
        <v>8278</v>
      </c>
      <c r="P467">
        <f t="shared" si="28"/>
        <v>17.25</v>
      </c>
      <c r="Q467">
        <f t="shared" si="31"/>
        <v>2014</v>
      </c>
      <c r="S467" s="13">
        <f t="shared" si="29"/>
        <v>25569.483809260062</v>
      </c>
      <c r="T467" s="13">
        <f t="shared" si="30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3">
        <v>41129.942870370374</v>
      </c>
      <c r="K468" t="b">
        <v>0</v>
      </c>
      <c r="L468">
        <v>5</v>
      </c>
      <c r="M468" t="b">
        <v>0</v>
      </c>
      <c r="N468" s="15" t="s">
        <v>8272</v>
      </c>
      <c r="O468" t="s">
        <v>8278</v>
      </c>
      <c r="P468">
        <f t="shared" si="28"/>
        <v>15.2</v>
      </c>
      <c r="Q468">
        <f t="shared" si="31"/>
        <v>2012</v>
      </c>
      <c r="S468" s="13">
        <f t="shared" si="29"/>
        <v>25569.476041005444</v>
      </c>
      <c r="T468" s="13">
        <f t="shared" si="30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3">
        <v>41135.679791666669</v>
      </c>
      <c r="K469" t="b">
        <v>0</v>
      </c>
      <c r="L469">
        <v>39</v>
      </c>
      <c r="M469" t="b">
        <v>0</v>
      </c>
      <c r="N469" s="15" t="s">
        <v>8272</v>
      </c>
      <c r="O469" t="s">
        <v>8278</v>
      </c>
      <c r="P469">
        <f t="shared" si="28"/>
        <v>110.64</v>
      </c>
      <c r="Q469">
        <f t="shared" si="31"/>
        <v>2012</v>
      </c>
      <c r="S469" s="13">
        <f t="shared" si="29"/>
        <v>25569.476107404997</v>
      </c>
      <c r="T469" s="13">
        <f t="shared" si="30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3">
        <v>41041.167627314811</v>
      </c>
      <c r="K470" t="b">
        <v>0</v>
      </c>
      <c r="L470">
        <v>0</v>
      </c>
      <c r="M470" t="b">
        <v>0</v>
      </c>
      <c r="N470" s="15" t="s">
        <v>8272</v>
      </c>
      <c r="O470" t="s">
        <v>8278</v>
      </c>
      <c r="P470">
        <f t="shared" si="28"/>
        <v>0</v>
      </c>
      <c r="Q470">
        <f t="shared" si="31"/>
        <v>2012</v>
      </c>
      <c r="S470" s="13">
        <f t="shared" si="29"/>
        <v>25569.475013514206</v>
      </c>
      <c r="T470" s="13">
        <f t="shared" si="30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3">
        <v>41827.989861111113</v>
      </c>
      <c r="K471" t="b">
        <v>0</v>
      </c>
      <c r="L471">
        <v>0</v>
      </c>
      <c r="M471" t="b">
        <v>0</v>
      </c>
      <c r="N471" s="15" t="s">
        <v>8272</v>
      </c>
      <c r="O471" t="s">
        <v>8278</v>
      </c>
      <c r="P471">
        <f t="shared" si="28"/>
        <v>0</v>
      </c>
      <c r="Q471">
        <f t="shared" si="31"/>
        <v>2014</v>
      </c>
      <c r="S471" s="13">
        <f t="shared" si="29"/>
        <v>25569.484120253022</v>
      </c>
      <c r="T471" s="13">
        <f t="shared" si="30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3">
        <v>41605.167696759258</v>
      </c>
      <c r="K472" t="b">
        <v>0</v>
      </c>
      <c r="L472">
        <v>2</v>
      </c>
      <c r="M472" t="b">
        <v>0</v>
      </c>
      <c r="N472" s="15" t="s">
        <v>8272</v>
      </c>
      <c r="O472" t="s">
        <v>8278</v>
      </c>
      <c r="P472">
        <f t="shared" si="28"/>
        <v>25.5</v>
      </c>
      <c r="Q472">
        <f t="shared" si="31"/>
        <v>2013</v>
      </c>
      <c r="S472" s="13">
        <f t="shared" si="29"/>
        <v>25569.481541292786</v>
      </c>
      <c r="T472" s="13">
        <f t="shared" si="30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3">
        <v>41703.721979166665</v>
      </c>
      <c r="K473" t="b">
        <v>0</v>
      </c>
      <c r="L473">
        <v>170</v>
      </c>
      <c r="M473" t="b">
        <v>0</v>
      </c>
      <c r="N473" s="15" t="s">
        <v>8272</v>
      </c>
      <c r="O473" t="s">
        <v>8278</v>
      </c>
      <c r="P473">
        <f t="shared" si="28"/>
        <v>38.479999999999997</v>
      </c>
      <c r="Q473">
        <f t="shared" si="31"/>
        <v>2014</v>
      </c>
      <c r="S473" s="13">
        <f t="shared" si="29"/>
        <v>25569.482681967351</v>
      </c>
      <c r="T473" s="13">
        <f t="shared" si="30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3">
        <v>41844.922662037039</v>
      </c>
      <c r="K474" t="b">
        <v>0</v>
      </c>
      <c r="L474">
        <v>5</v>
      </c>
      <c r="M474" t="b">
        <v>0</v>
      </c>
      <c r="N474" s="15" t="s">
        <v>8272</v>
      </c>
      <c r="O474" t="s">
        <v>8278</v>
      </c>
      <c r="P474">
        <f t="shared" si="28"/>
        <v>28.2</v>
      </c>
      <c r="Q474">
        <f t="shared" si="31"/>
        <v>2014</v>
      </c>
      <c r="S474" s="13">
        <f t="shared" si="29"/>
        <v>25569.484316234513</v>
      </c>
      <c r="T474" s="13">
        <f t="shared" si="30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3">
        <v>41869.698136574072</v>
      </c>
      <c r="K475" t="b">
        <v>0</v>
      </c>
      <c r="L475">
        <v>14</v>
      </c>
      <c r="M475" t="b">
        <v>0</v>
      </c>
      <c r="N475" s="15" t="s">
        <v>8272</v>
      </c>
      <c r="O475" t="s">
        <v>8278</v>
      </c>
      <c r="P475">
        <f t="shared" si="28"/>
        <v>61.5</v>
      </c>
      <c r="Q475">
        <f t="shared" si="31"/>
        <v>2014</v>
      </c>
      <c r="S475" s="13">
        <f t="shared" si="29"/>
        <v>25569.484602987694</v>
      </c>
      <c r="T475" s="13">
        <f t="shared" si="30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3">
        <v>42753.329039351855</v>
      </c>
      <c r="K476" t="b">
        <v>0</v>
      </c>
      <c r="L476">
        <v>1</v>
      </c>
      <c r="M476" t="b">
        <v>0</v>
      </c>
      <c r="N476" s="15" t="s">
        <v>8272</v>
      </c>
      <c r="O476" t="s">
        <v>8278</v>
      </c>
      <c r="P476">
        <f t="shared" si="28"/>
        <v>1</v>
      </c>
      <c r="Q476">
        <f t="shared" si="31"/>
        <v>2017</v>
      </c>
      <c r="S476" s="13">
        <f t="shared" si="29"/>
        <v>25569.494830197214</v>
      </c>
      <c r="T476" s="13">
        <f t="shared" si="30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3">
        <v>42100.086145833338</v>
      </c>
      <c r="K477" t="b">
        <v>0</v>
      </c>
      <c r="L477">
        <v>0</v>
      </c>
      <c r="M477" t="b">
        <v>0</v>
      </c>
      <c r="N477" s="15" t="s">
        <v>8272</v>
      </c>
      <c r="O477" t="s">
        <v>8278</v>
      </c>
      <c r="P477">
        <f t="shared" si="28"/>
        <v>0</v>
      </c>
      <c r="Q477">
        <f t="shared" si="31"/>
        <v>2015</v>
      </c>
      <c r="S477" s="13">
        <f t="shared" si="29"/>
        <v>25569.487269515575</v>
      </c>
      <c r="T477" s="13">
        <f t="shared" si="30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3">
        <v>41757.975011574075</v>
      </c>
      <c r="K478" t="b">
        <v>0</v>
      </c>
      <c r="L478">
        <v>124</v>
      </c>
      <c r="M478" t="b">
        <v>0</v>
      </c>
      <c r="N478" s="15" t="s">
        <v>8272</v>
      </c>
      <c r="O478" t="s">
        <v>8278</v>
      </c>
      <c r="P478">
        <f t="shared" si="28"/>
        <v>39.57</v>
      </c>
      <c r="Q478">
        <f t="shared" si="31"/>
        <v>2014</v>
      </c>
      <c r="S478" s="13">
        <f t="shared" si="29"/>
        <v>25569.483309895968</v>
      </c>
      <c r="T478" s="13">
        <f t="shared" si="30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3">
        <v>40987.83488425926</v>
      </c>
      <c r="K479" t="b">
        <v>0</v>
      </c>
      <c r="L479">
        <v>0</v>
      </c>
      <c r="M479" t="b">
        <v>0</v>
      </c>
      <c r="N479" s="15" t="s">
        <v>8272</v>
      </c>
      <c r="O479" t="s">
        <v>8278</v>
      </c>
      <c r="P479">
        <f t="shared" si="28"/>
        <v>0</v>
      </c>
      <c r="Q479">
        <f t="shared" si="31"/>
        <v>2012</v>
      </c>
      <c r="S479" s="13">
        <f t="shared" si="29"/>
        <v>25569.474396237085</v>
      </c>
      <c r="T479" s="13">
        <f t="shared" si="30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3">
        <v>42065.910983796297</v>
      </c>
      <c r="K480" t="b">
        <v>0</v>
      </c>
      <c r="L480">
        <v>0</v>
      </c>
      <c r="M480" t="b">
        <v>0</v>
      </c>
      <c r="N480" s="15" t="s">
        <v>8272</v>
      </c>
      <c r="O480" t="s">
        <v>8278</v>
      </c>
      <c r="P480">
        <f t="shared" si="28"/>
        <v>0</v>
      </c>
      <c r="Q480">
        <f t="shared" si="31"/>
        <v>2015</v>
      </c>
      <c r="S480" s="13">
        <f t="shared" si="29"/>
        <v>25569.486873969719</v>
      </c>
      <c r="T480" s="13">
        <f t="shared" si="30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3">
        <v>41904.407812500001</v>
      </c>
      <c r="K481" t="b">
        <v>0</v>
      </c>
      <c r="L481">
        <v>55</v>
      </c>
      <c r="M481" t="b">
        <v>0</v>
      </c>
      <c r="N481" s="15" t="s">
        <v>8272</v>
      </c>
      <c r="O481" t="s">
        <v>8278</v>
      </c>
      <c r="P481">
        <f t="shared" si="28"/>
        <v>88.8</v>
      </c>
      <c r="Q481">
        <f t="shared" si="31"/>
        <v>2014</v>
      </c>
      <c r="S481" s="13">
        <f t="shared" si="29"/>
        <v>25569.485004720053</v>
      </c>
      <c r="T481" s="13">
        <f t="shared" si="30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3">
        <v>41465.500173611108</v>
      </c>
      <c r="K482" t="b">
        <v>0</v>
      </c>
      <c r="L482">
        <v>140</v>
      </c>
      <c r="M482" t="b">
        <v>0</v>
      </c>
      <c r="N482" s="15" t="s">
        <v>8272</v>
      </c>
      <c r="O482" t="s">
        <v>8278</v>
      </c>
      <c r="P482">
        <f t="shared" si="28"/>
        <v>55.46</v>
      </c>
      <c r="Q482">
        <f t="shared" si="31"/>
        <v>2013</v>
      </c>
      <c r="S482" s="13">
        <f t="shared" si="29"/>
        <v>25569.479924770527</v>
      </c>
      <c r="T482" s="13">
        <f t="shared" si="30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3">
        <v>41162.672326388885</v>
      </c>
      <c r="K483" t="b">
        <v>0</v>
      </c>
      <c r="L483">
        <v>21</v>
      </c>
      <c r="M483" t="b">
        <v>0</v>
      </c>
      <c r="N483" s="15" t="s">
        <v>8272</v>
      </c>
      <c r="O483" t="s">
        <v>8278</v>
      </c>
      <c r="P483">
        <f t="shared" si="28"/>
        <v>87.14</v>
      </c>
      <c r="Q483">
        <f t="shared" si="31"/>
        <v>2012</v>
      </c>
      <c r="S483" s="13">
        <f t="shared" si="29"/>
        <v>25569.476419818591</v>
      </c>
      <c r="T483" s="13">
        <f t="shared" si="30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3">
        <v>42447.896875000006</v>
      </c>
      <c r="K484" t="b">
        <v>0</v>
      </c>
      <c r="L484">
        <v>1</v>
      </c>
      <c r="M484" t="b">
        <v>0</v>
      </c>
      <c r="N484" s="15" t="s">
        <v>8272</v>
      </c>
      <c r="O484" t="s">
        <v>8278</v>
      </c>
      <c r="P484">
        <f t="shared" si="28"/>
        <v>10</v>
      </c>
      <c r="Q484">
        <f t="shared" si="31"/>
        <v>2016</v>
      </c>
      <c r="S484" s="13">
        <f t="shared" si="29"/>
        <v>25569.491295102718</v>
      </c>
      <c r="T484" s="13">
        <f t="shared" si="30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3">
        <v>41243.197592592594</v>
      </c>
      <c r="K485" t="b">
        <v>0</v>
      </c>
      <c r="L485">
        <v>147</v>
      </c>
      <c r="M485" t="b">
        <v>0</v>
      </c>
      <c r="N485" s="15" t="s">
        <v>8272</v>
      </c>
      <c r="O485" t="s">
        <v>8278</v>
      </c>
      <c r="P485">
        <f t="shared" si="28"/>
        <v>51.22</v>
      </c>
      <c r="Q485">
        <f t="shared" si="31"/>
        <v>2012</v>
      </c>
      <c r="S485" s="13">
        <f t="shared" si="29"/>
        <v>25569.477351823989</v>
      </c>
      <c r="T485" s="13">
        <f t="shared" si="30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3">
        <v>42272.93949074074</v>
      </c>
      <c r="K486" t="b">
        <v>0</v>
      </c>
      <c r="L486">
        <v>11</v>
      </c>
      <c r="M486" t="b">
        <v>0</v>
      </c>
      <c r="N486" s="15" t="s">
        <v>8272</v>
      </c>
      <c r="O486" t="s">
        <v>8278</v>
      </c>
      <c r="P486">
        <f t="shared" si="28"/>
        <v>13.55</v>
      </c>
      <c r="Q486">
        <f t="shared" si="31"/>
        <v>2015</v>
      </c>
      <c r="S486" s="13">
        <f t="shared" si="29"/>
        <v>25569.489270132995</v>
      </c>
      <c r="T486" s="13">
        <f t="shared" si="30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3">
        <v>41381.50577546296</v>
      </c>
      <c r="K487" t="b">
        <v>0</v>
      </c>
      <c r="L487">
        <v>125</v>
      </c>
      <c r="M487" t="b">
        <v>0</v>
      </c>
      <c r="N487" s="15" t="s">
        <v>8272</v>
      </c>
      <c r="O487" t="s">
        <v>8278</v>
      </c>
      <c r="P487">
        <f t="shared" si="28"/>
        <v>66.52</v>
      </c>
      <c r="Q487">
        <f t="shared" si="31"/>
        <v>2013</v>
      </c>
      <c r="S487" s="13">
        <f t="shared" si="29"/>
        <v>25569.478952613143</v>
      </c>
      <c r="T487" s="13">
        <f t="shared" si="30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3">
        <v>41761.94258101852</v>
      </c>
      <c r="K488" t="b">
        <v>0</v>
      </c>
      <c r="L488">
        <v>1</v>
      </c>
      <c r="M488" t="b">
        <v>0</v>
      </c>
      <c r="N488" s="15" t="s">
        <v>8272</v>
      </c>
      <c r="O488" t="s">
        <v>8278</v>
      </c>
      <c r="P488">
        <f t="shared" si="28"/>
        <v>50</v>
      </c>
      <c r="Q488">
        <f t="shared" si="31"/>
        <v>2014</v>
      </c>
      <c r="S488" s="13">
        <f t="shared" si="29"/>
        <v>25569.483355816908</v>
      </c>
      <c r="T488" s="13">
        <f t="shared" si="30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3">
        <v>42669.594837962963</v>
      </c>
      <c r="K489" t="b">
        <v>0</v>
      </c>
      <c r="L489">
        <v>0</v>
      </c>
      <c r="M489" t="b">
        <v>0</v>
      </c>
      <c r="N489" s="15" t="s">
        <v>8272</v>
      </c>
      <c r="O489" t="s">
        <v>8278</v>
      </c>
      <c r="P489">
        <f t="shared" si="28"/>
        <v>0</v>
      </c>
      <c r="Q489">
        <f t="shared" si="31"/>
        <v>2016</v>
      </c>
      <c r="S489" s="13">
        <f t="shared" si="29"/>
        <v>25569.493861051364</v>
      </c>
      <c r="T489" s="13">
        <f t="shared" si="30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3">
        <v>42714.054398148146</v>
      </c>
      <c r="K490" t="b">
        <v>0</v>
      </c>
      <c r="L490">
        <v>0</v>
      </c>
      <c r="M490" t="b">
        <v>0</v>
      </c>
      <c r="N490" s="15" t="s">
        <v>8272</v>
      </c>
      <c r="O490" t="s">
        <v>8278</v>
      </c>
      <c r="P490">
        <f t="shared" si="28"/>
        <v>0</v>
      </c>
      <c r="Q490">
        <f t="shared" si="31"/>
        <v>2016</v>
      </c>
      <c r="S490" s="13">
        <f t="shared" si="29"/>
        <v>25569.494375629609</v>
      </c>
      <c r="T490" s="13">
        <f t="shared" si="30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3">
        <v>40882.481666666667</v>
      </c>
      <c r="K491" t="b">
        <v>0</v>
      </c>
      <c r="L491">
        <v>3</v>
      </c>
      <c r="M491" t="b">
        <v>0</v>
      </c>
      <c r="N491" s="15" t="s">
        <v>8272</v>
      </c>
      <c r="O491" t="s">
        <v>8278</v>
      </c>
      <c r="P491">
        <f t="shared" si="28"/>
        <v>71.67</v>
      </c>
      <c r="Q491">
        <f t="shared" si="31"/>
        <v>2011</v>
      </c>
      <c r="S491" s="13">
        <f t="shared" si="29"/>
        <v>25569.473176871143</v>
      </c>
      <c r="T491" s="13">
        <f t="shared" si="30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3">
        <v>41113.968576388892</v>
      </c>
      <c r="K492" t="b">
        <v>0</v>
      </c>
      <c r="L492">
        <v>0</v>
      </c>
      <c r="M492" t="b">
        <v>0</v>
      </c>
      <c r="N492" s="15" t="s">
        <v>8272</v>
      </c>
      <c r="O492" t="s">
        <v>8278</v>
      </c>
      <c r="P492">
        <f t="shared" si="28"/>
        <v>0</v>
      </c>
      <c r="Q492">
        <f t="shared" si="31"/>
        <v>2012</v>
      </c>
      <c r="S492" s="13">
        <f t="shared" si="29"/>
        <v>25569.47585611778</v>
      </c>
      <c r="T492" s="13">
        <f t="shared" si="30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3">
        <v>42366.982627314821</v>
      </c>
      <c r="K493" t="b">
        <v>0</v>
      </c>
      <c r="L493">
        <v>0</v>
      </c>
      <c r="M493" t="b">
        <v>0</v>
      </c>
      <c r="N493" s="15" t="s">
        <v>8272</v>
      </c>
      <c r="O493" t="s">
        <v>8278</v>
      </c>
      <c r="P493">
        <f t="shared" si="28"/>
        <v>0</v>
      </c>
      <c r="Q493">
        <f t="shared" si="31"/>
        <v>2015</v>
      </c>
      <c r="S493" s="13">
        <f t="shared" si="29"/>
        <v>25569.490358595223</v>
      </c>
      <c r="T493" s="13">
        <f t="shared" si="30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3">
        <v>42596.03506944445</v>
      </c>
      <c r="K494" t="b">
        <v>0</v>
      </c>
      <c r="L494">
        <v>0</v>
      </c>
      <c r="M494" t="b">
        <v>0</v>
      </c>
      <c r="N494" s="15" t="s">
        <v>8272</v>
      </c>
      <c r="O494" t="s">
        <v>8278</v>
      </c>
      <c r="P494">
        <f t="shared" si="28"/>
        <v>0</v>
      </c>
      <c r="Q494">
        <f t="shared" si="31"/>
        <v>2016</v>
      </c>
      <c r="S494" s="13">
        <f t="shared" si="29"/>
        <v>25569.493009665155</v>
      </c>
      <c r="T494" s="13">
        <f t="shared" si="30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3">
        <v>42114.726134259254</v>
      </c>
      <c r="K495" t="b">
        <v>0</v>
      </c>
      <c r="L495">
        <v>0</v>
      </c>
      <c r="M495" t="b">
        <v>0</v>
      </c>
      <c r="N495" s="15" t="s">
        <v>8272</v>
      </c>
      <c r="O495" t="s">
        <v>8278</v>
      </c>
      <c r="P495">
        <f t="shared" si="28"/>
        <v>0</v>
      </c>
      <c r="Q495">
        <f t="shared" si="31"/>
        <v>2015</v>
      </c>
      <c r="S495" s="13">
        <f t="shared" si="29"/>
        <v>25569.487438959888</v>
      </c>
      <c r="T495" s="13">
        <f t="shared" si="30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3">
        <v>41799.830613425926</v>
      </c>
      <c r="K496" t="b">
        <v>0</v>
      </c>
      <c r="L496">
        <v>3</v>
      </c>
      <c r="M496" t="b">
        <v>0</v>
      </c>
      <c r="N496" s="15" t="s">
        <v>8272</v>
      </c>
      <c r="O496" t="s">
        <v>8278</v>
      </c>
      <c r="P496">
        <f t="shared" si="28"/>
        <v>10.33</v>
      </c>
      <c r="Q496">
        <f t="shared" si="31"/>
        <v>2014</v>
      </c>
      <c r="S496" s="13">
        <f t="shared" si="29"/>
        <v>25569.483794335803</v>
      </c>
      <c r="T496" s="13">
        <f t="shared" si="30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3">
        <v>42171.827604166669</v>
      </c>
      <c r="K497" t="b">
        <v>0</v>
      </c>
      <c r="L497">
        <v>0</v>
      </c>
      <c r="M497" t="b">
        <v>0</v>
      </c>
      <c r="N497" s="15" t="s">
        <v>8272</v>
      </c>
      <c r="O497" t="s">
        <v>8278</v>
      </c>
      <c r="P497">
        <f t="shared" si="28"/>
        <v>0</v>
      </c>
      <c r="Q497">
        <f t="shared" si="31"/>
        <v>2015</v>
      </c>
      <c r="S497" s="13">
        <f t="shared" si="29"/>
        <v>25569.488099856531</v>
      </c>
      <c r="T497" s="13">
        <f t="shared" si="30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3">
        <v>41620.93141203704</v>
      </c>
      <c r="K498" t="b">
        <v>0</v>
      </c>
      <c r="L498">
        <v>1</v>
      </c>
      <c r="M498" t="b">
        <v>0</v>
      </c>
      <c r="N498" s="15" t="s">
        <v>8272</v>
      </c>
      <c r="O498" t="s">
        <v>8278</v>
      </c>
      <c r="P498">
        <f t="shared" si="28"/>
        <v>1</v>
      </c>
      <c r="Q498">
        <f t="shared" si="31"/>
        <v>2013</v>
      </c>
      <c r="S498" s="13">
        <f t="shared" si="29"/>
        <v>25569.481723743196</v>
      </c>
      <c r="T498" s="13">
        <f t="shared" si="30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3">
        <v>41945.037789351853</v>
      </c>
      <c r="K499" t="b">
        <v>0</v>
      </c>
      <c r="L499">
        <v>3</v>
      </c>
      <c r="M499" t="b">
        <v>0</v>
      </c>
      <c r="N499" s="15" t="s">
        <v>8272</v>
      </c>
      <c r="O499" t="s">
        <v>8278</v>
      </c>
      <c r="P499">
        <f t="shared" si="28"/>
        <v>10</v>
      </c>
      <c r="Q499">
        <f t="shared" si="31"/>
        <v>2014</v>
      </c>
      <c r="S499" s="13">
        <f t="shared" si="29"/>
        <v>25569.485474974415</v>
      </c>
      <c r="T499" s="13">
        <f t="shared" si="30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3">
        <v>40858.762141203704</v>
      </c>
      <c r="K500" t="b">
        <v>0</v>
      </c>
      <c r="L500">
        <v>22</v>
      </c>
      <c r="M500" t="b">
        <v>0</v>
      </c>
      <c r="N500" s="15" t="s">
        <v>8272</v>
      </c>
      <c r="O500" t="s">
        <v>8278</v>
      </c>
      <c r="P500">
        <f t="shared" si="28"/>
        <v>136.09</v>
      </c>
      <c r="Q500">
        <f t="shared" si="31"/>
        <v>2011</v>
      </c>
      <c r="S500" s="13">
        <f t="shared" si="29"/>
        <v>25569.472902339596</v>
      </c>
      <c r="T500" s="13">
        <f t="shared" si="30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3">
        <v>40043.895462962959</v>
      </c>
      <c r="K501" t="b">
        <v>0</v>
      </c>
      <c r="L501">
        <v>26</v>
      </c>
      <c r="M501" t="b">
        <v>0</v>
      </c>
      <c r="N501" s="15" t="s">
        <v>8272</v>
      </c>
      <c r="O501" t="s">
        <v>8278</v>
      </c>
      <c r="P501">
        <f t="shared" si="28"/>
        <v>73.459999999999994</v>
      </c>
      <c r="Q501">
        <f t="shared" si="31"/>
        <v>2009</v>
      </c>
      <c r="S501" s="13">
        <f t="shared" si="29"/>
        <v>25569.463471012303</v>
      </c>
      <c r="T501" s="13">
        <f t="shared" si="30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3">
        <v>40247.886006944449</v>
      </c>
      <c r="K502" t="b">
        <v>0</v>
      </c>
      <c r="L502">
        <v>4</v>
      </c>
      <c r="M502" t="b">
        <v>0</v>
      </c>
      <c r="N502" s="15" t="s">
        <v>8272</v>
      </c>
      <c r="O502" t="s">
        <v>8278</v>
      </c>
      <c r="P502">
        <f t="shared" si="28"/>
        <v>53.75</v>
      </c>
      <c r="Q502">
        <f t="shared" si="31"/>
        <v>2010</v>
      </c>
      <c r="S502" s="13">
        <f t="shared" si="29"/>
        <v>25569.465832013968</v>
      </c>
      <c r="T502" s="13">
        <f t="shared" si="30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3">
        <v>40703.234386574077</v>
      </c>
      <c r="K503" t="b">
        <v>0</v>
      </c>
      <c r="L503">
        <v>0</v>
      </c>
      <c r="M503" t="b">
        <v>0</v>
      </c>
      <c r="N503" s="15" t="s">
        <v>8272</v>
      </c>
      <c r="O503" t="s">
        <v>8278</v>
      </c>
      <c r="P503">
        <f t="shared" si="28"/>
        <v>0</v>
      </c>
      <c r="Q503">
        <f t="shared" si="31"/>
        <v>2011</v>
      </c>
      <c r="S503" s="13">
        <f t="shared" si="29"/>
        <v>25569.471102249845</v>
      </c>
      <c r="T503" s="13">
        <f t="shared" si="30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3">
        <v>40956.553530092591</v>
      </c>
      <c r="K504" t="b">
        <v>0</v>
      </c>
      <c r="L504">
        <v>4</v>
      </c>
      <c r="M504" t="b">
        <v>0</v>
      </c>
      <c r="N504" s="15" t="s">
        <v>8272</v>
      </c>
      <c r="O504" t="s">
        <v>8278</v>
      </c>
      <c r="P504">
        <f t="shared" si="28"/>
        <v>57.5</v>
      </c>
      <c r="Q504">
        <f t="shared" si="31"/>
        <v>2012</v>
      </c>
      <c r="S504" s="13">
        <f t="shared" si="29"/>
        <v>25569.474034184375</v>
      </c>
      <c r="T504" s="13">
        <f t="shared" si="30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3">
        <v>41991.526655092588</v>
      </c>
      <c r="K505" t="b">
        <v>0</v>
      </c>
      <c r="L505">
        <v>9</v>
      </c>
      <c r="M505" t="b">
        <v>0</v>
      </c>
      <c r="N505" s="15" t="s">
        <v>8272</v>
      </c>
      <c r="O505" t="s">
        <v>8278</v>
      </c>
      <c r="P505">
        <f t="shared" si="28"/>
        <v>12.67</v>
      </c>
      <c r="Q505">
        <f t="shared" si="31"/>
        <v>2014</v>
      </c>
      <c r="S505" s="13">
        <f t="shared" si="29"/>
        <v>25569.48601303999</v>
      </c>
      <c r="T505" s="13">
        <f t="shared" si="30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3">
        <v>40949.98364583333</v>
      </c>
      <c r="K506" t="b">
        <v>0</v>
      </c>
      <c r="L506">
        <v>5</v>
      </c>
      <c r="M506" t="b">
        <v>0</v>
      </c>
      <c r="N506" s="15" t="s">
        <v>8272</v>
      </c>
      <c r="O506" t="s">
        <v>8278</v>
      </c>
      <c r="P506">
        <f t="shared" si="28"/>
        <v>67</v>
      </c>
      <c r="Q506">
        <f t="shared" si="31"/>
        <v>2012</v>
      </c>
      <c r="S506" s="13">
        <f t="shared" si="29"/>
        <v>25569.473958144048</v>
      </c>
      <c r="T506" s="13">
        <f t="shared" si="30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3">
        <v>42318.098217592589</v>
      </c>
      <c r="K507" t="b">
        <v>0</v>
      </c>
      <c r="L507">
        <v>14</v>
      </c>
      <c r="M507" t="b">
        <v>0</v>
      </c>
      <c r="N507" s="15" t="s">
        <v>8272</v>
      </c>
      <c r="O507" t="s">
        <v>8278</v>
      </c>
      <c r="P507">
        <f t="shared" si="28"/>
        <v>3.71</v>
      </c>
      <c r="Q507">
        <f t="shared" si="31"/>
        <v>2015</v>
      </c>
      <c r="S507" s="13">
        <f t="shared" si="29"/>
        <v>25569.489792803444</v>
      </c>
      <c r="T507" s="13">
        <f t="shared" si="30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3">
        <v>41466.552314814813</v>
      </c>
      <c r="K508" t="b">
        <v>0</v>
      </c>
      <c r="L508">
        <v>1</v>
      </c>
      <c r="M508" t="b">
        <v>0</v>
      </c>
      <c r="N508" s="15" t="s">
        <v>8272</v>
      </c>
      <c r="O508" t="s">
        <v>8278</v>
      </c>
      <c r="P508">
        <f t="shared" si="28"/>
        <v>250</v>
      </c>
      <c r="Q508">
        <f t="shared" si="31"/>
        <v>2013</v>
      </c>
      <c r="S508" s="13">
        <f t="shared" si="29"/>
        <v>25569.47993694809</v>
      </c>
      <c r="T508" s="13">
        <f t="shared" si="30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3">
        <v>41156.958993055552</v>
      </c>
      <c r="K509" t="b">
        <v>0</v>
      </c>
      <c r="L509">
        <v>10</v>
      </c>
      <c r="M509" t="b">
        <v>0</v>
      </c>
      <c r="N509" s="15" t="s">
        <v>8272</v>
      </c>
      <c r="O509" t="s">
        <v>8278</v>
      </c>
      <c r="P509">
        <f t="shared" si="28"/>
        <v>64</v>
      </c>
      <c r="Q509">
        <f t="shared" si="31"/>
        <v>2012</v>
      </c>
      <c r="S509" s="13">
        <f t="shared" si="29"/>
        <v>25569.476353692051</v>
      </c>
      <c r="T509" s="13">
        <f t="shared" si="30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3">
        <v>40995.024317129632</v>
      </c>
      <c r="K510" t="b">
        <v>0</v>
      </c>
      <c r="L510">
        <v>3</v>
      </c>
      <c r="M510" t="b">
        <v>0</v>
      </c>
      <c r="N510" s="15" t="s">
        <v>8272</v>
      </c>
      <c r="O510" t="s">
        <v>8278</v>
      </c>
      <c r="P510">
        <f t="shared" si="28"/>
        <v>133.33000000000001</v>
      </c>
      <c r="Q510">
        <f t="shared" si="31"/>
        <v>2012</v>
      </c>
      <c r="S510" s="13">
        <f t="shared" si="29"/>
        <v>25569.474479448116</v>
      </c>
      <c r="T510" s="13">
        <f t="shared" si="30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3">
        <v>42153.631597222222</v>
      </c>
      <c r="K511" t="b">
        <v>0</v>
      </c>
      <c r="L511">
        <v>1</v>
      </c>
      <c r="M511" t="b">
        <v>0</v>
      </c>
      <c r="N511" s="15" t="s">
        <v>8272</v>
      </c>
      <c r="O511" t="s">
        <v>8278</v>
      </c>
      <c r="P511">
        <f t="shared" si="28"/>
        <v>10</v>
      </c>
      <c r="Q511">
        <f t="shared" si="31"/>
        <v>2015</v>
      </c>
      <c r="S511" s="13">
        <f t="shared" si="29"/>
        <v>25569.487889254597</v>
      </c>
      <c r="T511" s="13">
        <f t="shared" si="30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3">
        <v>42400.176377314812</v>
      </c>
      <c r="K512" t="b">
        <v>0</v>
      </c>
      <c r="L512">
        <v>0</v>
      </c>
      <c r="M512" t="b">
        <v>0</v>
      </c>
      <c r="N512" s="15" t="s">
        <v>8272</v>
      </c>
      <c r="O512" t="s">
        <v>8278</v>
      </c>
      <c r="P512">
        <f t="shared" si="28"/>
        <v>0</v>
      </c>
      <c r="Q512">
        <f t="shared" si="31"/>
        <v>2016</v>
      </c>
      <c r="S512" s="13">
        <f t="shared" si="29"/>
        <v>25569.490742782145</v>
      </c>
      <c r="T512" s="13">
        <f t="shared" si="30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3">
        <v>41340.303032407406</v>
      </c>
      <c r="K513" t="b">
        <v>0</v>
      </c>
      <c r="L513">
        <v>5</v>
      </c>
      <c r="M513" t="b">
        <v>0</v>
      </c>
      <c r="N513" s="15" t="s">
        <v>8272</v>
      </c>
      <c r="O513" t="s">
        <v>8278</v>
      </c>
      <c r="P513">
        <f t="shared" si="28"/>
        <v>30</v>
      </c>
      <c r="Q513">
        <f t="shared" si="31"/>
        <v>2013</v>
      </c>
      <c r="S513" s="13">
        <f t="shared" si="29"/>
        <v>25569.478475729542</v>
      </c>
      <c r="T513" s="13">
        <f t="shared" si="30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3">
        <v>42649.742210648154</v>
      </c>
      <c r="K514" t="b">
        <v>0</v>
      </c>
      <c r="L514">
        <v>2</v>
      </c>
      <c r="M514" t="b">
        <v>0</v>
      </c>
      <c r="N514" s="15" t="s">
        <v>8272</v>
      </c>
      <c r="O514" t="s">
        <v>8278</v>
      </c>
      <c r="P514">
        <f t="shared" ref="P514:P577" si="32">IFERROR(ROUND(E514/L514,2),0)</f>
        <v>5.5</v>
      </c>
      <c r="Q514">
        <f t="shared" si="31"/>
        <v>2016</v>
      </c>
      <c r="S514" s="13">
        <f t="shared" ref="S514:S577" si="33">(((J514/60)/60)/24)+DATE(1970,1,1)</f>
        <v>25569.493631275585</v>
      </c>
      <c r="T514" s="13">
        <f t="shared" ref="T514:T577" si="34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3">
        <v>42552.653993055559</v>
      </c>
      <c r="K515" t="b">
        <v>0</v>
      </c>
      <c r="L515">
        <v>68</v>
      </c>
      <c r="M515" t="b">
        <v>0</v>
      </c>
      <c r="N515" s="15" t="s">
        <v>8272</v>
      </c>
      <c r="O515" t="s">
        <v>8278</v>
      </c>
      <c r="P515">
        <f t="shared" si="32"/>
        <v>102.38</v>
      </c>
      <c r="Q515">
        <f t="shared" ref="Q515:Q578" si="35">YEAR(J515)</f>
        <v>2016</v>
      </c>
      <c r="S515" s="13">
        <f t="shared" si="33"/>
        <v>25569.492507569365</v>
      </c>
      <c r="T515" s="13">
        <f t="shared" si="34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3">
        <v>41830.613969907405</v>
      </c>
      <c r="K516" t="b">
        <v>0</v>
      </c>
      <c r="L516">
        <v>3</v>
      </c>
      <c r="M516" t="b">
        <v>0</v>
      </c>
      <c r="N516" s="15" t="s">
        <v>8272</v>
      </c>
      <c r="O516" t="s">
        <v>8278</v>
      </c>
      <c r="P516">
        <f t="shared" si="32"/>
        <v>16.670000000000002</v>
      </c>
      <c r="Q516">
        <f t="shared" si="35"/>
        <v>2014</v>
      </c>
      <c r="S516" s="13">
        <f t="shared" si="33"/>
        <v>25569.484150624652</v>
      </c>
      <c r="T516" s="13">
        <f t="shared" si="34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3">
        <v>42327.490752314814</v>
      </c>
      <c r="K517" t="b">
        <v>0</v>
      </c>
      <c r="L517">
        <v>34</v>
      </c>
      <c r="M517" t="b">
        <v>0</v>
      </c>
      <c r="N517" s="15" t="s">
        <v>8272</v>
      </c>
      <c r="O517" t="s">
        <v>8278</v>
      </c>
      <c r="P517">
        <f t="shared" si="32"/>
        <v>725.03</v>
      </c>
      <c r="Q517">
        <f t="shared" si="35"/>
        <v>2015</v>
      </c>
      <c r="S517" s="13">
        <f t="shared" si="33"/>
        <v>25569.489901513338</v>
      </c>
      <c r="T517" s="13">
        <f t="shared" si="34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3">
        <v>42091.778703703705</v>
      </c>
      <c r="K518" t="b">
        <v>0</v>
      </c>
      <c r="L518">
        <v>0</v>
      </c>
      <c r="M518" t="b">
        <v>0</v>
      </c>
      <c r="N518" s="15" t="s">
        <v>8272</v>
      </c>
      <c r="O518" t="s">
        <v>8278</v>
      </c>
      <c r="P518">
        <f t="shared" si="32"/>
        <v>0</v>
      </c>
      <c r="Q518">
        <f t="shared" si="35"/>
        <v>2015</v>
      </c>
      <c r="S518" s="13">
        <f t="shared" si="33"/>
        <v>25569.487173364625</v>
      </c>
      <c r="T518" s="13">
        <f t="shared" si="34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3">
        <v>42738.615289351852</v>
      </c>
      <c r="K519" t="b">
        <v>0</v>
      </c>
      <c r="L519">
        <v>3</v>
      </c>
      <c r="M519" t="b">
        <v>0</v>
      </c>
      <c r="N519" s="15" t="s">
        <v>8272</v>
      </c>
      <c r="O519" t="s">
        <v>8278</v>
      </c>
      <c r="P519">
        <f t="shared" si="32"/>
        <v>68.33</v>
      </c>
      <c r="Q519">
        <f t="shared" si="35"/>
        <v>2017</v>
      </c>
      <c r="S519" s="13">
        <f t="shared" si="33"/>
        <v>25569.494659899181</v>
      </c>
      <c r="T519" s="13">
        <f t="shared" si="34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3">
        <v>42223.616018518514</v>
      </c>
      <c r="K520" t="b">
        <v>0</v>
      </c>
      <c r="L520">
        <v>0</v>
      </c>
      <c r="M520" t="b">
        <v>0</v>
      </c>
      <c r="N520" s="15" t="s">
        <v>8272</v>
      </c>
      <c r="O520" t="s">
        <v>8278</v>
      </c>
      <c r="P520">
        <f t="shared" si="32"/>
        <v>0</v>
      </c>
      <c r="Q520">
        <f t="shared" si="35"/>
        <v>2015</v>
      </c>
      <c r="S520" s="13">
        <f t="shared" si="33"/>
        <v>25569.488699259473</v>
      </c>
      <c r="T520" s="13">
        <f t="shared" si="34"/>
        <v>42253.615277777775</v>
      </c>
    </row>
    <row r="521" spans="1:20" ht="40" customHeight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3">
        <v>41218.391446759262</v>
      </c>
      <c r="K521" t="b">
        <v>0</v>
      </c>
      <c r="L521">
        <v>70</v>
      </c>
      <c r="M521" t="b">
        <v>0</v>
      </c>
      <c r="N521" s="15" t="s">
        <v>8272</v>
      </c>
      <c r="O521" t="s">
        <v>8278</v>
      </c>
      <c r="P521">
        <f t="shared" si="32"/>
        <v>39.229999999999997</v>
      </c>
      <c r="Q521">
        <f t="shared" si="35"/>
        <v>2012</v>
      </c>
      <c r="S521" s="13">
        <f t="shared" si="33"/>
        <v>25569.477064715818</v>
      </c>
      <c r="T521" s="13">
        <f t="shared" si="34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3">
        <v>42318.702094907407</v>
      </c>
      <c r="K522" t="b">
        <v>0</v>
      </c>
      <c r="L522">
        <v>34</v>
      </c>
      <c r="M522" t="b">
        <v>1</v>
      </c>
      <c r="N522" s="15" t="s">
        <v>8279</v>
      </c>
      <c r="O522" t="s">
        <v>8280</v>
      </c>
      <c r="P522">
        <f t="shared" si="32"/>
        <v>150.15</v>
      </c>
      <c r="Q522">
        <f t="shared" si="35"/>
        <v>2015</v>
      </c>
      <c r="S522" s="13">
        <f t="shared" si="33"/>
        <v>25569.489799792766</v>
      </c>
      <c r="T522" s="13">
        <f t="shared" si="34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3">
        <v>42646.092812499999</v>
      </c>
      <c r="K523" t="b">
        <v>0</v>
      </c>
      <c r="L523">
        <v>56</v>
      </c>
      <c r="M523" t="b">
        <v>1</v>
      </c>
      <c r="N523" s="15" t="s">
        <v>8279</v>
      </c>
      <c r="O523" t="s">
        <v>8280</v>
      </c>
      <c r="P523">
        <f t="shared" si="32"/>
        <v>93.43</v>
      </c>
      <c r="Q523">
        <f t="shared" si="35"/>
        <v>2016</v>
      </c>
      <c r="S523" s="13">
        <f t="shared" si="33"/>
        <v>25569.493589037182</v>
      </c>
      <c r="T523" s="13">
        <f t="shared" si="34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3">
        <v>42430.040798611109</v>
      </c>
      <c r="K524" t="b">
        <v>0</v>
      </c>
      <c r="L524">
        <v>31</v>
      </c>
      <c r="M524" t="b">
        <v>1</v>
      </c>
      <c r="N524" s="15" t="s">
        <v>8279</v>
      </c>
      <c r="O524" t="s">
        <v>8280</v>
      </c>
      <c r="P524">
        <f t="shared" si="32"/>
        <v>110.97</v>
      </c>
      <c r="Q524">
        <f t="shared" si="35"/>
        <v>2016</v>
      </c>
      <c r="S524" s="13">
        <f t="shared" si="33"/>
        <v>25569.49108843517</v>
      </c>
      <c r="T524" s="13">
        <f t="shared" si="34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3">
        <v>42238.13282407407</v>
      </c>
      <c r="K525" t="b">
        <v>0</v>
      </c>
      <c r="L525">
        <v>84</v>
      </c>
      <c r="M525" t="b">
        <v>1</v>
      </c>
      <c r="N525" s="15" t="s">
        <v>8279</v>
      </c>
      <c r="O525" t="s">
        <v>8280</v>
      </c>
      <c r="P525">
        <f t="shared" si="32"/>
        <v>71.790000000000006</v>
      </c>
      <c r="Q525">
        <f t="shared" si="35"/>
        <v>2015</v>
      </c>
      <c r="S525" s="13">
        <f t="shared" si="33"/>
        <v>25569.488867278058</v>
      </c>
      <c r="T525" s="13">
        <f t="shared" si="34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3">
        <v>42492.717233796298</v>
      </c>
      <c r="K526" t="b">
        <v>0</v>
      </c>
      <c r="L526">
        <v>130</v>
      </c>
      <c r="M526" t="b">
        <v>1</v>
      </c>
      <c r="N526" s="15" t="s">
        <v>8279</v>
      </c>
      <c r="O526" t="s">
        <v>8280</v>
      </c>
      <c r="P526">
        <f t="shared" si="32"/>
        <v>29.26</v>
      </c>
      <c r="Q526">
        <f t="shared" si="35"/>
        <v>2016</v>
      </c>
      <c r="S526" s="13">
        <f t="shared" si="33"/>
        <v>25569.491813856872</v>
      </c>
      <c r="T526" s="13">
        <f t="shared" si="34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3">
        <v>41850.400937500002</v>
      </c>
      <c r="K527" t="b">
        <v>0</v>
      </c>
      <c r="L527">
        <v>12</v>
      </c>
      <c r="M527" t="b">
        <v>1</v>
      </c>
      <c r="N527" s="15" t="s">
        <v>8279</v>
      </c>
      <c r="O527" t="s">
        <v>8280</v>
      </c>
      <c r="P527">
        <f t="shared" si="32"/>
        <v>1000</v>
      </c>
      <c r="Q527">
        <f t="shared" si="35"/>
        <v>2014</v>
      </c>
      <c r="S527" s="13">
        <f t="shared" si="33"/>
        <v>25569.484379640482</v>
      </c>
      <c r="T527" s="13">
        <f t="shared" si="34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3">
        <v>42192.591944444444</v>
      </c>
      <c r="K528" t="b">
        <v>0</v>
      </c>
      <c r="L528">
        <v>23</v>
      </c>
      <c r="M528" t="b">
        <v>1</v>
      </c>
      <c r="N528" s="15" t="s">
        <v>8279</v>
      </c>
      <c r="O528" t="s">
        <v>8280</v>
      </c>
      <c r="P528">
        <f t="shared" si="32"/>
        <v>74.349999999999994</v>
      </c>
      <c r="Q528">
        <f t="shared" si="35"/>
        <v>2015</v>
      </c>
      <c r="S528" s="13">
        <f t="shared" si="33"/>
        <v>25569.488340184544</v>
      </c>
      <c r="T528" s="13">
        <f t="shared" si="34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3">
        <v>42753.205625000002</v>
      </c>
      <c r="K529" t="b">
        <v>0</v>
      </c>
      <c r="L529">
        <v>158</v>
      </c>
      <c r="M529" t="b">
        <v>1</v>
      </c>
      <c r="N529" s="15" t="s">
        <v>8279</v>
      </c>
      <c r="O529" t="s">
        <v>8280</v>
      </c>
      <c r="P529">
        <f t="shared" si="32"/>
        <v>63.83</v>
      </c>
      <c r="Q529">
        <f t="shared" si="35"/>
        <v>2017</v>
      </c>
      <c r="S529" s="13">
        <f t="shared" si="33"/>
        <v>25569.494828768809</v>
      </c>
      <c r="T529" s="13">
        <f t="shared" si="34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3">
        <v>42155.920219907406</v>
      </c>
      <c r="K530" t="b">
        <v>0</v>
      </c>
      <c r="L530">
        <v>30</v>
      </c>
      <c r="M530" t="b">
        <v>1</v>
      </c>
      <c r="N530" s="15" t="s">
        <v>8279</v>
      </c>
      <c r="O530" t="s">
        <v>8280</v>
      </c>
      <c r="P530">
        <f t="shared" si="32"/>
        <v>44.33</v>
      </c>
      <c r="Q530">
        <f t="shared" si="35"/>
        <v>2015</v>
      </c>
      <c r="S530" s="13">
        <f t="shared" si="33"/>
        <v>25569.487915743284</v>
      </c>
      <c r="T530" s="13">
        <f t="shared" si="34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3">
        <v>42725.031180555554</v>
      </c>
      <c r="K531" t="b">
        <v>0</v>
      </c>
      <c r="L531">
        <v>18</v>
      </c>
      <c r="M531" t="b">
        <v>1</v>
      </c>
      <c r="N531" s="15" t="s">
        <v>8279</v>
      </c>
      <c r="O531" t="s">
        <v>8280</v>
      </c>
      <c r="P531">
        <f t="shared" si="32"/>
        <v>86.94</v>
      </c>
      <c r="Q531">
        <f t="shared" si="35"/>
        <v>2016</v>
      </c>
      <c r="S531" s="13">
        <f t="shared" si="33"/>
        <v>25569.494502675701</v>
      </c>
      <c r="T531" s="13">
        <f t="shared" si="34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3">
        <v>42157.591064814813</v>
      </c>
      <c r="K532" t="b">
        <v>0</v>
      </c>
      <c r="L532">
        <v>29</v>
      </c>
      <c r="M532" t="b">
        <v>1</v>
      </c>
      <c r="N532" s="15" t="s">
        <v>8279</v>
      </c>
      <c r="O532" t="s">
        <v>8280</v>
      </c>
      <c r="P532">
        <f t="shared" si="32"/>
        <v>126.55</v>
      </c>
      <c r="Q532">
        <f t="shared" si="35"/>
        <v>2015</v>
      </c>
      <c r="S532" s="13">
        <f t="shared" si="33"/>
        <v>25569.487935081768</v>
      </c>
      <c r="T532" s="13">
        <f t="shared" si="34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3">
        <v>42676.065150462964</v>
      </c>
      <c r="K533" t="b">
        <v>0</v>
      </c>
      <c r="L533">
        <v>31</v>
      </c>
      <c r="M533" t="b">
        <v>1</v>
      </c>
      <c r="N533" s="15" t="s">
        <v>8279</v>
      </c>
      <c r="O533" t="s">
        <v>8280</v>
      </c>
      <c r="P533">
        <f t="shared" si="32"/>
        <v>129.03</v>
      </c>
      <c r="Q533">
        <f t="shared" si="35"/>
        <v>2016</v>
      </c>
      <c r="S533" s="13">
        <f t="shared" si="33"/>
        <v>25569.493935939241</v>
      </c>
      <c r="T533" s="13">
        <f t="shared" si="34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3">
        <v>42473.007037037038</v>
      </c>
      <c r="K534" t="b">
        <v>0</v>
      </c>
      <c r="L534">
        <v>173</v>
      </c>
      <c r="M534" t="b">
        <v>1</v>
      </c>
      <c r="N534" s="15" t="s">
        <v>8279</v>
      </c>
      <c r="O534" t="s">
        <v>8280</v>
      </c>
      <c r="P534">
        <f t="shared" si="32"/>
        <v>71.239999999999995</v>
      </c>
      <c r="Q534">
        <f t="shared" si="35"/>
        <v>2016</v>
      </c>
      <c r="S534" s="13">
        <f t="shared" si="33"/>
        <v>25569.491585729596</v>
      </c>
      <c r="T534" s="13">
        <f t="shared" si="34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3">
        <v>42482.43478009259</v>
      </c>
      <c r="K535" t="b">
        <v>0</v>
      </c>
      <c r="L535">
        <v>17</v>
      </c>
      <c r="M535" t="b">
        <v>1</v>
      </c>
      <c r="N535" s="15" t="s">
        <v>8279</v>
      </c>
      <c r="O535" t="s">
        <v>8280</v>
      </c>
      <c r="P535">
        <f t="shared" si="32"/>
        <v>117.88</v>
      </c>
      <c r="Q535">
        <f t="shared" si="35"/>
        <v>2016</v>
      </c>
      <c r="S535" s="13">
        <f t="shared" si="33"/>
        <v>25569.491694846991</v>
      </c>
      <c r="T535" s="13">
        <f t="shared" si="34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3">
        <v>42270.810995370368</v>
      </c>
      <c r="K536" t="b">
        <v>0</v>
      </c>
      <c r="L536">
        <v>48</v>
      </c>
      <c r="M536" t="b">
        <v>1</v>
      </c>
      <c r="N536" s="15" t="s">
        <v>8279</v>
      </c>
      <c r="O536" t="s">
        <v>8280</v>
      </c>
      <c r="P536">
        <f t="shared" si="32"/>
        <v>327.08</v>
      </c>
      <c r="Q536">
        <f t="shared" si="35"/>
        <v>2015</v>
      </c>
      <c r="S536" s="13">
        <f t="shared" si="33"/>
        <v>25569.489245497633</v>
      </c>
      <c r="T536" s="13">
        <f t="shared" si="34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3">
        <v>42711.545196759253</v>
      </c>
      <c r="K537" t="b">
        <v>0</v>
      </c>
      <c r="L537">
        <v>59</v>
      </c>
      <c r="M537" t="b">
        <v>1</v>
      </c>
      <c r="N537" s="15" t="s">
        <v>8279</v>
      </c>
      <c r="O537" t="s">
        <v>8280</v>
      </c>
      <c r="P537">
        <f t="shared" si="32"/>
        <v>34.75</v>
      </c>
      <c r="Q537">
        <f t="shared" si="35"/>
        <v>2016</v>
      </c>
      <c r="S537" s="13">
        <f t="shared" si="33"/>
        <v>25569.494346587926</v>
      </c>
      <c r="T537" s="13">
        <f t="shared" si="34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3">
        <v>42179.344988425932</v>
      </c>
      <c r="K538" t="b">
        <v>0</v>
      </c>
      <c r="L538">
        <v>39</v>
      </c>
      <c r="M538" t="b">
        <v>1</v>
      </c>
      <c r="N538" s="15" t="s">
        <v>8279</v>
      </c>
      <c r="O538" t="s">
        <v>8280</v>
      </c>
      <c r="P538">
        <f t="shared" si="32"/>
        <v>100.06</v>
      </c>
      <c r="Q538">
        <f t="shared" si="35"/>
        <v>2015</v>
      </c>
      <c r="S538" s="13">
        <f t="shared" si="33"/>
        <v>25569.488186863291</v>
      </c>
      <c r="T538" s="13">
        <f t="shared" si="34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3">
        <v>42282.768414351856</v>
      </c>
      <c r="K539" t="b">
        <v>0</v>
      </c>
      <c r="L539">
        <v>59</v>
      </c>
      <c r="M539" t="b">
        <v>1</v>
      </c>
      <c r="N539" s="15" t="s">
        <v>8279</v>
      </c>
      <c r="O539" t="s">
        <v>8280</v>
      </c>
      <c r="P539">
        <f t="shared" si="32"/>
        <v>40.85</v>
      </c>
      <c r="Q539">
        <f t="shared" si="35"/>
        <v>2015</v>
      </c>
      <c r="S539" s="13">
        <f t="shared" si="33"/>
        <v>25569.489383893684</v>
      </c>
      <c r="T539" s="13">
        <f t="shared" si="34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3">
        <v>42473.794710648144</v>
      </c>
      <c r="K540" t="b">
        <v>0</v>
      </c>
      <c r="L540">
        <v>60</v>
      </c>
      <c r="M540" t="b">
        <v>1</v>
      </c>
      <c r="N540" s="15" t="s">
        <v>8279</v>
      </c>
      <c r="O540" t="s">
        <v>8280</v>
      </c>
      <c r="P540">
        <f t="shared" si="32"/>
        <v>252.02</v>
      </c>
      <c r="Q540">
        <f t="shared" si="35"/>
        <v>2016</v>
      </c>
      <c r="S540" s="13">
        <f t="shared" si="33"/>
        <v>25569.491594846189</v>
      </c>
      <c r="T540" s="13">
        <f t="shared" si="34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3">
        <v>42535.049849537041</v>
      </c>
      <c r="K541" t="b">
        <v>0</v>
      </c>
      <c r="L541">
        <v>20</v>
      </c>
      <c r="M541" t="b">
        <v>1</v>
      </c>
      <c r="N541" s="15" t="s">
        <v>8279</v>
      </c>
      <c r="O541" t="s">
        <v>8280</v>
      </c>
      <c r="P541">
        <f t="shared" si="32"/>
        <v>25.16</v>
      </c>
      <c r="Q541">
        <f t="shared" si="35"/>
        <v>2016</v>
      </c>
      <c r="S541" s="13">
        <f t="shared" si="33"/>
        <v>25569.492303817704</v>
      </c>
      <c r="T541" s="13">
        <f t="shared" si="34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3">
        <v>42009.817199074074</v>
      </c>
      <c r="K542" t="b">
        <v>0</v>
      </c>
      <c r="L542">
        <v>1</v>
      </c>
      <c r="M542" t="b">
        <v>0</v>
      </c>
      <c r="N542" s="15" t="s">
        <v>8281</v>
      </c>
      <c r="O542" t="s">
        <v>8282</v>
      </c>
      <c r="P542">
        <f t="shared" si="32"/>
        <v>1</v>
      </c>
      <c r="Q542">
        <f t="shared" si="35"/>
        <v>2015</v>
      </c>
      <c r="S542" s="13">
        <f t="shared" si="33"/>
        <v>25569.486224736102</v>
      </c>
      <c r="T542" s="13">
        <f t="shared" si="34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3">
        <v>42276.046689814815</v>
      </c>
      <c r="K543" t="b">
        <v>0</v>
      </c>
      <c r="L543">
        <v>1</v>
      </c>
      <c r="M543" t="b">
        <v>0</v>
      </c>
      <c r="N543" s="15" t="s">
        <v>8281</v>
      </c>
      <c r="O543" t="s">
        <v>8282</v>
      </c>
      <c r="P543">
        <f t="shared" si="32"/>
        <v>25</v>
      </c>
      <c r="Q543">
        <f t="shared" si="35"/>
        <v>2015</v>
      </c>
      <c r="S543" s="13">
        <f t="shared" si="33"/>
        <v>25569.489306095948</v>
      </c>
      <c r="T543" s="13">
        <f t="shared" si="34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3">
        <v>42433.737453703703</v>
      </c>
      <c r="K544" t="b">
        <v>0</v>
      </c>
      <c r="L544">
        <v>1</v>
      </c>
      <c r="M544" t="b">
        <v>0</v>
      </c>
      <c r="N544" s="15" t="s">
        <v>8281</v>
      </c>
      <c r="O544" t="s">
        <v>8282</v>
      </c>
      <c r="P544">
        <f t="shared" si="32"/>
        <v>1</v>
      </c>
      <c r="Q544">
        <f t="shared" si="35"/>
        <v>2016</v>
      </c>
      <c r="S544" s="13">
        <f t="shared" si="33"/>
        <v>25569.491131220529</v>
      </c>
      <c r="T544" s="13">
        <f t="shared" si="34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3">
        <v>41914.092152777775</v>
      </c>
      <c r="K545" t="b">
        <v>0</v>
      </c>
      <c r="L545">
        <v>2</v>
      </c>
      <c r="M545" t="b">
        <v>0</v>
      </c>
      <c r="N545" s="15" t="s">
        <v>8281</v>
      </c>
      <c r="O545" t="s">
        <v>8282</v>
      </c>
      <c r="P545">
        <f t="shared" si="32"/>
        <v>35</v>
      </c>
      <c r="Q545">
        <f t="shared" si="35"/>
        <v>2014</v>
      </c>
      <c r="S545" s="13">
        <f t="shared" si="33"/>
        <v>25569.485116807326</v>
      </c>
      <c r="T545" s="13">
        <f t="shared" si="34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3">
        <v>42525.656944444447</v>
      </c>
      <c r="K546" t="b">
        <v>0</v>
      </c>
      <c r="L546">
        <v>2</v>
      </c>
      <c r="M546" t="b">
        <v>0</v>
      </c>
      <c r="N546" s="15" t="s">
        <v>8281</v>
      </c>
      <c r="O546" t="s">
        <v>8282</v>
      </c>
      <c r="P546">
        <f t="shared" si="32"/>
        <v>3</v>
      </c>
      <c r="Q546">
        <f t="shared" si="35"/>
        <v>2016</v>
      </c>
      <c r="S546" s="13">
        <f t="shared" si="33"/>
        <v>25569.492195103525</v>
      </c>
      <c r="T546" s="13">
        <f t="shared" si="34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3">
        <v>42283.592465277776</v>
      </c>
      <c r="K547" t="b">
        <v>0</v>
      </c>
      <c r="L547">
        <v>34</v>
      </c>
      <c r="M547" t="b">
        <v>0</v>
      </c>
      <c r="N547" s="15" t="s">
        <v>8281</v>
      </c>
      <c r="O547" t="s">
        <v>8282</v>
      </c>
      <c r="P547">
        <f t="shared" si="32"/>
        <v>402.71</v>
      </c>
      <c r="Q547">
        <f t="shared" si="35"/>
        <v>2015</v>
      </c>
      <c r="S547" s="13">
        <f t="shared" si="33"/>
        <v>25569.489393431311</v>
      </c>
      <c r="T547" s="13">
        <f t="shared" si="34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3">
        <v>42249.667997685188</v>
      </c>
      <c r="K548" t="b">
        <v>0</v>
      </c>
      <c r="L548">
        <v>2</v>
      </c>
      <c r="M548" t="b">
        <v>0</v>
      </c>
      <c r="N548" s="15" t="s">
        <v>8281</v>
      </c>
      <c r="O548" t="s">
        <v>8282</v>
      </c>
      <c r="P548">
        <f t="shared" si="32"/>
        <v>26</v>
      </c>
      <c r="Q548">
        <f t="shared" si="35"/>
        <v>2015</v>
      </c>
      <c r="S548" s="13">
        <f t="shared" si="33"/>
        <v>25569.489000787009</v>
      </c>
      <c r="T548" s="13">
        <f t="shared" si="34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3">
        <v>42380.696342592593</v>
      </c>
      <c r="K549" t="b">
        <v>0</v>
      </c>
      <c r="L549">
        <v>0</v>
      </c>
      <c r="M549" t="b">
        <v>0</v>
      </c>
      <c r="N549" s="15" t="s">
        <v>8281</v>
      </c>
      <c r="O549" t="s">
        <v>8282</v>
      </c>
      <c r="P549">
        <f t="shared" si="32"/>
        <v>0</v>
      </c>
      <c r="Q549">
        <f t="shared" si="35"/>
        <v>2016</v>
      </c>
      <c r="S549" s="13">
        <f t="shared" si="33"/>
        <v>25569.49051731878</v>
      </c>
      <c r="T549" s="13">
        <f t="shared" si="34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3">
        <v>42276.903333333335</v>
      </c>
      <c r="K550" t="b">
        <v>0</v>
      </c>
      <c r="L550">
        <v>1</v>
      </c>
      <c r="M550" t="b">
        <v>0</v>
      </c>
      <c r="N550" s="15" t="s">
        <v>8281</v>
      </c>
      <c r="O550" t="s">
        <v>8282</v>
      </c>
      <c r="P550">
        <f t="shared" si="32"/>
        <v>9</v>
      </c>
      <c r="Q550">
        <f t="shared" si="35"/>
        <v>2015</v>
      </c>
      <c r="S550" s="13">
        <f t="shared" si="33"/>
        <v>25569.489316010804</v>
      </c>
      <c r="T550" s="13">
        <f t="shared" si="34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3">
        <v>42163.636828703704</v>
      </c>
      <c r="K551" t="b">
        <v>0</v>
      </c>
      <c r="L551">
        <v>8</v>
      </c>
      <c r="M551" t="b">
        <v>0</v>
      </c>
      <c r="N551" s="15" t="s">
        <v>8281</v>
      </c>
      <c r="O551" t="s">
        <v>8282</v>
      </c>
      <c r="P551">
        <f t="shared" si="32"/>
        <v>8.5</v>
      </c>
      <c r="Q551">
        <f t="shared" si="35"/>
        <v>2015</v>
      </c>
      <c r="S551" s="13">
        <f t="shared" si="33"/>
        <v>25569.48800505589</v>
      </c>
      <c r="T551" s="13">
        <f t="shared" si="34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3">
        <v>42753.678761574076</v>
      </c>
      <c r="K552" t="b">
        <v>0</v>
      </c>
      <c r="L552">
        <v>4</v>
      </c>
      <c r="M552" t="b">
        <v>0</v>
      </c>
      <c r="N552" s="15" t="s">
        <v>8281</v>
      </c>
      <c r="O552" t="s">
        <v>8282</v>
      </c>
      <c r="P552">
        <f t="shared" si="32"/>
        <v>8.75</v>
      </c>
      <c r="Q552">
        <f t="shared" si="35"/>
        <v>2017</v>
      </c>
      <c r="S552" s="13">
        <f t="shared" si="33"/>
        <v>25569.494834244924</v>
      </c>
      <c r="T552" s="13">
        <f t="shared" si="34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3">
        <v>42173.275740740741</v>
      </c>
      <c r="K553" t="b">
        <v>0</v>
      </c>
      <c r="L553">
        <v>28</v>
      </c>
      <c r="M553" t="b">
        <v>0</v>
      </c>
      <c r="N553" s="15" t="s">
        <v>8281</v>
      </c>
      <c r="O553" t="s">
        <v>8282</v>
      </c>
      <c r="P553">
        <f t="shared" si="32"/>
        <v>135.04</v>
      </c>
      <c r="Q553">
        <f t="shared" si="35"/>
        <v>2015</v>
      </c>
      <c r="S553" s="13">
        <f t="shared" si="33"/>
        <v>25569.488116617369</v>
      </c>
      <c r="T553" s="13">
        <f t="shared" si="34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3">
        <v>42318.616851851853</v>
      </c>
      <c r="K554" t="b">
        <v>0</v>
      </c>
      <c r="L554">
        <v>0</v>
      </c>
      <c r="M554" t="b">
        <v>0</v>
      </c>
      <c r="N554" s="15" t="s">
        <v>8281</v>
      </c>
      <c r="O554" t="s">
        <v>8282</v>
      </c>
      <c r="P554">
        <f t="shared" si="32"/>
        <v>0</v>
      </c>
      <c r="Q554">
        <f t="shared" si="35"/>
        <v>2015</v>
      </c>
      <c r="S554" s="13">
        <f t="shared" si="33"/>
        <v>25569.489798806157</v>
      </c>
      <c r="T554" s="13">
        <f t="shared" si="34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3">
        <v>41927.71980324074</v>
      </c>
      <c r="K555" t="b">
        <v>0</v>
      </c>
      <c r="L555">
        <v>6</v>
      </c>
      <c r="M555" t="b">
        <v>0</v>
      </c>
      <c r="N555" s="15" t="s">
        <v>8281</v>
      </c>
      <c r="O555" t="s">
        <v>8282</v>
      </c>
      <c r="P555">
        <f t="shared" si="32"/>
        <v>20.5</v>
      </c>
      <c r="Q555">
        <f t="shared" si="35"/>
        <v>2014</v>
      </c>
      <c r="S555" s="13">
        <f t="shared" si="33"/>
        <v>25569.48527453476</v>
      </c>
      <c r="T555" s="13">
        <f t="shared" si="34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3">
        <v>41901.684861111113</v>
      </c>
      <c r="K556" t="b">
        <v>0</v>
      </c>
      <c r="L556">
        <v>22</v>
      </c>
      <c r="M556" t="b">
        <v>0</v>
      </c>
      <c r="N556" s="15" t="s">
        <v>8281</v>
      </c>
      <c r="O556" t="s">
        <v>8282</v>
      </c>
      <c r="P556">
        <f t="shared" si="32"/>
        <v>64.36</v>
      </c>
      <c r="Q556">
        <f t="shared" si="35"/>
        <v>2014</v>
      </c>
      <c r="S556" s="13">
        <f t="shared" si="33"/>
        <v>25569.484973204409</v>
      </c>
      <c r="T556" s="13">
        <f t="shared" si="34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3">
        <v>42503.353506944448</v>
      </c>
      <c r="K557" t="b">
        <v>0</v>
      </c>
      <c r="L557">
        <v>0</v>
      </c>
      <c r="M557" t="b">
        <v>0</v>
      </c>
      <c r="N557" s="15" t="s">
        <v>8281</v>
      </c>
      <c r="O557" t="s">
        <v>8282</v>
      </c>
      <c r="P557">
        <f t="shared" si="32"/>
        <v>0</v>
      </c>
      <c r="Q557">
        <f t="shared" si="35"/>
        <v>2016</v>
      </c>
      <c r="S557" s="13">
        <f t="shared" si="33"/>
        <v>25569.491936961887</v>
      </c>
      <c r="T557" s="13">
        <f t="shared" si="34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3">
        <v>42345.860150462962</v>
      </c>
      <c r="K558" t="b">
        <v>0</v>
      </c>
      <c r="L558">
        <v>1</v>
      </c>
      <c r="M558" t="b">
        <v>0</v>
      </c>
      <c r="N558" s="15" t="s">
        <v>8281</v>
      </c>
      <c r="O558" t="s">
        <v>8282</v>
      </c>
      <c r="P558">
        <f t="shared" si="32"/>
        <v>200</v>
      </c>
      <c r="Q558">
        <f t="shared" si="35"/>
        <v>2015</v>
      </c>
      <c r="S558" s="13">
        <f t="shared" si="33"/>
        <v>25569.490114122113</v>
      </c>
      <c r="T558" s="13">
        <f t="shared" si="34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3">
        <v>42676.942164351851</v>
      </c>
      <c r="K559" t="b">
        <v>0</v>
      </c>
      <c r="L559">
        <v>20</v>
      </c>
      <c r="M559" t="b">
        <v>0</v>
      </c>
      <c r="N559" s="15" t="s">
        <v>8281</v>
      </c>
      <c r="O559" t="s">
        <v>8282</v>
      </c>
      <c r="P559">
        <f t="shared" si="32"/>
        <v>68.3</v>
      </c>
      <c r="Q559">
        <f t="shared" si="35"/>
        <v>2016</v>
      </c>
      <c r="S559" s="13">
        <f t="shared" si="33"/>
        <v>25569.493946089864</v>
      </c>
      <c r="T559" s="13">
        <f t="shared" si="34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3">
        <v>42057.883159722223</v>
      </c>
      <c r="K560" t="b">
        <v>0</v>
      </c>
      <c r="L560">
        <v>0</v>
      </c>
      <c r="M560" t="b">
        <v>0</v>
      </c>
      <c r="N560" s="15" t="s">
        <v>8281</v>
      </c>
      <c r="O560" t="s">
        <v>8282</v>
      </c>
      <c r="P560">
        <f t="shared" si="32"/>
        <v>0</v>
      </c>
      <c r="Q560">
        <f t="shared" si="35"/>
        <v>2015</v>
      </c>
      <c r="S560" s="13">
        <f t="shared" si="33"/>
        <v>25569.48678105509</v>
      </c>
      <c r="T560" s="13">
        <f t="shared" si="34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3">
        <v>42321.283101851848</v>
      </c>
      <c r="K561" t="b">
        <v>0</v>
      </c>
      <c r="L561">
        <v>1</v>
      </c>
      <c r="M561" t="b">
        <v>0</v>
      </c>
      <c r="N561" s="15" t="s">
        <v>8281</v>
      </c>
      <c r="O561" t="s">
        <v>8282</v>
      </c>
      <c r="P561">
        <f t="shared" si="32"/>
        <v>50</v>
      </c>
      <c r="Q561">
        <f t="shared" si="35"/>
        <v>2015</v>
      </c>
      <c r="S561" s="13">
        <f t="shared" si="33"/>
        <v>25569.48982966553</v>
      </c>
      <c r="T561" s="13">
        <f t="shared" si="34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3">
        <v>41960.771354166667</v>
      </c>
      <c r="K562" t="b">
        <v>0</v>
      </c>
      <c r="L562">
        <v>3</v>
      </c>
      <c r="M562" t="b">
        <v>0</v>
      </c>
      <c r="N562" s="15" t="s">
        <v>8281</v>
      </c>
      <c r="O562" t="s">
        <v>8282</v>
      </c>
      <c r="P562">
        <f t="shared" si="32"/>
        <v>4</v>
      </c>
      <c r="Q562">
        <f t="shared" si="35"/>
        <v>2014</v>
      </c>
      <c r="S562" s="13">
        <f t="shared" si="33"/>
        <v>25569.48565707586</v>
      </c>
      <c r="T562" s="13">
        <f t="shared" si="34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3">
        <v>42268.658715277779</v>
      </c>
      <c r="K563" t="b">
        <v>0</v>
      </c>
      <c r="L563">
        <v>2</v>
      </c>
      <c r="M563" t="b">
        <v>0</v>
      </c>
      <c r="N563" s="15" t="s">
        <v>8281</v>
      </c>
      <c r="O563" t="s">
        <v>8282</v>
      </c>
      <c r="P563">
        <f t="shared" si="32"/>
        <v>27.5</v>
      </c>
      <c r="Q563">
        <f t="shared" si="35"/>
        <v>2015</v>
      </c>
      <c r="S563" s="13">
        <f t="shared" si="33"/>
        <v>25569.489220586984</v>
      </c>
      <c r="T563" s="13">
        <f t="shared" si="34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3">
        <v>42692.389062500006</v>
      </c>
      <c r="K564" t="b">
        <v>0</v>
      </c>
      <c r="L564">
        <v>0</v>
      </c>
      <c r="M564" t="b">
        <v>0</v>
      </c>
      <c r="N564" s="15" t="s">
        <v>8281</v>
      </c>
      <c r="O564" t="s">
        <v>8282</v>
      </c>
      <c r="P564">
        <f t="shared" si="32"/>
        <v>0</v>
      </c>
      <c r="Q564">
        <f t="shared" si="35"/>
        <v>2016</v>
      </c>
      <c r="S564" s="13">
        <f t="shared" si="33"/>
        <v>25569.49412487341</v>
      </c>
      <c r="T564" s="13">
        <f t="shared" si="34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3">
        <v>42022.069988425923</v>
      </c>
      <c r="K565" t="b">
        <v>0</v>
      </c>
      <c r="L565">
        <v>2</v>
      </c>
      <c r="M565" t="b">
        <v>0</v>
      </c>
      <c r="N565" s="15" t="s">
        <v>8281</v>
      </c>
      <c r="O565" t="s">
        <v>8282</v>
      </c>
      <c r="P565">
        <f t="shared" si="32"/>
        <v>34</v>
      </c>
      <c r="Q565">
        <f t="shared" si="35"/>
        <v>2015</v>
      </c>
      <c r="S565" s="13">
        <f t="shared" si="33"/>
        <v>25569.486366550791</v>
      </c>
      <c r="T565" s="13">
        <f t="shared" si="34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3">
        <v>42411.942997685182</v>
      </c>
      <c r="K566" t="b">
        <v>0</v>
      </c>
      <c r="L566">
        <v>1</v>
      </c>
      <c r="M566" t="b">
        <v>0</v>
      </c>
      <c r="N566" s="15" t="s">
        <v>8281</v>
      </c>
      <c r="O566" t="s">
        <v>8282</v>
      </c>
      <c r="P566">
        <f t="shared" si="32"/>
        <v>1</v>
      </c>
      <c r="Q566">
        <f t="shared" si="35"/>
        <v>2016</v>
      </c>
      <c r="S566" s="13">
        <f t="shared" si="33"/>
        <v>25569.490878969882</v>
      </c>
      <c r="T566" s="13">
        <f t="shared" si="34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3">
        <v>42165.785289351858</v>
      </c>
      <c r="K567" t="b">
        <v>0</v>
      </c>
      <c r="L567">
        <v>0</v>
      </c>
      <c r="M567" t="b">
        <v>0</v>
      </c>
      <c r="N567" s="15" t="s">
        <v>8281</v>
      </c>
      <c r="O567" t="s">
        <v>8282</v>
      </c>
      <c r="P567">
        <f t="shared" si="32"/>
        <v>0</v>
      </c>
      <c r="Q567">
        <f t="shared" si="35"/>
        <v>2015</v>
      </c>
      <c r="S567" s="13">
        <f t="shared" si="33"/>
        <v>25569.48802992233</v>
      </c>
      <c r="T567" s="13">
        <f t="shared" si="34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3">
        <v>42535.68440972222</v>
      </c>
      <c r="K568" t="b">
        <v>0</v>
      </c>
      <c r="L568">
        <v>1</v>
      </c>
      <c r="M568" t="b">
        <v>0</v>
      </c>
      <c r="N568" s="15" t="s">
        <v>8281</v>
      </c>
      <c r="O568" t="s">
        <v>8282</v>
      </c>
      <c r="P568">
        <f t="shared" si="32"/>
        <v>1</v>
      </c>
      <c r="Q568">
        <f t="shared" si="35"/>
        <v>2016</v>
      </c>
      <c r="S568" s="13">
        <f t="shared" si="33"/>
        <v>25569.49231116215</v>
      </c>
      <c r="T568" s="13">
        <f t="shared" si="34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3">
        <v>41975.842523148152</v>
      </c>
      <c r="K569" t="b">
        <v>0</v>
      </c>
      <c r="L569">
        <v>0</v>
      </c>
      <c r="M569" t="b">
        <v>0</v>
      </c>
      <c r="N569" s="15" t="s">
        <v>8281</v>
      </c>
      <c r="O569" t="s">
        <v>8282</v>
      </c>
      <c r="P569">
        <f t="shared" si="32"/>
        <v>0</v>
      </c>
      <c r="Q569">
        <f t="shared" si="35"/>
        <v>2014</v>
      </c>
      <c r="S569" s="13">
        <f t="shared" si="33"/>
        <v>25569.485831510683</v>
      </c>
      <c r="T569" s="13">
        <f t="shared" si="34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3">
        <v>42348.9215625</v>
      </c>
      <c r="K570" t="b">
        <v>0</v>
      </c>
      <c r="L570">
        <v>5</v>
      </c>
      <c r="M570" t="b">
        <v>0</v>
      </c>
      <c r="N570" s="15" t="s">
        <v>8281</v>
      </c>
      <c r="O570" t="s">
        <v>8282</v>
      </c>
      <c r="P570">
        <f t="shared" si="32"/>
        <v>49</v>
      </c>
      <c r="Q570">
        <f t="shared" si="35"/>
        <v>2015</v>
      </c>
      <c r="S570" s="13">
        <f t="shared" si="33"/>
        <v>25569.49014955512</v>
      </c>
      <c r="T570" s="13">
        <f t="shared" si="34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3">
        <v>42340.847361111111</v>
      </c>
      <c r="K571" t="b">
        <v>0</v>
      </c>
      <c r="L571">
        <v>1</v>
      </c>
      <c r="M571" t="b">
        <v>0</v>
      </c>
      <c r="N571" s="15" t="s">
        <v>8281</v>
      </c>
      <c r="O571" t="s">
        <v>8282</v>
      </c>
      <c r="P571">
        <f t="shared" si="32"/>
        <v>20</v>
      </c>
      <c r="Q571">
        <f t="shared" si="35"/>
        <v>2015</v>
      </c>
      <c r="S571" s="13">
        <f t="shared" si="33"/>
        <v>25569.490056103718</v>
      </c>
      <c r="T571" s="13">
        <f t="shared" si="34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3">
        <v>42388.798252314817</v>
      </c>
      <c r="K572" t="b">
        <v>0</v>
      </c>
      <c r="L572">
        <v>1</v>
      </c>
      <c r="M572" t="b">
        <v>0</v>
      </c>
      <c r="N572" s="15" t="s">
        <v>8281</v>
      </c>
      <c r="O572" t="s">
        <v>8282</v>
      </c>
      <c r="P572">
        <f t="shared" si="32"/>
        <v>142</v>
      </c>
      <c r="Q572">
        <f t="shared" si="35"/>
        <v>2016</v>
      </c>
      <c r="S572" s="13">
        <f t="shared" si="33"/>
        <v>25569.490611090885</v>
      </c>
      <c r="T572" s="13">
        <f t="shared" si="34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3">
        <v>42192.816238425927</v>
      </c>
      <c r="K573" t="b">
        <v>0</v>
      </c>
      <c r="L573">
        <v>2</v>
      </c>
      <c r="M573" t="b">
        <v>0</v>
      </c>
      <c r="N573" s="15" t="s">
        <v>8281</v>
      </c>
      <c r="O573" t="s">
        <v>8282</v>
      </c>
      <c r="P573">
        <f t="shared" si="32"/>
        <v>53</v>
      </c>
      <c r="Q573">
        <f t="shared" si="35"/>
        <v>2015</v>
      </c>
      <c r="S573" s="13">
        <f t="shared" si="33"/>
        <v>25569.488342780536</v>
      </c>
      <c r="T573" s="13">
        <f t="shared" si="34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3">
        <v>42282.71629629629</v>
      </c>
      <c r="K574" t="b">
        <v>0</v>
      </c>
      <c r="L574">
        <v>0</v>
      </c>
      <c r="M574" t="b">
        <v>0</v>
      </c>
      <c r="N574" s="15" t="s">
        <v>8281</v>
      </c>
      <c r="O574" t="s">
        <v>8282</v>
      </c>
      <c r="P574">
        <f t="shared" si="32"/>
        <v>0</v>
      </c>
      <c r="Q574">
        <f t="shared" si="35"/>
        <v>2015</v>
      </c>
      <c r="S574" s="13">
        <f t="shared" si="33"/>
        <v>25569.489383290467</v>
      </c>
      <c r="T574" s="13">
        <f t="shared" si="34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3">
        <v>41963.050127314811</v>
      </c>
      <c r="K575" t="b">
        <v>0</v>
      </c>
      <c r="L575">
        <v>9</v>
      </c>
      <c r="M575" t="b">
        <v>0</v>
      </c>
      <c r="N575" s="15" t="s">
        <v>8281</v>
      </c>
      <c r="O575" t="s">
        <v>8282</v>
      </c>
      <c r="P575">
        <f t="shared" si="32"/>
        <v>38.44</v>
      </c>
      <c r="Q575">
        <f t="shared" si="35"/>
        <v>2014</v>
      </c>
      <c r="S575" s="13">
        <f t="shared" si="33"/>
        <v>25569.485683450548</v>
      </c>
      <c r="T575" s="13">
        <f t="shared" si="34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3">
        <v>42632.443368055552</v>
      </c>
      <c r="K576" t="b">
        <v>0</v>
      </c>
      <c r="L576">
        <v>4</v>
      </c>
      <c r="M576" t="b">
        <v>0</v>
      </c>
      <c r="N576" s="15" t="s">
        <v>8281</v>
      </c>
      <c r="O576" t="s">
        <v>8282</v>
      </c>
      <c r="P576">
        <f t="shared" si="32"/>
        <v>20</v>
      </c>
      <c r="Q576">
        <f t="shared" si="35"/>
        <v>2016</v>
      </c>
      <c r="S576" s="13">
        <f t="shared" si="33"/>
        <v>25569.493431057501</v>
      </c>
      <c r="T576" s="13">
        <f t="shared" si="34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3">
        <v>42138.692627314813</v>
      </c>
      <c r="K577" t="b">
        <v>0</v>
      </c>
      <c r="L577">
        <v>4</v>
      </c>
      <c r="M577" t="b">
        <v>0</v>
      </c>
      <c r="N577" s="15" t="s">
        <v>8281</v>
      </c>
      <c r="O577" t="s">
        <v>8282</v>
      </c>
      <c r="P577">
        <f t="shared" si="32"/>
        <v>64.75</v>
      </c>
      <c r="Q577">
        <f t="shared" si="35"/>
        <v>2015</v>
      </c>
      <c r="S577" s="13">
        <f t="shared" si="33"/>
        <v>25569.487716349853</v>
      </c>
      <c r="T577" s="13">
        <f t="shared" si="34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3">
        <v>42031.471666666665</v>
      </c>
      <c r="K578" t="b">
        <v>0</v>
      </c>
      <c r="L578">
        <v>1</v>
      </c>
      <c r="M578" t="b">
        <v>0</v>
      </c>
      <c r="N578" s="15" t="s">
        <v>8281</v>
      </c>
      <c r="O578" t="s">
        <v>8282</v>
      </c>
      <c r="P578">
        <f t="shared" ref="P578:P641" si="36">IFERROR(ROUND(E578/L578,2),0)</f>
        <v>1</v>
      </c>
      <c r="Q578">
        <f t="shared" si="35"/>
        <v>2015</v>
      </c>
      <c r="S578" s="13">
        <f t="shared" ref="S578:S641" si="37">(((J578/60)/60)/24)+DATE(1970,1,1)</f>
        <v>25569.486475366513</v>
      </c>
      <c r="T578" s="13">
        <f t="shared" ref="T578:T641" si="38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3">
        <v>42450.589143518519</v>
      </c>
      <c r="K579" t="b">
        <v>0</v>
      </c>
      <c r="L579">
        <v>1</v>
      </c>
      <c r="M579" t="b">
        <v>0</v>
      </c>
      <c r="N579" s="15" t="s">
        <v>8281</v>
      </c>
      <c r="O579" t="s">
        <v>8282</v>
      </c>
      <c r="P579">
        <f t="shared" si="36"/>
        <v>10</v>
      </c>
      <c r="Q579">
        <f t="shared" ref="Q579:Q642" si="39">YEAR(J579)</f>
        <v>2016</v>
      </c>
      <c r="S579" s="13">
        <f t="shared" si="37"/>
        <v>25569.491326263236</v>
      </c>
      <c r="T579" s="13">
        <f t="shared" si="38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3">
        <v>42230.578622685185</v>
      </c>
      <c r="K580" t="b">
        <v>0</v>
      </c>
      <c r="L580">
        <v>7</v>
      </c>
      <c r="M580" t="b">
        <v>0</v>
      </c>
      <c r="N580" s="15" t="s">
        <v>8281</v>
      </c>
      <c r="O580" t="s">
        <v>8282</v>
      </c>
      <c r="P580">
        <f t="shared" si="36"/>
        <v>2</v>
      </c>
      <c r="Q580">
        <f t="shared" si="39"/>
        <v>2015</v>
      </c>
      <c r="S580" s="13">
        <f t="shared" si="37"/>
        <v>25569.488779845171</v>
      </c>
      <c r="T580" s="13">
        <f t="shared" si="3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3">
        <v>41968.852118055554</v>
      </c>
      <c r="K581" t="b">
        <v>0</v>
      </c>
      <c r="L581">
        <v>5</v>
      </c>
      <c r="M581" t="b">
        <v>0</v>
      </c>
      <c r="N581" s="15" t="s">
        <v>8281</v>
      </c>
      <c r="O581" t="s">
        <v>8282</v>
      </c>
      <c r="P581">
        <f t="shared" si="36"/>
        <v>35</v>
      </c>
      <c r="Q581">
        <f t="shared" si="39"/>
        <v>2014</v>
      </c>
      <c r="S581" s="13">
        <f t="shared" si="37"/>
        <v>25569.485750603217</v>
      </c>
      <c r="T581" s="13">
        <f t="shared" si="3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3">
        <v>42605.908182870371</v>
      </c>
      <c r="K582" t="b">
        <v>0</v>
      </c>
      <c r="L582">
        <v>1</v>
      </c>
      <c r="M582" t="b">
        <v>0</v>
      </c>
      <c r="N582" s="15" t="s">
        <v>8281</v>
      </c>
      <c r="O582" t="s">
        <v>8282</v>
      </c>
      <c r="P582">
        <f t="shared" si="36"/>
        <v>1</v>
      </c>
      <c r="Q582">
        <f t="shared" si="39"/>
        <v>2016</v>
      </c>
      <c r="S582" s="13">
        <f t="shared" si="37"/>
        <v>25569.4931239373</v>
      </c>
      <c r="T582" s="13">
        <f t="shared" si="3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3">
        <v>42188.012777777782</v>
      </c>
      <c r="K583" t="b">
        <v>0</v>
      </c>
      <c r="L583">
        <v>0</v>
      </c>
      <c r="M583" t="b">
        <v>0</v>
      </c>
      <c r="N583" s="15" t="s">
        <v>8281</v>
      </c>
      <c r="O583" t="s">
        <v>8282</v>
      </c>
      <c r="P583">
        <f t="shared" si="36"/>
        <v>0</v>
      </c>
      <c r="Q583">
        <f t="shared" si="39"/>
        <v>2015</v>
      </c>
      <c r="S583" s="13">
        <f t="shared" si="37"/>
        <v>25569.48828718493</v>
      </c>
      <c r="T583" s="13">
        <f t="shared" si="3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3">
        <v>42055.739803240736</v>
      </c>
      <c r="K584" t="b">
        <v>0</v>
      </c>
      <c r="L584">
        <v>0</v>
      </c>
      <c r="M584" t="b">
        <v>0</v>
      </c>
      <c r="N584" s="15" t="s">
        <v>8281</v>
      </c>
      <c r="O584" t="s">
        <v>8282</v>
      </c>
      <c r="P584">
        <f t="shared" si="36"/>
        <v>0</v>
      </c>
      <c r="Q584">
        <f t="shared" si="39"/>
        <v>2015</v>
      </c>
      <c r="S584" s="13">
        <f t="shared" si="37"/>
        <v>25569.486756247723</v>
      </c>
      <c r="T584" s="13">
        <f t="shared" si="3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3">
        <v>42052.93850694444</v>
      </c>
      <c r="K585" t="b">
        <v>0</v>
      </c>
      <c r="L585">
        <v>1</v>
      </c>
      <c r="M585" t="b">
        <v>0</v>
      </c>
      <c r="N585" s="15" t="s">
        <v>8281</v>
      </c>
      <c r="O585" t="s">
        <v>8282</v>
      </c>
      <c r="P585">
        <f t="shared" si="36"/>
        <v>1</v>
      </c>
      <c r="Q585">
        <f t="shared" si="39"/>
        <v>2015</v>
      </c>
      <c r="S585" s="13">
        <f t="shared" si="37"/>
        <v>25569.486723825314</v>
      </c>
      <c r="T585" s="13">
        <f t="shared" si="3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3">
        <v>42049.716620370367</v>
      </c>
      <c r="K586" t="b">
        <v>0</v>
      </c>
      <c r="L586">
        <v>2</v>
      </c>
      <c r="M586" t="b">
        <v>0</v>
      </c>
      <c r="N586" s="15" t="s">
        <v>8281</v>
      </c>
      <c r="O586" t="s">
        <v>8282</v>
      </c>
      <c r="P586">
        <f t="shared" si="36"/>
        <v>5</v>
      </c>
      <c r="Q586">
        <f t="shared" si="39"/>
        <v>2015</v>
      </c>
      <c r="S586" s="13">
        <f t="shared" si="37"/>
        <v>25569.486686534958</v>
      </c>
      <c r="T586" s="13">
        <f t="shared" si="3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3">
        <v>42283.3909375</v>
      </c>
      <c r="K587" t="b">
        <v>0</v>
      </c>
      <c r="L587">
        <v>0</v>
      </c>
      <c r="M587" t="b">
        <v>0</v>
      </c>
      <c r="N587" s="15" t="s">
        <v>8281</v>
      </c>
      <c r="O587" t="s">
        <v>8282</v>
      </c>
      <c r="P587">
        <f t="shared" si="36"/>
        <v>0</v>
      </c>
      <c r="Q587">
        <f t="shared" si="39"/>
        <v>2015</v>
      </c>
      <c r="S587" s="13">
        <f t="shared" si="37"/>
        <v>25569.489391098814</v>
      </c>
      <c r="T587" s="13">
        <f t="shared" si="3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3">
        <v>42020.854247685187</v>
      </c>
      <c r="K588" t="b">
        <v>0</v>
      </c>
      <c r="L588">
        <v>4</v>
      </c>
      <c r="M588" t="b">
        <v>0</v>
      </c>
      <c r="N588" s="15" t="s">
        <v>8281</v>
      </c>
      <c r="O588" t="s">
        <v>8282</v>
      </c>
      <c r="P588">
        <f t="shared" si="36"/>
        <v>14</v>
      </c>
      <c r="Q588">
        <f t="shared" si="39"/>
        <v>2015</v>
      </c>
      <c r="S588" s="13">
        <f t="shared" si="37"/>
        <v>25569.486352479718</v>
      </c>
      <c r="T588" s="13">
        <f t="shared" si="3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3">
        <v>42080.757326388892</v>
      </c>
      <c r="K589" t="b">
        <v>0</v>
      </c>
      <c r="L589">
        <v>7</v>
      </c>
      <c r="M589" t="b">
        <v>0</v>
      </c>
      <c r="N589" s="15" t="s">
        <v>8281</v>
      </c>
      <c r="O589" t="s">
        <v>8282</v>
      </c>
      <c r="P589">
        <f t="shared" si="36"/>
        <v>389.29</v>
      </c>
      <c r="Q589">
        <f t="shared" si="39"/>
        <v>2015</v>
      </c>
      <c r="S589" s="13">
        <f t="shared" si="37"/>
        <v>25569.487045802387</v>
      </c>
      <c r="T589" s="13">
        <f t="shared" si="3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3">
        <v>42631.769513888896</v>
      </c>
      <c r="K590" t="b">
        <v>0</v>
      </c>
      <c r="L590">
        <v>2</v>
      </c>
      <c r="M590" t="b">
        <v>0</v>
      </c>
      <c r="N590" s="15" t="s">
        <v>8281</v>
      </c>
      <c r="O590" t="s">
        <v>8282</v>
      </c>
      <c r="P590">
        <f t="shared" si="36"/>
        <v>150.5</v>
      </c>
      <c r="Q590">
        <f t="shared" si="39"/>
        <v>2016</v>
      </c>
      <c r="S590" s="13">
        <f t="shared" si="37"/>
        <v>25569.493423258264</v>
      </c>
      <c r="T590" s="13">
        <f t="shared" si="3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3">
        <v>42178.614571759259</v>
      </c>
      <c r="K591" t="b">
        <v>0</v>
      </c>
      <c r="L591">
        <v>1</v>
      </c>
      <c r="M591" t="b">
        <v>0</v>
      </c>
      <c r="N591" s="15" t="s">
        <v>8281</v>
      </c>
      <c r="O591" t="s">
        <v>8282</v>
      </c>
      <c r="P591">
        <f t="shared" si="36"/>
        <v>1</v>
      </c>
      <c r="Q591">
        <f t="shared" si="39"/>
        <v>2015</v>
      </c>
      <c r="S591" s="13">
        <f t="shared" si="37"/>
        <v>25569.488178409396</v>
      </c>
      <c r="T591" s="13">
        <f t="shared" si="3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3">
        <v>42377.554756944446</v>
      </c>
      <c r="K592" t="b">
        <v>0</v>
      </c>
      <c r="L592">
        <v>9</v>
      </c>
      <c r="M592" t="b">
        <v>0</v>
      </c>
      <c r="N592" s="15" t="s">
        <v>8281</v>
      </c>
      <c r="O592" t="s">
        <v>8282</v>
      </c>
      <c r="P592">
        <f t="shared" si="36"/>
        <v>24.78</v>
      </c>
      <c r="Q592">
        <f t="shared" si="39"/>
        <v>2016</v>
      </c>
      <c r="S592" s="13">
        <f t="shared" si="37"/>
        <v>25569.490480957837</v>
      </c>
      <c r="T592" s="13">
        <f t="shared" si="3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3">
        <v>42177.543171296296</v>
      </c>
      <c r="K593" t="b">
        <v>0</v>
      </c>
      <c r="L593">
        <v>2</v>
      </c>
      <c r="M593" t="b">
        <v>0</v>
      </c>
      <c r="N593" s="15" t="s">
        <v>8281</v>
      </c>
      <c r="O593" t="s">
        <v>8282</v>
      </c>
      <c r="P593">
        <f t="shared" si="36"/>
        <v>30.5</v>
      </c>
      <c r="Q593">
        <f t="shared" si="39"/>
        <v>2015</v>
      </c>
      <c r="S593" s="13">
        <f t="shared" si="37"/>
        <v>25569.488166008927</v>
      </c>
      <c r="T593" s="13">
        <f t="shared" si="3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3">
        <v>41946.232175925928</v>
      </c>
      <c r="K594" t="b">
        <v>0</v>
      </c>
      <c r="L594">
        <v>1</v>
      </c>
      <c r="M594" t="b">
        <v>0</v>
      </c>
      <c r="N594" s="15" t="s">
        <v>8281</v>
      </c>
      <c r="O594" t="s">
        <v>8282</v>
      </c>
      <c r="P594">
        <f t="shared" si="36"/>
        <v>250</v>
      </c>
      <c r="Q594">
        <f t="shared" si="39"/>
        <v>2014</v>
      </c>
      <c r="S594" s="13">
        <f t="shared" si="37"/>
        <v>25569.485488798331</v>
      </c>
      <c r="T594" s="13">
        <f t="shared" si="3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3">
        <v>42070.677604166667</v>
      </c>
      <c r="K595" t="b">
        <v>0</v>
      </c>
      <c r="L595">
        <v>7</v>
      </c>
      <c r="M595" t="b">
        <v>0</v>
      </c>
      <c r="N595" s="15" t="s">
        <v>8281</v>
      </c>
      <c r="O595" t="s">
        <v>8282</v>
      </c>
      <c r="P595">
        <f t="shared" si="36"/>
        <v>16.43</v>
      </c>
      <c r="Q595">
        <f t="shared" si="39"/>
        <v>2015</v>
      </c>
      <c r="S595" s="13">
        <f t="shared" si="37"/>
        <v>25569.486929138937</v>
      </c>
      <c r="T595" s="13">
        <f t="shared" si="3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3">
        <v>42446.780162037037</v>
      </c>
      <c r="K596" t="b">
        <v>0</v>
      </c>
      <c r="L596">
        <v>2</v>
      </c>
      <c r="M596" t="b">
        <v>0</v>
      </c>
      <c r="N596" s="15" t="s">
        <v>8281</v>
      </c>
      <c r="O596" t="s">
        <v>8282</v>
      </c>
      <c r="P596">
        <f t="shared" si="36"/>
        <v>13</v>
      </c>
      <c r="Q596">
        <f t="shared" si="39"/>
        <v>2016</v>
      </c>
      <c r="S596" s="13">
        <f t="shared" si="37"/>
        <v>25569.491282177802</v>
      </c>
      <c r="T596" s="13">
        <f t="shared" si="3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3">
        <v>42083.069884259254</v>
      </c>
      <c r="K597" t="b">
        <v>0</v>
      </c>
      <c r="L597">
        <v>8</v>
      </c>
      <c r="M597" t="b">
        <v>0</v>
      </c>
      <c r="N597" s="15" t="s">
        <v>8281</v>
      </c>
      <c r="O597" t="s">
        <v>8282</v>
      </c>
      <c r="P597">
        <f t="shared" si="36"/>
        <v>53.25</v>
      </c>
      <c r="Q597">
        <f t="shared" si="39"/>
        <v>2015</v>
      </c>
      <c r="S597" s="13">
        <f t="shared" si="37"/>
        <v>25569.487072568107</v>
      </c>
      <c r="T597" s="13">
        <f t="shared" si="3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3">
        <v>42646.896898148145</v>
      </c>
      <c r="K598" t="b">
        <v>0</v>
      </c>
      <c r="L598">
        <v>2</v>
      </c>
      <c r="M598" t="b">
        <v>0</v>
      </c>
      <c r="N598" s="15" t="s">
        <v>8281</v>
      </c>
      <c r="O598" t="s">
        <v>8282</v>
      </c>
      <c r="P598">
        <f t="shared" si="36"/>
        <v>3</v>
      </c>
      <c r="Q598">
        <f t="shared" si="39"/>
        <v>2016</v>
      </c>
      <c r="S598" s="13">
        <f t="shared" si="37"/>
        <v>25569.493598343728</v>
      </c>
      <c r="T598" s="13">
        <f t="shared" si="3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3">
        <v>42545.705266203702</v>
      </c>
      <c r="K599" t="b">
        <v>0</v>
      </c>
      <c r="L599">
        <v>2</v>
      </c>
      <c r="M599" t="b">
        <v>0</v>
      </c>
      <c r="N599" s="15" t="s">
        <v>8281</v>
      </c>
      <c r="O599" t="s">
        <v>8282</v>
      </c>
      <c r="P599">
        <f t="shared" si="36"/>
        <v>10</v>
      </c>
      <c r="Q599">
        <f t="shared" si="39"/>
        <v>2016</v>
      </c>
      <c r="S599" s="13">
        <f t="shared" si="37"/>
        <v>25569.492427144283</v>
      </c>
      <c r="T599" s="13">
        <f t="shared" si="3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3">
        <v>41948.00209490741</v>
      </c>
      <c r="K600" t="b">
        <v>0</v>
      </c>
      <c r="L600">
        <v>7</v>
      </c>
      <c r="M600" t="b">
        <v>0</v>
      </c>
      <c r="N600" s="15" t="s">
        <v>8281</v>
      </c>
      <c r="O600" t="s">
        <v>8282</v>
      </c>
      <c r="P600">
        <f t="shared" si="36"/>
        <v>121.43</v>
      </c>
      <c r="Q600">
        <f t="shared" si="39"/>
        <v>2014</v>
      </c>
      <c r="S600" s="13">
        <f t="shared" si="37"/>
        <v>25569.485509283506</v>
      </c>
      <c r="T600" s="13">
        <f t="shared" si="3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3">
        <v>42047.812523148154</v>
      </c>
      <c r="K601" t="b">
        <v>0</v>
      </c>
      <c r="L601">
        <v>2</v>
      </c>
      <c r="M601" t="b">
        <v>0</v>
      </c>
      <c r="N601" s="15" t="s">
        <v>8281</v>
      </c>
      <c r="O601" t="s">
        <v>8282</v>
      </c>
      <c r="P601">
        <f t="shared" si="36"/>
        <v>15.5</v>
      </c>
      <c r="Q601">
        <f t="shared" si="39"/>
        <v>2015</v>
      </c>
      <c r="S601" s="13">
        <f t="shared" si="37"/>
        <v>25569.486664496795</v>
      </c>
      <c r="T601" s="13">
        <f t="shared" si="3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3">
        <v>42073.798171296294</v>
      </c>
      <c r="K602" t="b">
        <v>0</v>
      </c>
      <c r="L602">
        <v>1</v>
      </c>
      <c r="M602" t="b">
        <v>0</v>
      </c>
      <c r="N602" s="15" t="s">
        <v>8281</v>
      </c>
      <c r="O602" t="s">
        <v>8282</v>
      </c>
      <c r="P602">
        <f t="shared" si="36"/>
        <v>100</v>
      </c>
      <c r="Q602">
        <f t="shared" si="39"/>
        <v>2015</v>
      </c>
      <c r="S602" s="13">
        <f t="shared" si="37"/>
        <v>25569.486965256612</v>
      </c>
      <c r="T602" s="13">
        <f t="shared" si="3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3">
        <v>41969.858090277776</v>
      </c>
      <c r="K603" t="b">
        <v>0</v>
      </c>
      <c r="L603">
        <v>6</v>
      </c>
      <c r="M603" t="b">
        <v>0</v>
      </c>
      <c r="N603" s="15" t="s">
        <v>8281</v>
      </c>
      <c r="O603" t="s">
        <v>8282</v>
      </c>
      <c r="P603">
        <f t="shared" si="36"/>
        <v>23.33</v>
      </c>
      <c r="Q603">
        <f t="shared" si="39"/>
        <v>2014</v>
      </c>
      <c r="S603" s="13">
        <f t="shared" si="37"/>
        <v>25569.485762246415</v>
      </c>
      <c r="T603" s="13">
        <f t="shared" si="3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3">
        <v>42143.79415509259</v>
      </c>
      <c r="K604" t="b">
        <v>0</v>
      </c>
      <c r="L604">
        <v>0</v>
      </c>
      <c r="M604" t="b">
        <v>0</v>
      </c>
      <c r="N604" s="15" t="s">
        <v>8281</v>
      </c>
      <c r="O604" t="s">
        <v>8282</v>
      </c>
      <c r="P604">
        <f t="shared" si="36"/>
        <v>0</v>
      </c>
      <c r="Q604">
        <f t="shared" si="39"/>
        <v>2015</v>
      </c>
      <c r="S604" s="13">
        <f t="shared" si="37"/>
        <v>25569.487775395315</v>
      </c>
      <c r="T604" s="13">
        <f t="shared" si="3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3">
        <v>41835.639155092591</v>
      </c>
      <c r="K605" t="b">
        <v>0</v>
      </c>
      <c r="L605">
        <v>13</v>
      </c>
      <c r="M605" t="b">
        <v>0</v>
      </c>
      <c r="N605" s="15" t="s">
        <v>8281</v>
      </c>
      <c r="O605" t="s">
        <v>8282</v>
      </c>
      <c r="P605">
        <f t="shared" si="36"/>
        <v>45.39</v>
      </c>
      <c r="Q605">
        <f t="shared" si="39"/>
        <v>2014</v>
      </c>
      <c r="S605" s="13">
        <f t="shared" si="37"/>
        <v>25569.484208786518</v>
      </c>
      <c r="T605" s="13">
        <f t="shared" si="3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3">
        <v>41849.035370370373</v>
      </c>
      <c r="K606" t="b">
        <v>0</v>
      </c>
      <c r="L606">
        <v>0</v>
      </c>
      <c r="M606" t="b">
        <v>0</v>
      </c>
      <c r="N606" s="15" t="s">
        <v>8281</v>
      </c>
      <c r="O606" t="s">
        <v>8282</v>
      </c>
      <c r="P606">
        <f t="shared" si="36"/>
        <v>0</v>
      </c>
      <c r="Q606">
        <f t="shared" si="39"/>
        <v>2014</v>
      </c>
      <c r="S606" s="13">
        <f t="shared" si="37"/>
        <v>25569.484363835305</v>
      </c>
      <c r="T606" s="13">
        <f t="shared" si="3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3">
        <v>42194.357731481476</v>
      </c>
      <c r="K607" t="b">
        <v>0</v>
      </c>
      <c r="L607">
        <v>8</v>
      </c>
      <c r="M607" t="b">
        <v>0</v>
      </c>
      <c r="N607" s="15" t="s">
        <v>8281</v>
      </c>
      <c r="O607" t="s">
        <v>8282</v>
      </c>
      <c r="P607">
        <f t="shared" si="36"/>
        <v>16.38</v>
      </c>
      <c r="Q607">
        <f t="shared" si="39"/>
        <v>2015</v>
      </c>
      <c r="S607" s="13">
        <f t="shared" si="37"/>
        <v>25569.488360621894</v>
      </c>
      <c r="T607" s="13">
        <f t="shared" si="3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3">
        <v>42102.650567129633</v>
      </c>
      <c r="K608" t="b">
        <v>0</v>
      </c>
      <c r="L608">
        <v>1</v>
      </c>
      <c r="M608" t="b">
        <v>0</v>
      </c>
      <c r="N608" s="15" t="s">
        <v>8281</v>
      </c>
      <c r="O608" t="s">
        <v>8282</v>
      </c>
      <c r="P608">
        <f t="shared" si="36"/>
        <v>10</v>
      </c>
      <c r="Q608">
        <f t="shared" si="39"/>
        <v>2015</v>
      </c>
      <c r="S608" s="13">
        <f t="shared" si="37"/>
        <v>25569.487299196378</v>
      </c>
      <c r="T608" s="13">
        <f t="shared" si="3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3">
        <v>42300.825648148151</v>
      </c>
      <c r="K609" t="b">
        <v>0</v>
      </c>
      <c r="L609">
        <v>0</v>
      </c>
      <c r="M609" t="b">
        <v>0</v>
      </c>
      <c r="N609" s="15" t="s">
        <v>8281</v>
      </c>
      <c r="O609" t="s">
        <v>8282</v>
      </c>
      <c r="P609">
        <f t="shared" si="36"/>
        <v>0</v>
      </c>
      <c r="Q609">
        <f t="shared" si="39"/>
        <v>2015</v>
      </c>
      <c r="S609" s="13">
        <f t="shared" si="37"/>
        <v>25569.489592889448</v>
      </c>
      <c r="T609" s="13">
        <f t="shared" si="3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3">
        <v>42140.921064814815</v>
      </c>
      <c r="K610" t="b">
        <v>0</v>
      </c>
      <c r="L610">
        <v>5</v>
      </c>
      <c r="M610" t="b">
        <v>0</v>
      </c>
      <c r="N610" s="15" t="s">
        <v>8281</v>
      </c>
      <c r="O610" t="s">
        <v>8282</v>
      </c>
      <c r="P610">
        <f t="shared" si="36"/>
        <v>292.2</v>
      </c>
      <c r="Q610">
        <f t="shared" si="39"/>
        <v>2015</v>
      </c>
      <c r="S610" s="13">
        <f t="shared" si="37"/>
        <v>25569.487742141955</v>
      </c>
      <c r="T610" s="13">
        <f t="shared" si="3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3">
        <v>42307.034074074079</v>
      </c>
      <c r="K611" t="b">
        <v>0</v>
      </c>
      <c r="L611">
        <v>1</v>
      </c>
      <c r="M611" t="b">
        <v>0</v>
      </c>
      <c r="N611" s="15" t="s">
        <v>8281</v>
      </c>
      <c r="O611" t="s">
        <v>8282</v>
      </c>
      <c r="P611">
        <f t="shared" si="36"/>
        <v>5</v>
      </c>
      <c r="Q611">
        <f t="shared" si="39"/>
        <v>2015</v>
      </c>
      <c r="S611" s="13">
        <f t="shared" si="37"/>
        <v>25569.489664746226</v>
      </c>
      <c r="T611" s="13">
        <f t="shared" si="3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3">
        <v>42086.83085648148</v>
      </c>
      <c r="K612" t="b">
        <v>0</v>
      </c>
      <c r="L612">
        <v>0</v>
      </c>
      <c r="M612" t="b">
        <v>0</v>
      </c>
      <c r="N612" s="15" t="s">
        <v>8281</v>
      </c>
      <c r="O612" t="s">
        <v>8282</v>
      </c>
      <c r="P612">
        <f t="shared" si="36"/>
        <v>0</v>
      </c>
      <c r="Q612">
        <f t="shared" si="39"/>
        <v>2015</v>
      </c>
      <c r="S612" s="13">
        <f t="shared" si="37"/>
        <v>25569.487116097876</v>
      </c>
      <c r="T612" s="13">
        <f t="shared" si="3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3">
        <v>42328.560613425929</v>
      </c>
      <c r="K613" t="b">
        <v>0</v>
      </c>
      <c r="L613">
        <v>0</v>
      </c>
      <c r="M613" t="b">
        <v>0</v>
      </c>
      <c r="N613" s="15" t="s">
        <v>8281</v>
      </c>
      <c r="O613" t="s">
        <v>8282</v>
      </c>
      <c r="P613">
        <f t="shared" si="36"/>
        <v>0</v>
      </c>
      <c r="Q613">
        <f t="shared" si="39"/>
        <v>2015</v>
      </c>
      <c r="S613" s="13">
        <f t="shared" si="37"/>
        <v>25569.489913895988</v>
      </c>
      <c r="T613" s="13">
        <f t="shared" si="3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3">
        <v>42585.031782407401</v>
      </c>
      <c r="K614" t="b">
        <v>0</v>
      </c>
      <c r="L614">
        <v>0</v>
      </c>
      <c r="M614" t="b">
        <v>0</v>
      </c>
      <c r="N614" s="15" t="s">
        <v>8281</v>
      </c>
      <c r="O614" t="s">
        <v>8282</v>
      </c>
      <c r="P614">
        <f t="shared" si="36"/>
        <v>0</v>
      </c>
      <c r="Q614">
        <f t="shared" si="39"/>
        <v>2016</v>
      </c>
      <c r="S614" s="13">
        <f t="shared" si="37"/>
        <v>25569.492882312297</v>
      </c>
      <c r="T614" s="13">
        <f t="shared" si="3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3">
        <v>42247.496759259258</v>
      </c>
      <c r="K615" t="b">
        <v>0</v>
      </c>
      <c r="L615">
        <v>121</v>
      </c>
      <c r="M615" t="b">
        <v>0</v>
      </c>
      <c r="N615" s="15" t="s">
        <v>8281</v>
      </c>
      <c r="O615" t="s">
        <v>8282</v>
      </c>
      <c r="P615">
        <f t="shared" si="36"/>
        <v>105.93</v>
      </c>
      <c r="Q615">
        <f t="shared" si="39"/>
        <v>2015</v>
      </c>
      <c r="S615" s="13">
        <f t="shared" si="37"/>
        <v>25569.488975656936</v>
      </c>
      <c r="T615" s="13">
        <f t="shared" si="3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3">
        <v>42515.061805555553</v>
      </c>
      <c r="K616" t="b">
        <v>0</v>
      </c>
      <c r="L616">
        <v>0</v>
      </c>
      <c r="M616" t="b">
        <v>0</v>
      </c>
      <c r="N616" s="15" t="s">
        <v>8281</v>
      </c>
      <c r="O616" t="s">
        <v>8282</v>
      </c>
      <c r="P616">
        <f t="shared" si="36"/>
        <v>0</v>
      </c>
      <c r="Q616">
        <f t="shared" si="39"/>
        <v>2016</v>
      </c>
      <c r="S616" s="13">
        <f t="shared" si="37"/>
        <v>25569.492072474601</v>
      </c>
      <c r="T616" s="13">
        <f t="shared" si="3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3">
        <v>42242.122210648144</v>
      </c>
      <c r="K617" t="b">
        <v>0</v>
      </c>
      <c r="L617">
        <v>0</v>
      </c>
      <c r="M617" t="b">
        <v>0</v>
      </c>
      <c r="N617" s="15" t="s">
        <v>8281</v>
      </c>
      <c r="O617" t="s">
        <v>8282</v>
      </c>
      <c r="P617">
        <f t="shared" si="36"/>
        <v>0</v>
      </c>
      <c r="Q617">
        <f t="shared" si="39"/>
        <v>2015</v>
      </c>
      <c r="S617" s="13">
        <f t="shared" si="37"/>
        <v>25569.488913451511</v>
      </c>
      <c r="T617" s="13">
        <f t="shared" si="3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3">
        <v>42761.376238425932</v>
      </c>
      <c r="K618" t="b">
        <v>0</v>
      </c>
      <c r="L618">
        <v>0</v>
      </c>
      <c r="M618" t="b">
        <v>0</v>
      </c>
      <c r="N618" s="15" t="s">
        <v>8281</v>
      </c>
      <c r="O618" t="s">
        <v>8282</v>
      </c>
      <c r="P618">
        <f t="shared" si="36"/>
        <v>0</v>
      </c>
      <c r="Q618">
        <f t="shared" si="39"/>
        <v>2017</v>
      </c>
      <c r="S618" s="13">
        <f t="shared" si="37"/>
        <v>25569.494923336093</v>
      </c>
      <c r="T618" s="13">
        <f t="shared" si="3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3">
        <v>42087.343090277776</v>
      </c>
      <c r="K619" t="b">
        <v>0</v>
      </c>
      <c r="L619">
        <v>3</v>
      </c>
      <c r="M619" t="b">
        <v>0</v>
      </c>
      <c r="N619" s="15" t="s">
        <v>8281</v>
      </c>
      <c r="O619" t="s">
        <v>8282</v>
      </c>
      <c r="P619">
        <f t="shared" si="36"/>
        <v>20</v>
      </c>
      <c r="Q619">
        <f t="shared" si="39"/>
        <v>2015</v>
      </c>
      <c r="S619" s="13">
        <f t="shared" si="37"/>
        <v>25569.487122026509</v>
      </c>
      <c r="T619" s="13">
        <f t="shared" si="3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3">
        <v>42317.810219907406</v>
      </c>
      <c r="K620" t="b">
        <v>0</v>
      </c>
      <c r="L620">
        <v>0</v>
      </c>
      <c r="M620" t="b">
        <v>0</v>
      </c>
      <c r="N620" s="15" t="s">
        <v>8281</v>
      </c>
      <c r="O620" t="s">
        <v>8282</v>
      </c>
      <c r="P620">
        <f t="shared" si="36"/>
        <v>0</v>
      </c>
      <c r="Q620">
        <f t="shared" si="39"/>
        <v>2015</v>
      </c>
      <c r="S620" s="13">
        <f t="shared" si="37"/>
        <v>25569.489789470139</v>
      </c>
      <c r="T620" s="13">
        <f t="shared" si="3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3">
        <v>41908.650347222225</v>
      </c>
      <c r="K621" t="b">
        <v>0</v>
      </c>
      <c r="L621">
        <v>1</v>
      </c>
      <c r="M621" t="b">
        <v>0</v>
      </c>
      <c r="N621" s="15" t="s">
        <v>8281</v>
      </c>
      <c r="O621" t="s">
        <v>8282</v>
      </c>
      <c r="P621">
        <f t="shared" si="36"/>
        <v>1</v>
      </c>
      <c r="Q621">
        <f t="shared" si="39"/>
        <v>2014</v>
      </c>
      <c r="S621" s="13">
        <f t="shared" si="37"/>
        <v>25569.485053823464</v>
      </c>
      <c r="T621" s="13">
        <f t="shared" si="3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3">
        <v>41831.716874999998</v>
      </c>
      <c r="K622" t="b">
        <v>0</v>
      </c>
      <c r="L622">
        <v>1</v>
      </c>
      <c r="M622" t="b">
        <v>0</v>
      </c>
      <c r="N622" s="15" t="s">
        <v>8281</v>
      </c>
      <c r="O622" t="s">
        <v>8282</v>
      </c>
      <c r="P622">
        <f t="shared" si="36"/>
        <v>300</v>
      </c>
      <c r="Q622">
        <f t="shared" si="39"/>
        <v>2014</v>
      </c>
      <c r="S622" s="13">
        <f t="shared" si="37"/>
        <v>25569.484163389756</v>
      </c>
      <c r="T622" s="13">
        <f t="shared" si="38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3">
        <v>42528.987696759257</v>
      </c>
      <c r="K623" t="b">
        <v>0</v>
      </c>
      <c r="L623">
        <v>3</v>
      </c>
      <c r="M623" t="b">
        <v>0</v>
      </c>
      <c r="N623" s="15" t="s">
        <v>8281</v>
      </c>
      <c r="O623" t="s">
        <v>8282</v>
      </c>
      <c r="P623">
        <f t="shared" si="36"/>
        <v>87</v>
      </c>
      <c r="Q623">
        <f t="shared" si="39"/>
        <v>2016</v>
      </c>
      <c r="S623" s="13">
        <f t="shared" si="37"/>
        <v>25569.492233653898</v>
      </c>
      <c r="T623" s="13">
        <f t="shared" si="38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3">
        <v>42532.774745370371</v>
      </c>
      <c r="K624" t="b">
        <v>0</v>
      </c>
      <c r="L624">
        <v>9</v>
      </c>
      <c r="M624" t="b">
        <v>0</v>
      </c>
      <c r="N624" s="15" t="s">
        <v>8281</v>
      </c>
      <c r="O624" t="s">
        <v>8282</v>
      </c>
      <c r="P624">
        <f t="shared" si="36"/>
        <v>37.89</v>
      </c>
      <c r="Q624">
        <f t="shared" si="39"/>
        <v>2016</v>
      </c>
      <c r="S624" s="13">
        <f t="shared" si="37"/>
        <v>25569.492277485479</v>
      </c>
      <c r="T624" s="13">
        <f t="shared" si="3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3">
        <v>42122.009224537032</v>
      </c>
      <c r="K625" t="b">
        <v>0</v>
      </c>
      <c r="L625">
        <v>0</v>
      </c>
      <c r="M625" t="b">
        <v>0</v>
      </c>
      <c r="N625" s="15" t="s">
        <v>8281</v>
      </c>
      <c r="O625" t="s">
        <v>8282</v>
      </c>
      <c r="P625">
        <f t="shared" si="36"/>
        <v>0</v>
      </c>
      <c r="Q625">
        <f t="shared" si="39"/>
        <v>2015</v>
      </c>
      <c r="S625" s="13">
        <f t="shared" si="37"/>
        <v>25569.487523254913</v>
      </c>
      <c r="T625" s="13">
        <f t="shared" si="3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3">
        <v>42108.988900462966</v>
      </c>
      <c r="K626" t="b">
        <v>0</v>
      </c>
      <c r="L626">
        <v>0</v>
      </c>
      <c r="M626" t="b">
        <v>0</v>
      </c>
      <c r="N626" s="15" t="s">
        <v>8281</v>
      </c>
      <c r="O626" t="s">
        <v>8282</v>
      </c>
      <c r="P626">
        <f t="shared" si="36"/>
        <v>0</v>
      </c>
      <c r="Q626">
        <f t="shared" si="39"/>
        <v>2015</v>
      </c>
      <c r="S626" s="13">
        <f t="shared" si="37"/>
        <v>25569.487372556719</v>
      </c>
      <c r="T626" s="13">
        <f t="shared" si="3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3">
        <v>42790.895567129628</v>
      </c>
      <c r="K627" t="b">
        <v>0</v>
      </c>
      <c r="L627">
        <v>0</v>
      </c>
      <c r="M627" t="b">
        <v>0</v>
      </c>
      <c r="N627" s="15" t="s">
        <v>8281</v>
      </c>
      <c r="O627" t="s">
        <v>8282</v>
      </c>
      <c r="P627">
        <f t="shared" si="36"/>
        <v>0</v>
      </c>
      <c r="Q627">
        <f t="shared" si="39"/>
        <v>2017</v>
      </c>
      <c r="S627" s="13">
        <f t="shared" si="37"/>
        <v>25569.495264994988</v>
      </c>
      <c r="T627" s="13">
        <f t="shared" si="3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3">
        <v>42198.559479166666</v>
      </c>
      <c r="K628" t="b">
        <v>0</v>
      </c>
      <c r="L628">
        <v>39</v>
      </c>
      <c r="M628" t="b">
        <v>0</v>
      </c>
      <c r="N628" s="15" t="s">
        <v>8281</v>
      </c>
      <c r="O628" t="s">
        <v>8282</v>
      </c>
      <c r="P628">
        <f t="shared" si="36"/>
        <v>111.41</v>
      </c>
      <c r="Q628">
        <f t="shared" si="39"/>
        <v>2015</v>
      </c>
      <c r="S628" s="13">
        <f t="shared" si="37"/>
        <v>25569.48840925323</v>
      </c>
      <c r="T628" s="13">
        <f t="shared" si="3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3">
        <v>42384.306840277779</v>
      </c>
      <c r="K629" t="b">
        <v>0</v>
      </c>
      <c r="L629">
        <v>1</v>
      </c>
      <c r="M629" t="b">
        <v>0</v>
      </c>
      <c r="N629" s="15" t="s">
        <v>8281</v>
      </c>
      <c r="O629" t="s">
        <v>8282</v>
      </c>
      <c r="P629">
        <f t="shared" si="36"/>
        <v>90</v>
      </c>
      <c r="Q629">
        <f t="shared" si="39"/>
        <v>2016</v>
      </c>
      <c r="S629" s="13">
        <f t="shared" si="37"/>
        <v>25569.490559106947</v>
      </c>
      <c r="T629" s="13">
        <f t="shared" si="3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3">
        <v>41803.692789351851</v>
      </c>
      <c r="K630" t="b">
        <v>0</v>
      </c>
      <c r="L630">
        <v>0</v>
      </c>
      <c r="M630" t="b">
        <v>0</v>
      </c>
      <c r="N630" s="15" t="s">
        <v>8281</v>
      </c>
      <c r="O630" t="s">
        <v>8282</v>
      </c>
      <c r="P630">
        <f t="shared" si="36"/>
        <v>0</v>
      </c>
      <c r="Q630">
        <f t="shared" si="39"/>
        <v>2014</v>
      </c>
      <c r="S630" s="13">
        <f t="shared" si="37"/>
        <v>25569.483839036915</v>
      </c>
      <c r="T630" s="13">
        <f t="shared" si="3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3">
        <v>42474.637824074074</v>
      </c>
      <c r="K631" t="b">
        <v>0</v>
      </c>
      <c r="L631">
        <v>3</v>
      </c>
      <c r="M631" t="b">
        <v>0</v>
      </c>
      <c r="N631" s="15" t="s">
        <v>8281</v>
      </c>
      <c r="O631" t="s">
        <v>8282</v>
      </c>
      <c r="P631">
        <f t="shared" si="36"/>
        <v>116.67</v>
      </c>
      <c r="Q631">
        <f t="shared" si="39"/>
        <v>2016</v>
      </c>
      <c r="S631" s="13">
        <f t="shared" si="37"/>
        <v>25569.491604604445</v>
      </c>
      <c r="T631" s="13">
        <f t="shared" si="3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3">
        <v>42223.619456018518</v>
      </c>
      <c r="K632" t="b">
        <v>0</v>
      </c>
      <c r="L632">
        <v>1</v>
      </c>
      <c r="M632" t="b">
        <v>0</v>
      </c>
      <c r="N632" s="15" t="s">
        <v>8281</v>
      </c>
      <c r="O632" t="s">
        <v>8282</v>
      </c>
      <c r="P632">
        <f t="shared" si="36"/>
        <v>10</v>
      </c>
      <c r="Q632">
        <f t="shared" si="39"/>
        <v>2015</v>
      </c>
      <c r="S632" s="13">
        <f t="shared" si="37"/>
        <v>25569.488699299258</v>
      </c>
      <c r="T632" s="13">
        <f t="shared" si="3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3">
        <v>42489.772326388891</v>
      </c>
      <c r="K633" t="b">
        <v>0</v>
      </c>
      <c r="L633">
        <v>9</v>
      </c>
      <c r="M633" t="b">
        <v>0</v>
      </c>
      <c r="N633" s="15" t="s">
        <v>8281</v>
      </c>
      <c r="O633" t="s">
        <v>8282</v>
      </c>
      <c r="P633">
        <f t="shared" si="36"/>
        <v>76.67</v>
      </c>
      <c r="Q633">
        <f t="shared" si="39"/>
        <v>2016</v>
      </c>
      <c r="S633" s="13">
        <f t="shared" si="37"/>
        <v>25569.491779772296</v>
      </c>
      <c r="T633" s="13">
        <f t="shared" si="3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3">
        <v>42303.659317129626</v>
      </c>
      <c r="K634" t="b">
        <v>0</v>
      </c>
      <c r="L634">
        <v>0</v>
      </c>
      <c r="M634" t="b">
        <v>0</v>
      </c>
      <c r="N634" s="15" t="s">
        <v>8281</v>
      </c>
      <c r="O634" t="s">
        <v>8282</v>
      </c>
      <c r="P634">
        <f t="shared" si="36"/>
        <v>0</v>
      </c>
      <c r="Q634">
        <f t="shared" si="39"/>
        <v>2015</v>
      </c>
      <c r="S634" s="13">
        <f t="shared" si="37"/>
        <v>25569.48962568654</v>
      </c>
      <c r="T634" s="13">
        <f t="shared" si="3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3">
        <v>42507.29932870371</v>
      </c>
      <c r="K635" t="b">
        <v>0</v>
      </c>
      <c r="L635">
        <v>25</v>
      </c>
      <c r="M635" t="b">
        <v>0</v>
      </c>
      <c r="N635" s="15" t="s">
        <v>8281</v>
      </c>
      <c r="O635" t="s">
        <v>8282</v>
      </c>
      <c r="P635">
        <f t="shared" si="36"/>
        <v>49.8</v>
      </c>
      <c r="Q635">
        <f t="shared" si="39"/>
        <v>2016</v>
      </c>
      <c r="S635" s="13">
        <f t="shared" si="37"/>
        <v>25569.49198263112</v>
      </c>
      <c r="T635" s="13">
        <f t="shared" si="3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3">
        <v>42031.928576388891</v>
      </c>
      <c r="K636" t="b">
        <v>0</v>
      </c>
      <c r="L636">
        <v>1</v>
      </c>
      <c r="M636" t="b">
        <v>0</v>
      </c>
      <c r="N636" s="15" t="s">
        <v>8281</v>
      </c>
      <c r="O636" t="s">
        <v>8282</v>
      </c>
      <c r="P636">
        <f t="shared" si="36"/>
        <v>1</v>
      </c>
      <c r="Q636">
        <f t="shared" si="39"/>
        <v>2015</v>
      </c>
      <c r="S636" s="13">
        <f t="shared" si="37"/>
        <v>25569.486480654818</v>
      </c>
      <c r="T636" s="13">
        <f t="shared" si="3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3">
        <v>42076.092152777783</v>
      </c>
      <c r="K637" t="b">
        <v>0</v>
      </c>
      <c r="L637">
        <v>1</v>
      </c>
      <c r="M637" t="b">
        <v>0</v>
      </c>
      <c r="N637" s="15" t="s">
        <v>8281</v>
      </c>
      <c r="O637" t="s">
        <v>8282</v>
      </c>
      <c r="P637">
        <f t="shared" si="36"/>
        <v>2</v>
      </c>
      <c r="Q637">
        <f t="shared" si="39"/>
        <v>2015</v>
      </c>
      <c r="S637" s="13">
        <f t="shared" si="37"/>
        <v>25569.486991807324</v>
      </c>
      <c r="T637" s="13">
        <f t="shared" si="3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3">
        <v>42131.455439814818</v>
      </c>
      <c r="K638" t="b">
        <v>0</v>
      </c>
      <c r="L638">
        <v>1</v>
      </c>
      <c r="M638" t="b">
        <v>0</v>
      </c>
      <c r="N638" s="15" t="s">
        <v>8281</v>
      </c>
      <c r="O638" t="s">
        <v>8282</v>
      </c>
      <c r="P638">
        <f t="shared" si="36"/>
        <v>4</v>
      </c>
      <c r="Q638">
        <f t="shared" si="39"/>
        <v>2015</v>
      </c>
      <c r="S638" s="13">
        <f t="shared" si="37"/>
        <v>25569.487632586108</v>
      </c>
      <c r="T638" s="13">
        <f t="shared" si="3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3">
        <v>42762.962013888886</v>
      </c>
      <c r="K639" t="b">
        <v>0</v>
      </c>
      <c r="L639">
        <v>0</v>
      </c>
      <c r="M639" t="b">
        <v>0</v>
      </c>
      <c r="N639" s="15" t="s">
        <v>8281</v>
      </c>
      <c r="O639" t="s">
        <v>8282</v>
      </c>
      <c r="P639">
        <f t="shared" si="36"/>
        <v>0</v>
      </c>
      <c r="Q639">
        <f t="shared" si="39"/>
        <v>2017</v>
      </c>
      <c r="S639" s="13">
        <f t="shared" si="37"/>
        <v>25569.494941689976</v>
      </c>
      <c r="T639" s="13">
        <f t="shared" si="3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3">
        <v>42759.593310185184</v>
      </c>
      <c r="K640" t="b">
        <v>0</v>
      </c>
      <c r="L640">
        <v>6</v>
      </c>
      <c r="M640" t="b">
        <v>0</v>
      </c>
      <c r="N640" s="15" t="s">
        <v>8281</v>
      </c>
      <c r="O640" t="s">
        <v>8282</v>
      </c>
      <c r="P640">
        <f t="shared" si="36"/>
        <v>3</v>
      </c>
      <c r="Q640">
        <f t="shared" si="39"/>
        <v>2017</v>
      </c>
      <c r="S640" s="13">
        <f t="shared" si="37"/>
        <v>25569.494902700349</v>
      </c>
      <c r="T640" s="13">
        <f t="shared" si="3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3">
        <v>41865.583275462966</v>
      </c>
      <c r="K641" t="b">
        <v>0</v>
      </c>
      <c r="L641">
        <v>1</v>
      </c>
      <c r="M641" t="b">
        <v>0</v>
      </c>
      <c r="N641" s="15" t="s">
        <v>8281</v>
      </c>
      <c r="O641" t="s">
        <v>8282</v>
      </c>
      <c r="P641">
        <f t="shared" si="36"/>
        <v>1</v>
      </c>
      <c r="Q641">
        <f t="shared" si="39"/>
        <v>2014</v>
      </c>
      <c r="S641" s="13">
        <f t="shared" si="37"/>
        <v>25569.484555361985</v>
      </c>
      <c r="T641" s="13">
        <f t="shared" si="3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3">
        <v>42683.420312500006</v>
      </c>
      <c r="K642" t="b">
        <v>0</v>
      </c>
      <c r="L642">
        <v>2</v>
      </c>
      <c r="M642" t="b">
        <v>1</v>
      </c>
      <c r="N642" s="15" t="s">
        <v>8281</v>
      </c>
      <c r="O642" t="s">
        <v>8283</v>
      </c>
      <c r="P642">
        <f t="shared" ref="P642:P705" si="40">IFERROR(ROUND(E642/L642,2),0)</f>
        <v>50.5</v>
      </c>
      <c r="Q642">
        <f t="shared" si="39"/>
        <v>2016</v>
      </c>
      <c r="S642" s="13">
        <f t="shared" ref="S642:S705" si="41">(((J642/60)/60)/24)+DATE(1970,1,1)</f>
        <v>25569.494021068433</v>
      </c>
      <c r="T642" s="13">
        <f t="shared" ref="T642:T705" si="42"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3">
        <v>42199.57</v>
      </c>
      <c r="K643" t="b">
        <v>0</v>
      </c>
      <c r="L643">
        <v>315</v>
      </c>
      <c r="M643" t="b">
        <v>1</v>
      </c>
      <c r="N643" s="15" t="s">
        <v>8281</v>
      </c>
      <c r="O643" t="s">
        <v>8283</v>
      </c>
      <c r="P643">
        <f t="shared" si="40"/>
        <v>151.32</v>
      </c>
      <c r="Q643">
        <f t="shared" ref="Q643:Q706" si="43">YEAR(J643)</f>
        <v>2015</v>
      </c>
      <c r="S643" s="13">
        <f t="shared" si="41"/>
        <v>25569.488420949074</v>
      </c>
      <c r="T643" s="13">
        <f t="shared" si="42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3">
        <v>42199.651319444441</v>
      </c>
      <c r="K644" t="b">
        <v>0</v>
      </c>
      <c r="L644">
        <v>2174</v>
      </c>
      <c r="M644" t="b">
        <v>1</v>
      </c>
      <c r="N644" s="15" t="s">
        <v>8281</v>
      </c>
      <c r="O644" t="s">
        <v>8283</v>
      </c>
      <c r="P644">
        <f t="shared" si="40"/>
        <v>134.36000000000001</v>
      </c>
      <c r="Q644">
        <f t="shared" si="43"/>
        <v>2015</v>
      </c>
      <c r="S644" s="13">
        <f t="shared" si="41"/>
        <v>25569.48842189027</v>
      </c>
      <c r="T644" s="13">
        <f t="shared" si="42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3">
        <v>42100.642071759255</v>
      </c>
      <c r="K645" t="b">
        <v>0</v>
      </c>
      <c r="L645">
        <v>152</v>
      </c>
      <c r="M645" t="b">
        <v>1</v>
      </c>
      <c r="N645" s="15" t="s">
        <v>8281</v>
      </c>
      <c r="O645" t="s">
        <v>8283</v>
      </c>
      <c r="P645">
        <f t="shared" si="40"/>
        <v>174.03</v>
      </c>
      <c r="Q645">
        <f t="shared" si="43"/>
        <v>2015</v>
      </c>
      <c r="S645" s="13">
        <f t="shared" si="41"/>
        <v>25569.487275949905</v>
      </c>
      <c r="T645" s="13">
        <f t="shared" si="42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3">
        <v>41898.665960648148</v>
      </c>
      <c r="K646" t="b">
        <v>0</v>
      </c>
      <c r="L646">
        <v>1021</v>
      </c>
      <c r="M646" t="b">
        <v>1</v>
      </c>
      <c r="N646" s="15" t="s">
        <v>8281</v>
      </c>
      <c r="O646" t="s">
        <v>8283</v>
      </c>
      <c r="P646">
        <f t="shared" si="40"/>
        <v>73.489999999999995</v>
      </c>
      <c r="Q646">
        <f t="shared" si="43"/>
        <v>2014</v>
      </c>
      <c r="S646" s="13">
        <f t="shared" si="41"/>
        <v>25569.484938263435</v>
      </c>
      <c r="T646" s="13">
        <f t="shared" si="42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3">
        <v>42564.026319444441</v>
      </c>
      <c r="K647" t="b">
        <v>0</v>
      </c>
      <c r="L647">
        <v>237</v>
      </c>
      <c r="M647" t="b">
        <v>1</v>
      </c>
      <c r="N647" s="15" t="s">
        <v>8281</v>
      </c>
      <c r="O647" t="s">
        <v>8283</v>
      </c>
      <c r="P647">
        <f t="shared" si="40"/>
        <v>23.52</v>
      </c>
      <c r="Q647">
        <f t="shared" si="43"/>
        <v>2016</v>
      </c>
      <c r="S647" s="13">
        <f t="shared" si="41"/>
        <v>25569.492639193511</v>
      </c>
      <c r="T647" s="13">
        <f t="shared" si="42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3">
        <v>41832.852627314816</v>
      </c>
      <c r="K648" t="b">
        <v>0</v>
      </c>
      <c r="L648">
        <v>27</v>
      </c>
      <c r="M648" t="b">
        <v>1</v>
      </c>
      <c r="N648" s="15" t="s">
        <v>8281</v>
      </c>
      <c r="O648" t="s">
        <v>8283</v>
      </c>
      <c r="P648">
        <f t="shared" si="40"/>
        <v>39.07</v>
      </c>
      <c r="Q648">
        <f t="shared" si="43"/>
        <v>2014</v>
      </c>
      <c r="S648" s="13">
        <f t="shared" si="41"/>
        <v>25569.484176535039</v>
      </c>
      <c r="T648" s="13">
        <f t="shared" si="42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3">
        <v>42416.767928240741</v>
      </c>
      <c r="K649" t="b">
        <v>0</v>
      </c>
      <c r="L649">
        <v>17</v>
      </c>
      <c r="M649" t="b">
        <v>1</v>
      </c>
      <c r="N649" s="15" t="s">
        <v>8281</v>
      </c>
      <c r="O649" t="s">
        <v>8283</v>
      </c>
      <c r="P649">
        <f t="shared" si="40"/>
        <v>125.94</v>
      </c>
      <c r="Q649">
        <f t="shared" si="43"/>
        <v>2016</v>
      </c>
      <c r="S649" s="13">
        <f t="shared" si="41"/>
        <v>25569.490934813984</v>
      </c>
      <c r="T649" s="13">
        <f t="shared" si="42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3">
        <v>41891.693379629629</v>
      </c>
      <c r="K650" t="b">
        <v>0</v>
      </c>
      <c r="L650">
        <v>27</v>
      </c>
      <c r="M650" t="b">
        <v>1</v>
      </c>
      <c r="N650" s="15" t="s">
        <v>8281</v>
      </c>
      <c r="O650" t="s">
        <v>8283</v>
      </c>
      <c r="P650">
        <f t="shared" si="40"/>
        <v>1644</v>
      </c>
      <c r="Q650">
        <f t="shared" si="43"/>
        <v>2014</v>
      </c>
      <c r="S650" s="13">
        <f t="shared" si="41"/>
        <v>25569.484857562264</v>
      </c>
      <c r="T650" s="13">
        <f t="shared" si="42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3">
        <v>41877.912187499998</v>
      </c>
      <c r="K651" t="b">
        <v>0</v>
      </c>
      <c r="L651">
        <v>82</v>
      </c>
      <c r="M651" t="b">
        <v>1</v>
      </c>
      <c r="N651" s="15" t="s">
        <v>8281</v>
      </c>
      <c r="O651" t="s">
        <v>8283</v>
      </c>
      <c r="P651">
        <f t="shared" si="40"/>
        <v>42.67</v>
      </c>
      <c r="Q651">
        <f t="shared" si="43"/>
        <v>2014</v>
      </c>
      <c r="S651" s="13">
        <f t="shared" si="41"/>
        <v>25569.484698057724</v>
      </c>
      <c r="T651" s="13">
        <f t="shared" si="42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3">
        <v>41932.036851851852</v>
      </c>
      <c r="K652" t="b">
        <v>0</v>
      </c>
      <c r="L652">
        <v>48</v>
      </c>
      <c r="M652" t="b">
        <v>1</v>
      </c>
      <c r="N652" s="15" t="s">
        <v>8281</v>
      </c>
      <c r="O652" t="s">
        <v>8283</v>
      </c>
      <c r="P652">
        <f t="shared" si="40"/>
        <v>35.130000000000003</v>
      </c>
      <c r="Q652">
        <f t="shared" si="43"/>
        <v>2014</v>
      </c>
      <c r="S652" s="13">
        <f t="shared" si="41"/>
        <v>25569.485324500602</v>
      </c>
      <c r="T652" s="13">
        <f t="shared" si="42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3">
        <v>41956.017488425925</v>
      </c>
      <c r="K653" t="b">
        <v>0</v>
      </c>
      <c r="L653">
        <v>105</v>
      </c>
      <c r="M653" t="b">
        <v>1</v>
      </c>
      <c r="N653" s="15" t="s">
        <v>8281</v>
      </c>
      <c r="O653" t="s">
        <v>8283</v>
      </c>
      <c r="P653">
        <f t="shared" si="40"/>
        <v>239.35</v>
      </c>
      <c r="Q653">
        <f t="shared" si="43"/>
        <v>2014</v>
      </c>
      <c r="S653" s="13">
        <f t="shared" si="41"/>
        <v>25569.485602054265</v>
      </c>
      <c r="T653" s="13">
        <f t="shared" si="42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3">
        <v>42675.690393518518</v>
      </c>
      <c r="K654" t="b">
        <v>0</v>
      </c>
      <c r="L654">
        <v>28</v>
      </c>
      <c r="M654" t="b">
        <v>1</v>
      </c>
      <c r="N654" s="15" t="s">
        <v>8281</v>
      </c>
      <c r="O654" t="s">
        <v>8283</v>
      </c>
      <c r="P654">
        <f t="shared" si="40"/>
        <v>107.64</v>
      </c>
      <c r="Q654">
        <f t="shared" si="43"/>
        <v>2016</v>
      </c>
      <c r="S654" s="13">
        <f t="shared" si="41"/>
        <v>25569.493931601777</v>
      </c>
      <c r="T654" s="13">
        <f t="shared" si="42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3">
        <v>42199.618518518517</v>
      </c>
      <c r="K655" t="b">
        <v>0</v>
      </c>
      <c r="L655">
        <v>1107</v>
      </c>
      <c r="M655" t="b">
        <v>1</v>
      </c>
      <c r="N655" s="15" t="s">
        <v>8281</v>
      </c>
      <c r="O655" t="s">
        <v>8283</v>
      </c>
      <c r="P655">
        <f t="shared" si="40"/>
        <v>95.83</v>
      </c>
      <c r="Q655">
        <f t="shared" si="43"/>
        <v>2015</v>
      </c>
      <c r="S655" s="13">
        <f t="shared" si="41"/>
        <v>25569.488421510632</v>
      </c>
      <c r="T655" s="13">
        <f t="shared" si="42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3">
        <v>42163.957326388889</v>
      </c>
      <c r="K656" t="b">
        <v>0</v>
      </c>
      <c r="L656">
        <v>1013</v>
      </c>
      <c r="M656" t="b">
        <v>1</v>
      </c>
      <c r="N656" s="15" t="s">
        <v>8281</v>
      </c>
      <c r="O656" t="s">
        <v>8283</v>
      </c>
      <c r="P656">
        <f t="shared" si="40"/>
        <v>31.66</v>
      </c>
      <c r="Q656">
        <f t="shared" si="43"/>
        <v>2015</v>
      </c>
      <c r="S656" s="13">
        <f t="shared" si="41"/>
        <v>25569.488008765351</v>
      </c>
      <c r="T656" s="13">
        <f t="shared" si="42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3">
        <v>42045.957314814819</v>
      </c>
      <c r="K657" t="b">
        <v>0</v>
      </c>
      <c r="L657">
        <v>274</v>
      </c>
      <c r="M657" t="b">
        <v>1</v>
      </c>
      <c r="N657" s="15" t="s">
        <v>8281</v>
      </c>
      <c r="O657" t="s">
        <v>8283</v>
      </c>
      <c r="P657">
        <f t="shared" si="40"/>
        <v>42.89</v>
      </c>
      <c r="Q657">
        <f t="shared" si="43"/>
        <v>2015</v>
      </c>
      <c r="S657" s="13">
        <f t="shared" si="41"/>
        <v>25569.486643024477</v>
      </c>
      <c r="T657" s="13">
        <f t="shared" si="42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3">
        <v>42417.804618055554</v>
      </c>
      <c r="K658" t="b">
        <v>0</v>
      </c>
      <c r="L658">
        <v>87</v>
      </c>
      <c r="M658" t="b">
        <v>1</v>
      </c>
      <c r="N658" s="15" t="s">
        <v>8281</v>
      </c>
      <c r="O658" t="s">
        <v>8283</v>
      </c>
      <c r="P658">
        <f t="shared" si="40"/>
        <v>122.74</v>
      </c>
      <c r="Q658">
        <f t="shared" si="43"/>
        <v>2016</v>
      </c>
      <c r="S658" s="13">
        <f t="shared" si="41"/>
        <v>25569.490946812708</v>
      </c>
      <c r="T658" s="13">
        <f t="shared" si="42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3">
        <v>42331.84574074074</v>
      </c>
      <c r="K659" t="b">
        <v>0</v>
      </c>
      <c r="L659">
        <v>99</v>
      </c>
      <c r="M659" t="b">
        <v>1</v>
      </c>
      <c r="N659" s="15" t="s">
        <v>8281</v>
      </c>
      <c r="O659" t="s">
        <v>8283</v>
      </c>
      <c r="P659">
        <f t="shared" si="40"/>
        <v>190.45</v>
      </c>
      <c r="Q659">
        <f t="shared" si="43"/>
        <v>2015</v>
      </c>
      <c r="S659" s="13">
        <f t="shared" si="41"/>
        <v>25569.489951918295</v>
      </c>
      <c r="T659" s="13">
        <f t="shared" si="42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3">
        <v>42179.160752314812</v>
      </c>
      <c r="K660" t="b">
        <v>0</v>
      </c>
      <c r="L660">
        <v>276</v>
      </c>
      <c r="M660" t="b">
        <v>1</v>
      </c>
      <c r="N660" s="15" t="s">
        <v>8281</v>
      </c>
      <c r="O660" t="s">
        <v>8283</v>
      </c>
      <c r="P660">
        <f t="shared" si="40"/>
        <v>109.34</v>
      </c>
      <c r="Q660">
        <f t="shared" si="43"/>
        <v>2015</v>
      </c>
      <c r="S660" s="13">
        <f t="shared" si="41"/>
        <v>25569.48818473093</v>
      </c>
      <c r="T660" s="13">
        <f t="shared" si="42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3">
        <v>42209.593692129631</v>
      </c>
      <c r="K661" t="b">
        <v>0</v>
      </c>
      <c r="L661">
        <v>21</v>
      </c>
      <c r="M661" t="b">
        <v>1</v>
      </c>
      <c r="N661" s="15" t="s">
        <v>8281</v>
      </c>
      <c r="O661" t="s">
        <v>8283</v>
      </c>
      <c r="P661">
        <f t="shared" si="40"/>
        <v>143.66999999999999</v>
      </c>
      <c r="Q661">
        <f t="shared" si="43"/>
        <v>2015</v>
      </c>
      <c r="S661" s="13">
        <f t="shared" si="41"/>
        <v>25569.488536964029</v>
      </c>
      <c r="T661" s="13">
        <f t="shared" si="42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3">
        <v>41922.741655092592</v>
      </c>
      <c r="K662" t="b">
        <v>0</v>
      </c>
      <c r="L662">
        <v>18</v>
      </c>
      <c r="M662" t="b">
        <v>0</v>
      </c>
      <c r="N662" s="15" t="s">
        <v>8281</v>
      </c>
      <c r="O662" t="s">
        <v>8283</v>
      </c>
      <c r="P662">
        <f t="shared" si="40"/>
        <v>84.94</v>
      </c>
      <c r="Q662">
        <f t="shared" si="43"/>
        <v>2014</v>
      </c>
      <c r="S662" s="13">
        <f t="shared" si="41"/>
        <v>25569.485216917303</v>
      </c>
      <c r="T662" s="13">
        <f t="shared" si="42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3">
        <v>42636.645358796297</v>
      </c>
      <c r="K663" t="b">
        <v>0</v>
      </c>
      <c r="L663">
        <v>9</v>
      </c>
      <c r="M663" t="b">
        <v>0</v>
      </c>
      <c r="N663" s="15" t="s">
        <v>8281</v>
      </c>
      <c r="O663" t="s">
        <v>8283</v>
      </c>
      <c r="P663">
        <f t="shared" si="40"/>
        <v>10.56</v>
      </c>
      <c r="Q663">
        <f t="shared" si="43"/>
        <v>2016</v>
      </c>
      <c r="S663" s="13">
        <f t="shared" si="41"/>
        <v>25569.493479691653</v>
      </c>
      <c r="T663" s="13">
        <f t="shared" si="42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3">
        <v>41990.438043981485</v>
      </c>
      <c r="K664" t="b">
        <v>0</v>
      </c>
      <c r="L664">
        <v>4</v>
      </c>
      <c r="M664" t="b">
        <v>0</v>
      </c>
      <c r="N664" s="15" t="s">
        <v>8281</v>
      </c>
      <c r="O664" t="s">
        <v>8283</v>
      </c>
      <c r="P664">
        <f t="shared" si="40"/>
        <v>39</v>
      </c>
      <c r="Q664">
        <f t="shared" si="43"/>
        <v>2014</v>
      </c>
      <c r="S664" s="13">
        <f t="shared" si="41"/>
        <v>25569.486000440324</v>
      </c>
      <c r="T664" s="13">
        <f t="shared" si="42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3">
        <v>42173.843240740738</v>
      </c>
      <c r="K665" t="b">
        <v>0</v>
      </c>
      <c r="L665">
        <v>7</v>
      </c>
      <c r="M665" t="b">
        <v>0</v>
      </c>
      <c r="N665" s="15" t="s">
        <v>8281</v>
      </c>
      <c r="O665" t="s">
        <v>8283</v>
      </c>
      <c r="P665">
        <f t="shared" si="40"/>
        <v>100</v>
      </c>
      <c r="Q665">
        <f t="shared" si="43"/>
        <v>2015</v>
      </c>
      <c r="S665" s="13">
        <f t="shared" si="41"/>
        <v>25569.488123185656</v>
      </c>
      <c r="T665" s="13">
        <f t="shared" si="42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3">
        <v>42077.666377314818</v>
      </c>
      <c r="K666" t="b">
        <v>0</v>
      </c>
      <c r="L666">
        <v>29</v>
      </c>
      <c r="M666" t="b">
        <v>0</v>
      </c>
      <c r="N666" s="15" t="s">
        <v>8281</v>
      </c>
      <c r="O666" t="s">
        <v>8283</v>
      </c>
      <c r="P666">
        <f t="shared" si="40"/>
        <v>31.17</v>
      </c>
      <c r="Q666">
        <f t="shared" si="43"/>
        <v>2015</v>
      </c>
      <c r="S666" s="13">
        <f t="shared" si="41"/>
        <v>25569.487010027515</v>
      </c>
      <c r="T666" s="13">
        <f t="shared" si="42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3">
        <v>42688.711354166662</v>
      </c>
      <c r="K667" t="b">
        <v>0</v>
      </c>
      <c r="L667">
        <v>12</v>
      </c>
      <c r="M667" t="b">
        <v>0</v>
      </c>
      <c r="N667" s="15" t="s">
        <v>8281</v>
      </c>
      <c r="O667" t="s">
        <v>8283</v>
      </c>
      <c r="P667">
        <f t="shared" si="40"/>
        <v>155.33000000000001</v>
      </c>
      <c r="Q667">
        <f t="shared" si="43"/>
        <v>2016</v>
      </c>
      <c r="S667" s="13">
        <f t="shared" si="41"/>
        <v>25569.494082307341</v>
      </c>
      <c r="T667" s="13">
        <f t="shared" si="42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3">
        <v>41838.832152777781</v>
      </c>
      <c r="K668" t="b">
        <v>0</v>
      </c>
      <c r="L668">
        <v>4</v>
      </c>
      <c r="M668" t="b">
        <v>0</v>
      </c>
      <c r="N668" s="15" t="s">
        <v>8281</v>
      </c>
      <c r="O668" t="s">
        <v>8283</v>
      </c>
      <c r="P668">
        <f t="shared" si="40"/>
        <v>2</v>
      </c>
      <c r="Q668">
        <f t="shared" si="43"/>
        <v>2014</v>
      </c>
      <c r="S668" s="13">
        <f t="shared" si="41"/>
        <v>25569.484245742507</v>
      </c>
      <c r="T668" s="13">
        <f t="shared" si="42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3">
        <v>42632.373414351852</v>
      </c>
      <c r="K669" t="b">
        <v>0</v>
      </c>
      <c r="L669">
        <v>28</v>
      </c>
      <c r="M669" t="b">
        <v>0</v>
      </c>
      <c r="N669" s="15" t="s">
        <v>8281</v>
      </c>
      <c r="O669" t="s">
        <v>8283</v>
      </c>
      <c r="P669">
        <f t="shared" si="40"/>
        <v>178.93</v>
      </c>
      <c r="Q669">
        <f t="shared" si="43"/>
        <v>2016</v>
      </c>
      <c r="S669" s="13">
        <f t="shared" si="41"/>
        <v>25569.49343024785</v>
      </c>
      <c r="T669" s="13">
        <f t="shared" si="42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3">
        <v>42090.831273148149</v>
      </c>
      <c r="K670" t="b">
        <v>0</v>
      </c>
      <c r="L670">
        <v>25</v>
      </c>
      <c r="M670" t="b">
        <v>0</v>
      </c>
      <c r="N670" s="15" t="s">
        <v>8281</v>
      </c>
      <c r="O670" t="s">
        <v>8283</v>
      </c>
      <c r="P670">
        <f t="shared" si="40"/>
        <v>27.36</v>
      </c>
      <c r="Q670">
        <f t="shared" si="43"/>
        <v>2015</v>
      </c>
      <c r="S670" s="13">
        <f t="shared" si="41"/>
        <v>25569.487162398997</v>
      </c>
      <c r="T670" s="13">
        <f t="shared" si="42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3">
        <v>42527.625671296293</v>
      </c>
      <c r="K671" t="b">
        <v>0</v>
      </c>
      <c r="L671">
        <v>28</v>
      </c>
      <c r="M671" t="b">
        <v>0</v>
      </c>
      <c r="N671" s="15" t="s">
        <v>8281</v>
      </c>
      <c r="O671" t="s">
        <v>8283</v>
      </c>
      <c r="P671">
        <f t="shared" si="40"/>
        <v>1536.25</v>
      </c>
      <c r="Q671">
        <f t="shared" si="43"/>
        <v>2016</v>
      </c>
      <c r="S671" s="13">
        <f t="shared" si="41"/>
        <v>25569.492217889714</v>
      </c>
      <c r="T671" s="13">
        <f t="shared" si="42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3">
        <v>42506.709722222222</v>
      </c>
      <c r="K672" t="b">
        <v>0</v>
      </c>
      <c r="L672">
        <v>310</v>
      </c>
      <c r="M672" t="b">
        <v>0</v>
      </c>
      <c r="N672" s="15" t="s">
        <v>8281</v>
      </c>
      <c r="O672" t="s">
        <v>8283</v>
      </c>
      <c r="P672">
        <f t="shared" si="40"/>
        <v>85</v>
      </c>
      <c r="Q672">
        <f t="shared" si="43"/>
        <v>2016</v>
      </c>
      <c r="S672" s="13">
        <f t="shared" si="41"/>
        <v>25569.49197580697</v>
      </c>
      <c r="T672" s="13">
        <f t="shared" si="42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3">
        <v>41984.692731481482</v>
      </c>
      <c r="K673" t="b">
        <v>0</v>
      </c>
      <c r="L673">
        <v>15</v>
      </c>
      <c r="M673" t="b">
        <v>0</v>
      </c>
      <c r="N673" s="15" t="s">
        <v>8281</v>
      </c>
      <c r="O673" t="s">
        <v>8283</v>
      </c>
      <c r="P673">
        <f t="shared" si="40"/>
        <v>788.53</v>
      </c>
      <c r="Q673">
        <f t="shared" si="43"/>
        <v>2014</v>
      </c>
      <c r="S673" s="13">
        <f t="shared" si="41"/>
        <v>25569.485933943652</v>
      </c>
      <c r="T673" s="13">
        <f t="shared" si="42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3">
        <v>41974.219490740739</v>
      </c>
      <c r="K674" t="b">
        <v>0</v>
      </c>
      <c r="L674">
        <v>215</v>
      </c>
      <c r="M674" t="b">
        <v>0</v>
      </c>
      <c r="N674" s="15" t="s">
        <v>8281</v>
      </c>
      <c r="O674" t="s">
        <v>8283</v>
      </c>
      <c r="P674">
        <f t="shared" si="40"/>
        <v>50.3</v>
      </c>
      <c r="Q674">
        <f t="shared" si="43"/>
        <v>2014</v>
      </c>
      <c r="S674" s="13">
        <f t="shared" si="41"/>
        <v>25569.485812725587</v>
      </c>
      <c r="T674" s="13">
        <f t="shared" si="42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3">
        <v>41838.840474537035</v>
      </c>
      <c r="K675" t="b">
        <v>0</v>
      </c>
      <c r="L675">
        <v>3</v>
      </c>
      <c r="M675" t="b">
        <v>0</v>
      </c>
      <c r="N675" s="15" t="s">
        <v>8281</v>
      </c>
      <c r="O675" t="s">
        <v>8283</v>
      </c>
      <c r="P675">
        <f t="shared" si="40"/>
        <v>68.33</v>
      </c>
      <c r="Q675">
        <f t="shared" si="43"/>
        <v>2014</v>
      </c>
      <c r="S675" s="13">
        <f t="shared" si="41"/>
        <v>25569.484245838827</v>
      </c>
      <c r="T675" s="13">
        <f t="shared" si="42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3">
        <v>41803.116053240738</v>
      </c>
      <c r="K676" t="b">
        <v>0</v>
      </c>
      <c r="L676">
        <v>2</v>
      </c>
      <c r="M676" t="b">
        <v>0</v>
      </c>
      <c r="N676" s="15" t="s">
        <v>8281</v>
      </c>
      <c r="O676" t="s">
        <v>8283</v>
      </c>
      <c r="P676">
        <f t="shared" si="40"/>
        <v>7.5</v>
      </c>
      <c r="Q676">
        <f t="shared" si="43"/>
        <v>2014</v>
      </c>
      <c r="S676" s="13">
        <f t="shared" si="41"/>
        <v>25569.483832361726</v>
      </c>
      <c r="T676" s="13">
        <f t="shared" si="42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3">
        <v>41975.930601851855</v>
      </c>
      <c r="K677" t="b">
        <v>0</v>
      </c>
      <c r="L677">
        <v>26</v>
      </c>
      <c r="M677" t="b">
        <v>0</v>
      </c>
      <c r="N677" s="15" t="s">
        <v>8281</v>
      </c>
      <c r="O677" t="s">
        <v>8283</v>
      </c>
      <c r="P677">
        <f t="shared" si="40"/>
        <v>34.270000000000003</v>
      </c>
      <c r="Q677">
        <f t="shared" si="43"/>
        <v>2014</v>
      </c>
      <c r="S677" s="13">
        <f t="shared" si="41"/>
        <v>25569.485832530114</v>
      </c>
      <c r="T677" s="13">
        <f t="shared" si="42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3">
        <v>42012.768298611118</v>
      </c>
      <c r="K678" t="b">
        <v>0</v>
      </c>
      <c r="L678">
        <v>24</v>
      </c>
      <c r="M678" t="b">
        <v>0</v>
      </c>
      <c r="N678" s="15" t="s">
        <v>8281</v>
      </c>
      <c r="O678" t="s">
        <v>8283</v>
      </c>
      <c r="P678">
        <f t="shared" si="40"/>
        <v>61.29</v>
      </c>
      <c r="Q678">
        <f t="shared" si="43"/>
        <v>2015</v>
      </c>
      <c r="S678" s="13">
        <f t="shared" si="41"/>
        <v>25569.486258892346</v>
      </c>
      <c r="T678" s="13">
        <f t="shared" si="42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3">
        <v>42504.403877314813</v>
      </c>
      <c r="K679" t="b">
        <v>0</v>
      </c>
      <c r="L679">
        <v>96</v>
      </c>
      <c r="M679" t="b">
        <v>0</v>
      </c>
      <c r="N679" s="15" t="s">
        <v>8281</v>
      </c>
      <c r="O679" t="s">
        <v>8283</v>
      </c>
      <c r="P679">
        <f t="shared" si="40"/>
        <v>133.25</v>
      </c>
      <c r="Q679">
        <f t="shared" si="43"/>
        <v>2016</v>
      </c>
      <c r="S679" s="13">
        <f t="shared" si="41"/>
        <v>25569.49194911895</v>
      </c>
      <c r="T679" s="13">
        <f t="shared" si="42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3">
        <v>42481.376597222217</v>
      </c>
      <c r="K680" t="b">
        <v>0</v>
      </c>
      <c r="L680">
        <v>17</v>
      </c>
      <c r="M680" t="b">
        <v>0</v>
      </c>
      <c r="N680" s="15" t="s">
        <v>8281</v>
      </c>
      <c r="O680" t="s">
        <v>8283</v>
      </c>
      <c r="P680">
        <f t="shared" si="40"/>
        <v>65.180000000000007</v>
      </c>
      <c r="Q680">
        <f t="shared" si="43"/>
        <v>2016</v>
      </c>
      <c r="S680" s="13">
        <f t="shared" si="41"/>
        <v>25569.491682599506</v>
      </c>
      <c r="T680" s="13">
        <f t="shared" si="42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3">
        <v>42556.695706018523</v>
      </c>
      <c r="K681" t="b">
        <v>0</v>
      </c>
      <c r="L681">
        <v>94</v>
      </c>
      <c r="M681" t="b">
        <v>0</v>
      </c>
      <c r="N681" s="15" t="s">
        <v>8281</v>
      </c>
      <c r="O681" t="s">
        <v>8283</v>
      </c>
      <c r="P681">
        <f t="shared" si="40"/>
        <v>93.9</v>
      </c>
      <c r="Q681">
        <f t="shared" si="43"/>
        <v>2016</v>
      </c>
      <c r="S681" s="13">
        <f t="shared" si="41"/>
        <v>25569.49255434845</v>
      </c>
      <c r="T681" s="13">
        <f t="shared" si="42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3">
        <v>41864.501516203702</v>
      </c>
      <c r="K682" t="b">
        <v>0</v>
      </c>
      <c r="L682">
        <v>129</v>
      </c>
      <c r="M682" t="b">
        <v>0</v>
      </c>
      <c r="N682" s="15" t="s">
        <v>8281</v>
      </c>
      <c r="O682" t="s">
        <v>8283</v>
      </c>
      <c r="P682">
        <f t="shared" si="40"/>
        <v>150.65</v>
      </c>
      <c r="Q682">
        <f t="shared" si="43"/>
        <v>2014</v>
      </c>
      <c r="S682" s="13">
        <f t="shared" si="41"/>
        <v>25569.484542841623</v>
      </c>
      <c r="T682" s="13">
        <f t="shared" si="42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3">
        <v>42639.805601851855</v>
      </c>
      <c r="K683" t="b">
        <v>0</v>
      </c>
      <c r="L683">
        <v>1</v>
      </c>
      <c r="M683" t="b">
        <v>0</v>
      </c>
      <c r="N683" s="15" t="s">
        <v>8281</v>
      </c>
      <c r="O683" t="s">
        <v>8283</v>
      </c>
      <c r="P683">
        <f t="shared" si="40"/>
        <v>1</v>
      </c>
      <c r="Q683">
        <f t="shared" si="43"/>
        <v>2016</v>
      </c>
      <c r="S683" s="13">
        <f t="shared" si="41"/>
        <v>25569.49351626854</v>
      </c>
      <c r="T683" s="13">
        <f t="shared" si="42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3">
        <v>42778.765300925923</v>
      </c>
      <c r="K684" t="b">
        <v>0</v>
      </c>
      <c r="L684">
        <v>4</v>
      </c>
      <c r="M684" t="b">
        <v>0</v>
      </c>
      <c r="N684" s="15" t="s">
        <v>8281</v>
      </c>
      <c r="O684" t="s">
        <v>8283</v>
      </c>
      <c r="P684">
        <f t="shared" si="40"/>
        <v>13.25</v>
      </c>
      <c r="Q684">
        <f t="shared" si="43"/>
        <v>2017</v>
      </c>
      <c r="S684" s="13">
        <f t="shared" si="41"/>
        <v>25569.49512459839</v>
      </c>
      <c r="T684" s="13">
        <f t="shared" si="42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3">
        <v>42634.900046296301</v>
      </c>
      <c r="K685" t="b">
        <v>0</v>
      </c>
      <c r="L685">
        <v>3</v>
      </c>
      <c r="M685" t="b">
        <v>0</v>
      </c>
      <c r="N685" s="15" t="s">
        <v>8281</v>
      </c>
      <c r="O685" t="s">
        <v>8283</v>
      </c>
      <c r="P685">
        <f t="shared" si="40"/>
        <v>99.33</v>
      </c>
      <c r="Q685">
        <f t="shared" si="43"/>
        <v>2016</v>
      </c>
      <c r="S685" s="13">
        <f t="shared" si="41"/>
        <v>25569.493459491277</v>
      </c>
      <c r="T685" s="13">
        <f t="shared" si="42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3">
        <v>41809.473275462966</v>
      </c>
      <c r="K686" t="b">
        <v>0</v>
      </c>
      <c r="L686">
        <v>135</v>
      </c>
      <c r="M686" t="b">
        <v>0</v>
      </c>
      <c r="N686" s="15" t="s">
        <v>8281</v>
      </c>
      <c r="O686" t="s">
        <v>8283</v>
      </c>
      <c r="P686">
        <f t="shared" si="40"/>
        <v>177.39</v>
      </c>
      <c r="Q686">
        <f t="shared" si="43"/>
        <v>2014</v>
      </c>
      <c r="S686" s="13">
        <f t="shared" si="41"/>
        <v>25569.483905940688</v>
      </c>
      <c r="T686" s="13">
        <f t="shared" si="42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3">
        <v>41971.866574074069</v>
      </c>
      <c r="K687" t="b">
        <v>0</v>
      </c>
      <c r="L687">
        <v>10</v>
      </c>
      <c r="M687" t="b">
        <v>0</v>
      </c>
      <c r="N687" s="15" t="s">
        <v>8281</v>
      </c>
      <c r="O687" t="s">
        <v>8283</v>
      </c>
      <c r="P687">
        <f t="shared" si="40"/>
        <v>55.3</v>
      </c>
      <c r="Q687">
        <f t="shared" si="43"/>
        <v>2014</v>
      </c>
      <c r="S687" s="13">
        <f t="shared" si="41"/>
        <v>25569.485785492754</v>
      </c>
      <c r="T687" s="13">
        <f t="shared" si="42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3">
        <v>42189.673263888893</v>
      </c>
      <c r="K688" t="b">
        <v>0</v>
      </c>
      <c r="L688">
        <v>0</v>
      </c>
      <c r="M688" t="b">
        <v>0</v>
      </c>
      <c r="N688" s="15" t="s">
        <v>8281</v>
      </c>
      <c r="O688" t="s">
        <v>8283</v>
      </c>
      <c r="P688">
        <f t="shared" si="40"/>
        <v>0</v>
      </c>
      <c r="Q688">
        <f t="shared" si="43"/>
        <v>2015</v>
      </c>
      <c r="S688" s="13">
        <f t="shared" si="41"/>
        <v>25569.488306403517</v>
      </c>
      <c r="T688" s="13">
        <f t="shared" si="42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3">
        <v>42711.750613425931</v>
      </c>
      <c r="K689" t="b">
        <v>0</v>
      </c>
      <c r="L689">
        <v>6</v>
      </c>
      <c r="M689" t="b">
        <v>0</v>
      </c>
      <c r="N689" s="15" t="s">
        <v>8281</v>
      </c>
      <c r="O689" t="s">
        <v>8283</v>
      </c>
      <c r="P689">
        <f t="shared" si="40"/>
        <v>591.66999999999996</v>
      </c>
      <c r="Q689">
        <f t="shared" si="43"/>
        <v>2016</v>
      </c>
      <c r="S689" s="13">
        <f t="shared" si="41"/>
        <v>25569.494348965432</v>
      </c>
      <c r="T689" s="13">
        <f t="shared" si="42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3">
        <v>42262.104780092588</v>
      </c>
      <c r="K690" t="b">
        <v>0</v>
      </c>
      <c r="L690">
        <v>36</v>
      </c>
      <c r="M690" t="b">
        <v>0</v>
      </c>
      <c r="N690" s="15" t="s">
        <v>8281</v>
      </c>
      <c r="O690" t="s">
        <v>8283</v>
      </c>
      <c r="P690">
        <f t="shared" si="40"/>
        <v>405.5</v>
      </c>
      <c r="Q690">
        <f t="shared" si="43"/>
        <v>2015</v>
      </c>
      <c r="S690" s="13">
        <f t="shared" si="41"/>
        <v>25569.489144731251</v>
      </c>
      <c r="T690" s="13">
        <f t="shared" si="42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3">
        <v>42675.66778935185</v>
      </c>
      <c r="K691" t="b">
        <v>0</v>
      </c>
      <c r="L691">
        <v>336</v>
      </c>
      <c r="M691" t="b">
        <v>0</v>
      </c>
      <c r="N691" s="15" t="s">
        <v>8281</v>
      </c>
      <c r="O691" t="s">
        <v>8283</v>
      </c>
      <c r="P691">
        <f t="shared" si="40"/>
        <v>343.15</v>
      </c>
      <c r="Q691">
        <f t="shared" si="43"/>
        <v>2016</v>
      </c>
      <c r="S691" s="13">
        <f t="shared" si="41"/>
        <v>25569.493931340156</v>
      </c>
      <c r="T691" s="13">
        <f t="shared" si="42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3">
        <v>42579.634733796294</v>
      </c>
      <c r="K692" t="b">
        <v>0</v>
      </c>
      <c r="L692">
        <v>34</v>
      </c>
      <c r="M692" t="b">
        <v>0</v>
      </c>
      <c r="N692" s="15" t="s">
        <v>8281</v>
      </c>
      <c r="O692" t="s">
        <v>8283</v>
      </c>
      <c r="P692">
        <f t="shared" si="40"/>
        <v>72.59</v>
      </c>
      <c r="Q692">
        <f t="shared" si="43"/>
        <v>2016</v>
      </c>
      <c r="S692" s="13">
        <f t="shared" si="41"/>
        <v>25569.492819846455</v>
      </c>
      <c r="T692" s="13">
        <f t="shared" si="42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3">
        <v>42158.028310185182</v>
      </c>
      <c r="K693" t="b">
        <v>0</v>
      </c>
      <c r="L693">
        <v>10</v>
      </c>
      <c r="M693" t="b">
        <v>0</v>
      </c>
      <c r="N693" s="15" t="s">
        <v>8281</v>
      </c>
      <c r="O693" t="s">
        <v>8283</v>
      </c>
      <c r="P693">
        <f t="shared" si="40"/>
        <v>26</v>
      </c>
      <c r="Q693">
        <f t="shared" si="43"/>
        <v>2015</v>
      </c>
      <c r="S693" s="13">
        <f t="shared" si="41"/>
        <v>25569.487940142481</v>
      </c>
      <c r="T693" s="13">
        <f t="shared" si="42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3">
        <v>42696.37572916667</v>
      </c>
      <c r="K694" t="b">
        <v>0</v>
      </c>
      <c r="L694">
        <v>201</v>
      </c>
      <c r="M694" t="b">
        <v>0</v>
      </c>
      <c r="N694" s="15" t="s">
        <v>8281</v>
      </c>
      <c r="O694" t="s">
        <v>8283</v>
      </c>
      <c r="P694">
        <f t="shared" si="40"/>
        <v>6.5</v>
      </c>
      <c r="Q694">
        <f t="shared" si="43"/>
        <v>2016</v>
      </c>
      <c r="S694" s="13">
        <f t="shared" si="41"/>
        <v>25569.494171015383</v>
      </c>
      <c r="T694" s="13">
        <f t="shared" si="42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3">
        <v>42094.808182870373</v>
      </c>
      <c r="K695" t="b">
        <v>0</v>
      </c>
      <c r="L695">
        <v>296</v>
      </c>
      <c r="M695" t="b">
        <v>0</v>
      </c>
      <c r="N695" s="15" t="s">
        <v>8281</v>
      </c>
      <c r="O695" t="s">
        <v>8283</v>
      </c>
      <c r="P695">
        <f t="shared" si="40"/>
        <v>119.39</v>
      </c>
      <c r="Q695">
        <f t="shared" si="43"/>
        <v>2015</v>
      </c>
      <c r="S695" s="13">
        <f t="shared" si="41"/>
        <v>25569.487208428043</v>
      </c>
      <c r="T695" s="13">
        <f t="shared" si="42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3">
        <v>42737.663877314815</v>
      </c>
      <c r="K696" t="b">
        <v>0</v>
      </c>
      <c r="L696">
        <v>7</v>
      </c>
      <c r="M696" t="b">
        <v>0</v>
      </c>
      <c r="N696" s="15" t="s">
        <v>8281</v>
      </c>
      <c r="O696" t="s">
        <v>8283</v>
      </c>
      <c r="P696">
        <f t="shared" si="40"/>
        <v>84.29</v>
      </c>
      <c r="Q696">
        <f t="shared" si="43"/>
        <v>2017</v>
      </c>
      <c r="S696" s="13">
        <f t="shared" si="41"/>
        <v>25569.49464888747</v>
      </c>
      <c r="T696" s="13">
        <f t="shared" si="42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3">
        <v>41913.521064814813</v>
      </c>
      <c r="K697" t="b">
        <v>0</v>
      </c>
      <c r="L697">
        <v>7</v>
      </c>
      <c r="M697" t="b">
        <v>0</v>
      </c>
      <c r="N697" s="15" t="s">
        <v>8281</v>
      </c>
      <c r="O697" t="s">
        <v>8283</v>
      </c>
      <c r="P697">
        <f t="shared" si="40"/>
        <v>90.86</v>
      </c>
      <c r="Q697">
        <f t="shared" si="43"/>
        <v>2014</v>
      </c>
      <c r="S697" s="13">
        <f t="shared" si="41"/>
        <v>25569.485110197511</v>
      </c>
      <c r="T697" s="13">
        <f t="shared" si="42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3">
        <v>41815.927106481482</v>
      </c>
      <c r="K698" t="b">
        <v>0</v>
      </c>
      <c r="L698">
        <v>1</v>
      </c>
      <c r="M698" t="b">
        <v>0</v>
      </c>
      <c r="N698" s="15" t="s">
        <v>8281</v>
      </c>
      <c r="O698" t="s">
        <v>8283</v>
      </c>
      <c r="P698">
        <f t="shared" si="40"/>
        <v>1</v>
      </c>
      <c r="Q698">
        <f t="shared" si="43"/>
        <v>2014</v>
      </c>
      <c r="S698" s="13">
        <f t="shared" si="41"/>
        <v>25569.483980637808</v>
      </c>
      <c r="T698" s="13">
        <f t="shared" si="42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3">
        <v>42388.523020833338</v>
      </c>
      <c r="K699" t="b">
        <v>0</v>
      </c>
      <c r="L699">
        <v>114</v>
      </c>
      <c r="M699" t="b">
        <v>0</v>
      </c>
      <c r="N699" s="15" t="s">
        <v>8281</v>
      </c>
      <c r="O699" t="s">
        <v>8283</v>
      </c>
      <c r="P699">
        <f t="shared" si="40"/>
        <v>20.34</v>
      </c>
      <c r="Q699">
        <f t="shared" si="43"/>
        <v>2016</v>
      </c>
      <c r="S699" s="13">
        <f t="shared" si="41"/>
        <v>25569.490607905333</v>
      </c>
      <c r="T699" s="13">
        <f t="shared" si="42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3">
        <v>41866.931076388886</v>
      </c>
      <c r="K700" t="b">
        <v>0</v>
      </c>
      <c r="L700">
        <v>29</v>
      </c>
      <c r="M700" t="b">
        <v>0</v>
      </c>
      <c r="N700" s="15" t="s">
        <v>8281</v>
      </c>
      <c r="O700" t="s">
        <v>8283</v>
      </c>
      <c r="P700">
        <f t="shared" si="40"/>
        <v>530.69000000000005</v>
      </c>
      <c r="Q700">
        <f t="shared" si="43"/>
        <v>2014</v>
      </c>
      <c r="S700" s="13">
        <f t="shared" si="41"/>
        <v>25569.484570961533</v>
      </c>
      <c r="T700" s="13">
        <f t="shared" si="42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3">
        <v>41563.485509259262</v>
      </c>
      <c r="K701" t="b">
        <v>0</v>
      </c>
      <c r="L701">
        <v>890</v>
      </c>
      <c r="M701" t="b">
        <v>0</v>
      </c>
      <c r="N701" s="15" t="s">
        <v>8281</v>
      </c>
      <c r="O701" t="s">
        <v>8283</v>
      </c>
      <c r="P701">
        <f t="shared" si="40"/>
        <v>120.39</v>
      </c>
      <c r="Q701">
        <f t="shared" si="43"/>
        <v>2013</v>
      </c>
      <c r="S701" s="13">
        <f t="shared" si="41"/>
        <v>25569.481058860059</v>
      </c>
      <c r="T701" s="13">
        <f t="shared" si="42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3">
        <v>42715.688437500001</v>
      </c>
      <c r="K702" t="b">
        <v>0</v>
      </c>
      <c r="L702">
        <v>31</v>
      </c>
      <c r="M702" t="b">
        <v>0</v>
      </c>
      <c r="N702" s="15" t="s">
        <v>8281</v>
      </c>
      <c r="O702" t="s">
        <v>8283</v>
      </c>
      <c r="P702">
        <f t="shared" si="40"/>
        <v>13</v>
      </c>
      <c r="Q702">
        <f t="shared" si="43"/>
        <v>2016</v>
      </c>
      <c r="S702" s="13">
        <f t="shared" si="41"/>
        <v>25569.4943945421</v>
      </c>
      <c r="T702" s="13">
        <f t="shared" si="42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3">
        <v>41813.662962962961</v>
      </c>
      <c r="K703" t="b">
        <v>0</v>
      </c>
      <c r="L703">
        <v>21</v>
      </c>
      <c r="M703" t="b">
        <v>0</v>
      </c>
      <c r="N703" s="15" t="s">
        <v>8281</v>
      </c>
      <c r="O703" t="s">
        <v>8283</v>
      </c>
      <c r="P703">
        <f t="shared" si="40"/>
        <v>291.33</v>
      </c>
      <c r="Q703">
        <f t="shared" si="43"/>
        <v>2014</v>
      </c>
      <c r="S703" s="13">
        <f t="shared" si="41"/>
        <v>25569.483954432442</v>
      </c>
      <c r="T703" s="13">
        <f t="shared" si="42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3">
        <v>42668.726701388892</v>
      </c>
      <c r="K704" t="b">
        <v>0</v>
      </c>
      <c r="L704">
        <v>37</v>
      </c>
      <c r="M704" t="b">
        <v>0</v>
      </c>
      <c r="N704" s="15" t="s">
        <v>8281</v>
      </c>
      <c r="O704" t="s">
        <v>8283</v>
      </c>
      <c r="P704">
        <f t="shared" si="40"/>
        <v>124.92</v>
      </c>
      <c r="Q704">
        <f t="shared" si="43"/>
        <v>2016</v>
      </c>
      <c r="S704" s="13">
        <f t="shared" si="41"/>
        <v>25569.493851003488</v>
      </c>
      <c r="T704" s="13">
        <f t="shared" si="42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3">
        <v>42711.950798611113</v>
      </c>
      <c r="K705" t="b">
        <v>0</v>
      </c>
      <c r="L705">
        <v>7</v>
      </c>
      <c r="M705" t="b">
        <v>0</v>
      </c>
      <c r="N705" s="15" t="s">
        <v>8281</v>
      </c>
      <c r="O705" t="s">
        <v>8283</v>
      </c>
      <c r="P705">
        <f t="shared" si="40"/>
        <v>119.57</v>
      </c>
      <c r="Q705">
        <f t="shared" si="43"/>
        <v>2016</v>
      </c>
      <c r="S705" s="13">
        <f t="shared" si="41"/>
        <v>25569.494351282392</v>
      </c>
      <c r="T705" s="13">
        <f t="shared" si="42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3">
        <v>42726.192916666667</v>
      </c>
      <c r="K706" t="b">
        <v>0</v>
      </c>
      <c r="L706">
        <v>4</v>
      </c>
      <c r="M706" t="b">
        <v>0</v>
      </c>
      <c r="N706" s="15" t="s">
        <v>8281</v>
      </c>
      <c r="O706" t="s">
        <v>8283</v>
      </c>
      <c r="P706">
        <f t="shared" ref="P706:P769" si="44">IFERROR(ROUND(E706/L706,2),0)</f>
        <v>120.25</v>
      </c>
      <c r="Q706">
        <f t="shared" si="43"/>
        <v>2016</v>
      </c>
      <c r="S706" s="13">
        <f t="shared" ref="S706:S769" si="45">(((J706/60)/60)/24)+DATE(1970,1,1)</f>
        <v>25569.494516121722</v>
      </c>
      <c r="T706" s="13">
        <f t="shared" ref="T706:T769" si="46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3">
        <v>42726.491643518515</v>
      </c>
      <c r="K707" t="b">
        <v>0</v>
      </c>
      <c r="L707">
        <v>5</v>
      </c>
      <c r="M707" t="b">
        <v>0</v>
      </c>
      <c r="N707" s="15" t="s">
        <v>8281</v>
      </c>
      <c r="O707" t="s">
        <v>8283</v>
      </c>
      <c r="P707">
        <f t="shared" si="44"/>
        <v>195.4</v>
      </c>
      <c r="Q707">
        <f t="shared" ref="Q707:Q770" si="47">YEAR(J707)</f>
        <v>2016</v>
      </c>
      <c r="S707" s="13">
        <f t="shared" si="45"/>
        <v>25569.494519579206</v>
      </c>
      <c r="T707" s="13">
        <f t="shared" si="46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3">
        <v>42676.995173611111</v>
      </c>
      <c r="K708" t="b">
        <v>0</v>
      </c>
      <c r="L708">
        <v>0</v>
      </c>
      <c r="M708" t="b">
        <v>0</v>
      </c>
      <c r="N708" s="15" t="s">
        <v>8281</v>
      </c>
      <c r="O708" t="s">
        <v>8283</v>
      </c>
      <c r="P708">
        <f t="shared" si="44"/>
        <v>0</v>
      </c>
      <c r="Q708">
        <f t="shared" si="47"/>
        <v>2016</v>
      </c>
      <c r="S708" s="13">
        <f t="shared" si="45"/>
        <v>25569.493946703398</v>
      </c>
      <c r="T708" s="13">
        <f t="shared" si="46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3">
        <v>42696.663506944446</v>
      </c>
      <c r="K709" t="b">
        <v>0</v>
      </c>
      <c r="L709">
        <v>456</v>
      </c>
      <c r="M709" t="b">
        <v>0</v>
      </c>
      <c r="N709" s="15" t="s">
        <v>8281</v>
      </c>
      <c r="O709" t="s">
        <v>8283</v>
      </c>
      <c r="P709">
        <f t="shared" si="44"/>
        <v>117.7</v>
      </c>
      <c r="Q709">
        <f t="shared" si="47"/>
        <v>2016</v>
      </c>
      <c r="S709" s="13">
        <f t="shared" si="45"/>
        <v>25569.494174346146</v>
      </c>
      <c r="T709" s="13">
        <f t="shared" si="46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3">
        <v>41835.581018518518</v>
      </c>
      <c r="K710" t="b">
        <v>0</v>
      </c>
      <c r="L710">
        <v>369</v>
      </c>
      <c r="M710" t="b">
        <v>0</v>
      </c>
      <c r="N710" s="15" t="s">
        <v>8281</v>
      </c>
      <c r="O710" t="s">
        <v>8283</v>
      </c>
      <c r="P710">
        <f t="shared" si="44"/>
        <v>23.95</v>
      </c>
      <c r="Q710">
        <f t="shared" si="47"/>
        <v>2014</v>
      </c>
      <c r="S710" s="13">
        <f t="shared" si="45"/>
        <v>25569.484208113641</v>
      </c>
      <c r="T710" s="13">
        <f t="shared" si="46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3">
        <v>41948.041192129633</v>
      </c>
      <c r="K711" t="b">
        <v>0</v>
      </c>
      <c r="L711">
        <v>2</v>
      </c>
      <c r="M711" t="b">
        <v>0</v>
      </c>
      <c r="N711" s="15" t="s">
        <v>8281</v>
      </c>
      <c r="O711" t="s">
        <v>8283</v>
      </c>
      <c r="P711">
        <f t="shared" si="44"/>
        <v>30.5</v>
      </c>
      <c r="Q711">
        <f t="shared" si="47"/>
        <v>2014</v>
      </c>
      <c r="S711" s="13">
        <f t="shared" si="45"/>
        <v>25569.48550973602</v>
      </c>
      <c r="T711" s="13">
        <f t="shared" si="46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3">
        <v>41837.984976851854</v>
      </c>
      <c r="K712" t="b">
        <v>0</v>
      </c>
      <c r="L712">
        <v>0</v>
      </c>
      <c r="M712" t="b">
        <v>0</v>
      </c>
      <c r="N712" s="15" t="s">
        <v>8281</v>
      </c>
      <c r="O712" t="s">
        <v>8283</v>
      </c>
      <c r="P712">
        <f t="shared" si="44"/>
        <v>0</v>
      </c>
      <c r="Q712">
        <f t="shared" si="47"/>
        <v>2014</v>
      </c>
      <c r="S712" s="13">
        <f t="shared" si="45"/>
        <v>25569.484235937231</v>
      </c>
      <c r="T712" s="13">
        <f t="shared" si="46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3">
        <v>42678.459120370375</v>
      </c>
      <c r="K713" t="b">
        <v>0</v>
      </c>
      <c r="L713">
        <v>338</v>
      </c>
      <c r="M713" t="b">
        <v>0</v>
      </c>
      <c r="N713" s="15" t="s">
        <v>8281</v>
      </c>
      <c r="O713" t="s">
        <v>8283</v>
      </c>
      <c r="P713">
        <f t="shared" si="44"/>
        <v>99.97</v>
      </c>
      <c r="Q713">
        <f t="shared" si="47"/>
        <v>2016</v>
      </c>
      <c r="S713" s="13">
        <f t="shared" si="45"/>
        <v>25569.493963647226</v>
      </c>
      <c r="T713" s="13">
        <f t="shared" si="46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3">
        <v>42384.680925925932</v>
      </c>
      <c r="K714" t="b">
        <v>0</v>
      </c>
      <c r="L714">
        <v>4</v>
      </c>
      <c r="M714" t="b">
        <v>0</v>
      </c>
      <c r="N714" s="15" t="s">
        <v>8281</v>
      </c>
      <c r="O714" t="s">
        <v>8283</v>
      </c>
      <c r="P714">
        <f t="shared" si="44"/>
        <v>26.25</v>
      </c>
      <c r="Q714">
        <f t="shared" si="47"/>
        <v>2016</v>
      </c>
      <c r="S714" s="13">
        <f t="shared" si="45"/>
        <v>25569.490563436644</v>
      </c>
      <c r="T714" s="13">
        <f t="shared" si="46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3">
        <v>42496.529305555552</v>
      </c>
      <c r="K715" t="b">
        <v>0</v>
      </c>
      <c r="L715">
        <v>1</v>
      </c>
      <c r="M715" t="b">
        <v>0</v>
      </c>
      <c r="N715" s="15" t="s">
        <v>8281</v>
      </c>
      <c r="O715" t="s">
        <v>8283</v>
      </c>
      <c r="P715">
        <f t="shared" si="44"/>
        <v>199</v>
      </c>
      <c r="Q715">
        <f t="shared" si="47"/>
        <v>2016</v>
      </c>
      <c r="S715" s="13">
        <f t="shared" si="45"/>
        <v>25569.491857978075</v>
      </c>
      <c r="T715" s="13">
        <f t="shared" si="46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3">
        <v>42734.787986111114</v>
      </c>
      <c r="K716" t="b">
        <v>0</v>
      </c>
      <c r="L716">
        <v>28</v>
      </c>
      <c r="M716" t="b">
        <v>0</v>
      </c>
      <c r="N716" s="15" t="s">
        <v>8281</v>
      </c>
      <c r="O716" t="s">
        <v>8283</v>
      </c>
      <c r="P716">
        <f t="shared" si="44"/>
        <v>80.319999999999993</v>
      </c>
      <c r="Q716">
        <f t="shared" si="47"/>
        <v>2016</v>
      </c>
      <c r="S716" s="13">
        <f t="shared" si="45"/>
        <v>25569.494615601692</v>
      </c>
      <c r="T716" s="13">
        <f t="shared" si="46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3">
        <v>42273.090740740736</v>
      </c>
      <c r="K717" t="b">
        <v>0</v>
      </c>
      <c r="L717">
        <v>12</v>
      </c>
      <c r="M717" t="b">
        <v>0</v>
      </c>
      <c r="N717" s="15" t="s">
        <v>8281</v>
      </c>
      <c r="O717" t="s">
        <v>8283</v>
      </c>
      <c r="P717">
        <f t="shared" si="44"/>
        <v>115.75</v>
      </c>
      <c r="Q717">
        <f t="shared" si="47"/>
        <v>2015</v>
      </c>
      <c r="S717" s="13">
        <f t="shared" si="45"/>
        <v>25569.489271883573</v>
      </c>
      <c r="T717" s="13">
        <f t="shared" si="46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3">
        <v>41940.658645833333</v>
      </c>
      <c r="K718" t="b">
        <v>0</v>
      </c>
      <c r="L718">
        <v>16</v>
      </c>
      <c r="M718" t="b">
        <v>0</v>
      </c>
      <c r="N718" s="15" t="s">
        <v>8281</v>
      </c>
      <c r="O718" t="s">
        <v>8283</v>
      </c>
      <c r="P718">
        <f t="shared" si="44"/>
        <v>44.69</v>
      </c>
      <c r="Q718">
        <f t="shared" si="47"/>
        <v>2014</v>
      </c>
      <c r="S718" s="13">
        <f t="shared" si="45"/>
        <v>25569.485424289884</v>
      </c>
      <c r="T718" s="13">
        <f t="shared" si="46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3">
        <v>41857.854189814818</v>
      </c>
      <c r="K719" t="b">
        <v>0</v>
      </c>
      <c r="L719">
        <v>4</v>
      </c>
      <c r="M719" t="b">
        <v>0</v>
      </c>
      <c r="N719" s="15" t="s">
        <v>8281</v>
      </c>
      <c r="O719" t="s">
        <v>8283</v>
      </c>
      <c r="P719">
        <f t="shared" si="44"/>
        <v>76.25</v>
      </c>
      <c r="Q719">
        <f t="shared" si="47"/>
        <v>2014</v>
      </c>
      <c r="S719" s="13">
        <f t="shared" si="45"/>
        <v>25569.484465904974</v>
      </c>
      <c r="T719" s="13">
        <f t="shared" si="46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3">
        <v>42752.845451388886</v>
      </c>
      <c r="K720" t="b">
        <v>0</v>
      </c>
      <c r="L720">
        <v>4</v>
      </c>
      <c r="M720" t="b">
        <v>0</v>
      </c>
      <c r="N720" s="15" t="s">
        <v>8281</v>
      </c>
      <c r="O720" t="s">
        <v>8283</v>
      </c>
      <c r="P720">
        <f t="shared" si="44"/>
        <v>22.5</v>
      </c>
      <c r="Q720">
        <f t="shared" si="47"/>
        <v>2017</v>
      </c>
      <c r="S720" s="13">
        <f t="shared" si="45"/>
        <v>25569.494824600133</v>
      </c>
      <c r="T720" s="13">
        <f t="shared" si="46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3">
        <v>42409.040231481486</v>
      </c>
      <c r="K721" t="b">
        <v>0</v>
      </c>
      <c r="L721">
        <v>10</v>
      </c>
      <c r="M721" t="b">
        <v>0</v>
      </c>
      <c r="N721" s="15" t="s">
        <v>8281</v>
      </c>
      <c r="O721" t="s">
        <v>8283</v>
      </c>
      <c r="P721">
        <f t="shared" si="44"/>
        <v>19.399999999999999</v>
      </c>
      <c r="Q721">
        <f t="shared" si="47"/>
        <v>2016</v>
      </c>
      <c r="S721" s="13">
        <f t="shared" si="45"/>
        <v>25569.49084537305</v>
      </c>
      <c r="T721" s="13">
        <f t="shared" si="46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3">
        <v>40909.649201388893</v>
      </c>
      <c r="K722" t="b">
        <v>0</v>
      </c>
      <c r="L722">
        <v>41</v>
      </c>
      <c r="M722" t="b">
        <v>1</v>
      </c>
      <c r="N722" s="15" t="s">
        <v>8284</v>
      </c>
      <c r="O722" t="s">
        <v>8285</v>
      </c>
      <c r="P722">
        <f t="shared" si="44"/>
        <v>66.709999999999994</v>
      </c>
      <c r="Q722">
        <f t="shared" si="47"/>
        <v>2012</v>
      </c>
      <c r="S722" s="13">
        <f t="shared" si="45"/>
        <v>25569.4734913102</v>
      </c>
      <c r="T722" s="13">
        <f t="shared" si="46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3">
        <v>41807.571840277778</v>
      </c>
      <c r="K723" t="b">
        <v>0</v>
      </c>
      <c r="L723">
        <v>119</v>
      </c>
      <c r="M723" t="b">
        <v>1</v>
      </c>
      <c r="N723" s="15" t="s">
        <v>8284</v>
      </c>
      <c r="O723" t="s">
        <v>8285</v>
      </c>
      <c r="P723">
        <f t="shared" si="44"/>
        <v>84.14</v>
      </c>
      <c r="Q723">
        <f t="shared" si="47"/>
        <v>2014</v>
      </c>
      <c r="S723" s="13">
        <f t="shared" si="45"/>
        <v>25569.483883933335</v>
      </c>
      <c r="T723" s="13">
        <f t="shared" si="46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3">
        <v>40977.805300925924</v>
      </c>
      <c r="K724" t="b">
        <v>0</v>
      </c>
      <c r="L724">
        <v>153</v>
      </c>
      <c r="M724" t="b">
        <v>1</v>
      </c>
      <c r="N724" s="15" t="s">
        <v>8284</v>
      </c>
      <c r="O724" t="s">
        <v>8285</v>
      </c>
      <c r="P724">
        <f t="shared" si="44"/>
        <v>215.73</v>
      </c>
      <c r="Q724">
        <f t="shared" si="47"/>
        <v>2012</v>
      </c>
      <c r="S724" s="13">
        <f t="shared" si="45"/>
        <v>25569.474280153947</v>
      </c>
      <c r="T724" s="13">
        <f t="shared" si="46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3">
        <v>42184.816539351858</v>
      </c>
      <c r="K725" t="b">
        <v>0</v>
      </c>
      <c r="L725">
        <v>100</v>
      </c>
      <c r="M725" t="b">
        <v>1</v>
      </c>
      <c r="N725" s="15" t="s">
        <v>8284</v>
      </c>
      <c r="O725" t="s">
        <v>8285</v>
      </c>
      <c r="P725">
        <f t="shared" si="44"/>
        <v>54.69</v>
      </c>
      <c r="Q725">
        <f t="shared" si="47"/>
        <v>2015</v>
      </c>
      <c r="S725" s="13">
        <f t="shared" si="45"/>
        <v>25569.488250191429</v>
      </c>
      <c r="T725" s="13">
        <f t="shared" si="46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3">
        <v>40694.638460648144</v>
      </c>
      <c r="K726" t="b">
        <v>0</v>
      </c>
      <c r="L726">
        <v>143</v>
      </c>
      <c r="M726" t="b">
        <v>1</v>
      </c>
      <c r="N726" s="15" t="s">
        <v>8284</v>
      </c>
      <c r="O726" t="s">
        <v>8285</v>
      </c>
      <c r="P726">
        <f t="shared" si="44"/>
        <v>51.63</v>
      </c>
      <c r="Q726">
        <f t="shared" si="47"/>
        <v>2011</v>
      </c>
      <c r="S726" s="13">
        <f t="shared" si="45"/>
        <v>25569.471002759961</v>
      </c>
      <c r="T726" s="13">
        <f t="shared" si="46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3">
        <v>42321.626296296294</v>
      </c>
      <c r="K727" t="b">
        <v>0</v>
      </c>
      <c r="L727">
        <v>140</v>
      </c>
      <c r="M727" t="b">
        <v>1</v>
      </c>
      <c r="N727" s="15" t="s">
        <v>8284</v>
      </c>
      <c r="O727" t="s">
        <v>8285</v>
      </c>
      <c r="P727">
        <f t="shared" si="44"/>
        <v>143.36000000000001</v>
      </c>
      <c r="Q727">
        <f t="shared" si="47"/>
        <v>2015</v>
      </c>
      <c r="S727" s="13">
        <f t="shared" si="45"/>
        <v>25569.48983363769</v>
      </c>
      <c r="T727" s="13">
        <f t="shared" si="46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3">
        <v>41346.042673611111</v>
      </c>
      <c r="K728" t="b">
        <v>0</v>
      </c>
      <c r="L728">
        <v>35</v>
      </c>
      <c r="M728" t="b">
        <v>1</v>
      </c>
      <c r="N728" s="15" t="s">
        <v>8284</v>
      </c>
      <c r="O728" t="s">
        <v>8285</v>
      </c>
      <c r="P728">
        <f t="shared" si="44"/>
        <v>72.430000000000007</v>
      </c>
      <c r="Q728">
        <f t="shared" si="47"/>
        <v>2013</v>
      </c>
      <c r="S728" s="13">
        <f t="shared" si="45"/>
        <v>25569.478542160574</v>
      </c>
      <c r="T728" s="13">
        <f t="shared" si="46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3">
        <v>41247.020243055551</v>
      </c>
      <c r="K729" t="b">
        <v>0</v>
      </c>
      <c r="L729">
        <v>149</v>
      </c>
      <c r="M729" t="b">
        <v>1</v>
      </c>
      <c r="N729" s="15" t="s">
        <v>8284</v>
      </c>
      <c r="O729" t="s">
        <v>8285</v>
      </c>
      <c r="P729">
        <f t="shared" si="44"/>
        <v>36.53</v>
      </c>
      <c r="Q729">
        <f t="shared" si="47"/>
        <v>2012</v>
      </c>
      <c r="S729" s="13">
        <f t="shared" si="45"/>
        <v>25569.477396067628</v>
      </c>
      <c r="T729" s="13">
        <f t="shared" si="46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3">
        <v>40731.837465277778</v>
      </c>
      <c r="K730" t="b">
        <v>0</v>
      </c>
      <c r="L730">
        <v>130</v>
      </c>
      <c r="M730" t="b">
        <v>1</v>
      </c>
      <c r="N730" s="15" t="s">
        <v>8284</v>
      </c>
      <c r="O730" t="s">
        <v>8285</v>
      </c>
      <c r="P730">
        <f t="shared" si="44"/>
        <v>60.9</v>
      </c>
      <c r="Q730">
        <f t="shared" si="47"/>
        <v>2011</v>
      </c>
      <c r="S730" s="13">
        <f t="shared" si="45"/>
        <v>25569.471433303996</v>
      </c>
      <c r="T730" s="13">
        <f t="shared" si="46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3">
        <v>41111.185891203706</v>
      </c>
      <c r="K731" t="b">
        <v>0</v>
      </c>
      <c r="L731">
        <v>120</v>
      </c>
      <c r="M731" t="b">
        <v>1</v>
      </c>
      <c r="N731" s="15" t="s">
        <v>8284</v>
      </c>
      <c r="O731" t="s">
        <v>8285</v>
      </c>
      <c r="P731">
        <f t="shared" si="44"/>
        <v>43.55</v>
      </c>
      <c r="Q731">
        <f t="shared" si="47"/>
        <v>2012</v>
      </c>
      <c r="S731" s="13">
        <f t="shared" si="45"/>
        <v>25569.47582391078</v>
      </c>
      <c r="T731" s="13">
        <f t="shared" si="46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3">
        <v>40854.745266203703</v>
      </c>
      <c r="K732" t="b">
        <v>0</v>
      </c>
      <c r="L732">
        <v>265</v>
      </c>
      <c r="M732" t="b">
        <v>1</v>
      </c>
      <c r="N732" s="15" t="s">
        <v>8284</v>
      </c>
      <c r="O732" t="s">
        <v>8285</v>
      </c>
      <c r="P732">
        <f t="shared" si="44"/>
        <v>99.77</v>
      </c>
      <c r="Q732">
        <f t="shared" si="47"/>
        <v>2011</v>
      </c>
      <c r="S732" s="13">
        <f t="shared" si="45"/>
        <v>25569.472855847987</v>
      </c>
      <c r="T732" s="13">
        <f t="shared" si="46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3">
        <v>40879.795682870368</v>
      </c>
      <c r="K733" t="b">
        <v>0</v>
      </c>
      <c r="L733">
        <v>71</v>
      </c>
      <c r="M733" t="b">
        <v>1</v>
      </c>
      <c r="N733" s="15" t="s">
        <v>8284</v>
      </c>
      <c r="O733" t="s">
        <v>8285</v>
      </c>
      <c r="P733">
        <f t="shared" si="44"/>
        <v>88.73</v>
      </c>
      <c r="Q733">
        <f t="shared" si="47"/>
        <v>2011</v>
      </c>
      <c r="S733" s="13">
        <f t="shared" si="45"/>
        <v>25569.473145783366</v>
      </c>
      <c r="T733" s="13">
        <f t="shared" si="46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3">
        <v>41486.424317129626</v>
      </c>
      <c r="K734" t="b">
        <v>0</v>
      </c>
      <c r="L734">
        <v>13</v>
      </c>
      <c r="M734" t="b">
        <v>1</v>
      </c>
      <c r="N734" s="15" t="s">
        <v>8284</v>
      </c>
      <c r="O734" t="s">
        <v>8285</v>
      </c>
      <c r="P734">
        <f t="shared" si="44"/>
        <v>4.92</v>
      </c>
      <c r="Q734">
        <f t="shared" si="47"/>
        <v>2013</v>
      </c>
      <c r="S734" s="13">
        <f t="shared" si="45"/>
        <v>25569.480166948117</v>
      </c>
      <c r="T734" s="13">
        <f t="shared" si="46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3">
        <v>41598.420046296298</v>
      </c>
      <c r="K735" t="b">
        <v>0</v>
      </c>
      <c r="L735">
        <v>169</v>
      </c>
      <c r="M735" t="b">
        <v>1</v>
      </c>
      <c r="N735" s="15" t="s">
        <v>8284</v>
      </c>
      <c r="O735" t="s">
        <v>8285</v>
      </c>
      <c r="P735">
        <f t="shared" si="44"/>
        <v>17.82</v>
      </c>
      <c r="Q735">
        <f t="shared" si="47"/>
        <v>2013</v>
      </c>
      <c r="S735" s="13">
        <f t="shared" si="45"/>
        <v>25569.481463194981</v>
      </c>
      <c r="T735" s="13">
        <f t="shared" si="46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3">
        <v>42102.164583333331</v>
      </c>
      <c r="K736" t="b">
        <v>0</v>
      </c>
      <c r="L736">
        <v>57</v>
      </c>
      <c r="M736" t="b">
        <v>1</v>
      </c>
      <c r="N736" s="15" t="s">
        <v>8284</v>
      </c>
      <c r="O736" t="s">
        <v>8285</v>
      </c>
      <c r="P736">
        <f t="shared" si="44"/>
        <v>187.19</v>
      </c>
      <c r="Q736">
        <f t="shared" si="47"/>
        <v>2015</v>
      </c>
      <c r="S736" s="13">
        <f t="shared" si="45"/>
        <v>25569.487293571565</v>
      </c>
      <c r="T736" s="13">
        <f t="shared" si="46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3">
        <v>41946.029467592591</v>
      </c>
      <c r="K737" t="b">
        <v>0</v>
      </c>
      <c r="L737">
        <v>229</v>
      </c>
      <c r="M737" t="b">
        <v>1</v>
      </c>
      <c r="N737" s="15" t="s">
        <v>8284</v>
      </c>
      <c r="O737" t="s">
        <v>8285</v>
      </c>
      <c r="P737">
        <f t="shared" si="44"/>
        <v>234.81</v>
      </c>
      <c r="Q737">
        <f t="shared" si="47"/>
        <v>2014</v>
      </c>
      <c r="S737" s="13">
        <f t="shared" si="45"/>
        <v>25569.485486452169</v>
      </c>
      <c r="T737" s="13">
        <f t="shared" si="46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3">
        <v>41579.734259259261</v>
      </c>
      <c r="K738" t="b">
        <v>0</v>
      </c>
      <c r="L738">
        <v>108</v>
      </c>
      <c r="M738" t="b">
        <v>1</v>
      </c>
      <c r="N738" s="15" t="s">
        <v>8284</v>
      </c>
      <c r="O738" t="s">
        <v>8285</v>
      </c>
      <c r="P738">
        <f t="shared" si="44"/>
        <v>105.05</v>
      </c>
      <c r="Q738">
        <f t="shared" si="47"/>
        <v>2013</v>
      </c>
      <c r="S738" s="13">
        <f t="shared" si="45"/>
        <v>25569.481246924297</v>
      </c>
      <c r="T738" s="13">
        <f t="shared" si="46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3">
        <v>41667.275312500002</v>
      </c>
      <c r="K739" t="b">
        <v>0</v>
      </c>
      <c r="L739">
        <v>108</v>
      </c>
      <c r="M739" t="b">
        <v>1</v>
      </c>
      <c r="N739" s="15" t="s">
        <v>8284</v>
      </c>
      <c r="O739" t="s">
        <v>8285</v>
      </c>
      <c r="P739">
        <f t="shared" si="44"/>
        <v>56.67</v>
      </c>
      <c r="Q739">
        <f t="shared" si="47"/>
        <v>2014</v>
      </c>
      <c r="S739" s="13">
        <f t="shared" si="45"/>
        <v>25569.482260130932</v>
      </c>
      <c r="T739" s="13">
        <f t="shared" si="46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3">
        <v>41943.604097222218</v>
      </c>
      <c r="K740" t="b">
        <v>0</v>
      </c>
      <c r="L740">
        <v>41</v>
      </c>
      <c r="M740" t="b">
        <v>1</v>
      </c>
      <c r="N740" s="15" t="s">
        <v>8284</v>
      </c>
      <c r="O740" t="s">
        <v>8285</v>
      </c>
      <c r="P740">
        <f t="shared" si="44"/>
        <v>39.049999999999997</v>
      </c>
      <c r="Q740">
        <f t="shared" si="47"/>
        <v>2014</v>
      </c>
      <c r="S740" s="13">
        <f t="shared" si="45"/>
        <v>25569.485458380754</v>
      </c>
      <c r="T740" s="13">
        <f t="shared" si="46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3">
        <v>41829.502650462964</v>
      </c>
      <c r="K741" t="b">
        <v>0</v>
      </c>
      <c r="L741">
        <v>139</v>
      </c>
      <c r="M741" t="b">
        <v>1</v>
      </c>
      <c r="N741" s="15" t="s">
        <v>8284</v>
      </c>
      <c r="O741" t="s">
        <v>8285</v>
      </c>
      <c r="P741">
        <f t="shared" si="44"/>
        <v>68.349999999999994</v>
      </c>
      <c r="Q741">
        <f t="shared" si="47"/>
        <v>2014</v>
      </c>
      <c r="S741" s="13">
        <f t="shared" si="45"/>
        <v>25569.48413776216</v>
      </c>
      <c r="T741" s="13">
        <f t="shared" si="46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3">
        <v>42162.146782407406</v>
      </c>
      <c r="K742" t="b">
        <v>0</v>
      </c>
      <c r="L742">
        <v>19</v>
      </c>
      <c r="M742" t="b">
        <v>1</v>
      </c>
      <c r="N742" s="15" t="s">
        <v>8284</v>
      </c>
      <c r="O742" t="s">
        <v>8285</v>
      </c>
      <c r="P742">
        <f t="shared" si="44"/>
        <v>169.58</v>
      </c>
      <c r="Q742">
        <f t="shared" si="47"/>
        <v>2015</v>
      </c>
      <c r="S742" s="13">
        <f t="shared" si="45"/>
        <v>25569.487987809982</v>
      </c>
      <c r="T742" s="13">
        <f t="shared" si="46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3">
        <v>41401.648217592592</v>
      </c>
      <c r="K743" t="b">
        <v>0</v>
      </c>
      <c r="L743">
        <v>94</v>
      </c>
      <c r="M743" t="b">
        <v>1</v>
      </c>
      <c r="N743" s="15" t="s">
        <v>8284</v>
      </c>
      <c r="O743" t="s">
        <v>8285</v>
      </c>
      <c r="P743">
        <f t="shared" si="44"/>
        <v>141.41999999999999</v>
      </c>
      <c r="Q743">
        <f t="shared" si="47"/>
        <v>2013</v>
      </c>
      <c r="S743" s="13">
        <f t="shared" si="45"/>
        <v>25569.479185743257</v>
      </c>
      <c r="T743" s="13">
        <f t="shared" si="46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3">
        <v>41689.917962962965</v>
      </c>
      <c r="K744" t="b">
        <v>0</v>
      </c>
      <c r="L744">
        <v>23</v>
      </c>
      <c r="M744" t="b">
        <v>1</v>
      </c>
      <c r="N744" s="15" t="s">
        <v>8284</v>
      </c>
      <c r="O744" t="s">
        <v>8285</v>
      </c>
      <c r="P744">
        <f t="shared" si="44"/>
        <v>67.39</v>
      </c>
      <c r="Q744">
        <f t="shared" si="47"/>
        <v>2014</v>
      </c>
      <c r="S744" s="13">
        <f t="shared" si="45"/>
        <v>25569.482522198647</v>
      </c>
      <c r="T744" s="13">
        <f t="shared" si="46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3">
        <v>40990.709317129629</v>
      </c>
      <c r="K745" t="b">
        <v>0</v>
      </c>
      <c r="L745">
        <v>15</v>
      </c>
      <c r="M745" t="b">
        <v>1</v>
      </c>
      <c r="N745" s="15" t="s">
        <v>8284</v>
      </c>
      <c r="O745" t="s">
        <v>8285</v>
      </c>
      <c r="P745">
        <f t="shared" si="44"/>
        <v>54.27</v>
      </c>
      <c r="Q745">
        <f t="shared" si="47"/>
        <v>2012</v>
      </c>
      <c r="S745" s="13">
        <f t="shared" si="45"/>
        <v>25569.474429505986</v>
      </c>
      <c r="T745" s="13">
        <f t="shared" si="46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3">
        <v>41226.95721064815</v>
      </c>
      <c r="K746" t="b">
        <v>0</v>
      </c>
      <c r="L746">
        <v>62</v>
      </c>
      <c r="M746" t="b">
        <v>1</v>
      </c>
      <c r="N746" s="15" t="s">
        <v>8284</v>
      </c>
      <c r="O746" t="s">
        <v>8285</v>
      </c>
      <c r="P746">
        <f t="shared" si="44"/>
        <v>82.52</v>
      </c>
      <c r="Q746">
        <f t="shared" si="47"/>
        <v>2012</v>
      </c>
      <c r="S746" s="13">
        <f t="shared" si="45"/>
        <v>25569.477163856605</v>
      </c>
      <c r="T746" s="13">
        <f t="shared" si="46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3">
        <v>41367.572280092594</v>
      </c>
      <c r="K747" t="b">
        <v>0</v>
      </c>
      <c r="L747">
        <v>74</v>
      </c>
      <c r="M747" t="b">
        <v>1</v>
      </c>
      <c r="N747" s="15" t="s">
        <v>8284</v>
      </c>
      <c r="O747" t="s">
        <v>8285</v>
      </c>
      <c r="P747">
        <f t="shared" si="44"/>
        <v>53.73</v>
      </c>
      <c r="Q747">
        <f t="shared" si="47"/>
        <v>2013</v>
      </c>
      <c r="S747" s="13">
        <f t="shared" si="45"/>
        <v>25569.478791345835</v>
      </c>
      <c r="T747" s="13">
        <f t="shared" si="46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3">
        <v>41157.042928240742</v>
      </c>
      <c r="K748" t="b">
        <v>0</v>
      </c>
      <c r="L748">
        <v>97</v>
      </c>
      <c r="M748" t="b">
        <v>1</v>
      </c>
      <c r="N748" s="15" t="s">
        <v>8284</v>
      </c>
      <c r="O748" t="s">
        <v>8285</v>
      </c>
      <c r="P748">
        <f t="shared" si="44"/>
        <v>34.21</v>
      </c>
      <c r="Q748">
        <f t="shared" si="47"/>
        <v>2012</v>
      </c>
      <c r="S748" s="13">
        <f t="shared" si="45"/>
        <v>25569.476354663522</v>
      </c>
      <c r="T748" s="13">
        <f t="shared" si="46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3">
        <v>41988.548831018517</v>
      </c>
      <c r="K749" t="b">
        <v>0</v>
      </c>
      <c r="L749">
        <v>55</v>
      </c>
      <c r="M749" t="b">
        <v>1</v>
      </c>
      <c r="N749" s="15" t="s">
        <v>8284</v>
      </c>
      <c r="O749" t="s">
        <v>8285</v>
      </c>
      <c r="P749">
        <f t="shared" si="44"/>
        <v>127.33</v>
      </c>
      <c r="Q749">
        <f t="shared" si="47"/>
        <v>2014</v>
      </c>
      <c r="S749" s="13">
        <f t="shared" si="45"/>
        <v>25569.485978574434</v>
      </c>
      <c r="T749" s="13">
        <f t="shared" si="46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3">
        <v>41831.846828703703</v>
      </c>
      <c r="K750" t="b">
        <v>0</v>
      </c>
      <c r="L750">
        <v>44</v>
      </c>
      <c r="M750" t="b">
        <v>1</v>
      </c>
      <c r="N750" s="15" t="s">
        <v>8284</v>
      </c>
      <c r="O750" t="s">
        <v>8285</v>
      </c>
      <c r="P750">
        <f t="shared" si="44"/>
        <v>45.57</v>
      </c>
      <c r="Q750">
        <f t="shared" si="47"/>
        <v>2014</v>
      </c>
      <c r="S750" s="13">
        <f t="shared" si="45"/>
        <v>25569.484164893849</v>
      </c>
      <c r="T750" s="13">
        <f t="shared" si="46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3">
        <v>42733.94131944445</v>
      </c>
      <c r="K751" t="b">
        <v>0</v>
      </c>
      <c r="L751">
        <v>110</v>
      </c>
      <c r="M751" t="b">
        <v>1</v>
      </c>
      <c r="N751" s="15" t="s">
        <v>8284</v>
      </c>
      <c r="O751" t="s">
        <v>8285</v>
      </c>
      <c r="P751">
        <f t="shared" si="44"/>
        <v>95.96</v>
      </c>
      <c r="Q751">
        <f t="shared" si="47"/>
        <v>2016</v>
      </c>
      <c r="S751" s="13">
        <f t="shared" si="45"/>
        <v>25569.494605802309</v>
      </c>
      <c r="T751" s="13">
        <f t="shared" si="46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3">
        <v>41299.878148148149</v>
      </c>
      <c r="K752" t="b">
        <v>0</v>
      </c>
      <c r="L752">
        <v>59</v>
      </c>
      <c r="M752" t="b">
        <v>1</v>
      </c>
      <c r="N752" s="15" t="s">
        <v>8284</v>
      </c>
      <c r="O752" t="s">
        <v>8285</v>
      </c>
      <c r="P752">
        <f t="shared" si="44"/>
        <v>77.27</v>
      </c>
      <c r="Q752">
        <f t="shared" si="47"/>
        <v>2013</v>
      </c>
      <c r="S752" s="13">
        <f t="shared" si="45"/>
        <v>25569.478007848938</v>
      </c>
      <c r="T752" s="13">
        <f t="shared" si="46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3">
        <v>40713.630497685182</v>
      </c>
      <c r="K753" t="b">
        <v>0</v>
      </c>
      <c r="L753">
        <v>62</v>
      </c>
      <c r="M753" t="b">
        <v>1</v>
      </c>
      <c r="N753" s="15" t="s">
        <v>8284</v>
      </c>
      <c r="O753" t="s">
        <v>8285</v>
      </c>
      <c r="P753">
        <f t="shared" si="44"/>
        <v>57.34</v>
      </c>
      <c r="Q753">
        <f t="shared" si="47"/>
        <v>2011</v>
      </c>
      <c r="S753" s="13">
        <f t="shared" si="45"/>
        <v>25569.471222575205</v>
      </c>
      <c r="T753" s="13">
        <f t="shared" si="46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3">
        <v>42639.421493055561</v>
      </c>
      <c r="K754" t="b">
        <v>0</v>
      </c>
      <c r="L754">
        <v>105</v>
      </c>
      <c r="M754" t="b">
        <v>1</v>
      </c>
      <c r="N754" s="15" t="s">
        <v>8284</v>
      </c>
      <c r="O754" t="s">
        <v>8285</v>
      </c>
      <c r="P754">
        <f t="shared" si="44"/>
        <v>53.19</v>
      </c>
      <c r="Q754">
        <f t="shared" si="47"/>
        <v>2016</v>
      </c>
      <c r="S754" s="13">
        <f t="shared" si="45"/>
        <v>25569.493511822835</v>
      </c>
      <c r="T754" s="13">
        <f t="shared" si="46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3">
        <v>42019.590173611112</v>
      </c>
      <c r="K755" t="b">
        <v>0</v>
      </c>
      <c r="L755">
        <v>26</v>
      </c>
      <c r="M755" t="b">
        <v>1</v>
      </c>
      <c r="N755" s="15" t="s">
        <v>8284</v>
      </c>
      <c r="O755" t="s">
        <v>8285</v>
      </c>
      <c r="P755">
        <f t="shared" si="44"/>
        <v>492.31</v>
      </c>
      <c r="Q755">
        <f t="shared" si="47"/>
        <v>2015</v>
      </c>
      <c r="S755" s="13">
        <f t="shared" si="45"/>
        <v>25569.48633784923</v>
      </c>
      <c r="T755" s="13">
        <f t="shared" si="46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3">
        <v>41249.749085648145</v>
      </c>
      <c r="K756" t="b">
        <v>0</v>
      </c>
      <c r="L756">
        <v>49</v>
      </c>
      <c r="M756" t="b">
        <v>1</v>
      </c>
      <c r="N756" s="15" t="s">
        <v>8284</v>
      </c>
      <c r="O756" t="s">
        <v>8285</v>
      </c>
      <c r="P756">
        <f t="shared" si="44"/>
        <v>42.35</v>
      </c>
      <c r="Q756">
        <f t="shared" si="47"/>
        <v>2012</v>
      </c>
      <c r="S756" s="13">
        <f t="shared" si="45"/>
        <v>25569.477427651454</v>
      </c>
      <c r="T756" s="13">
        <f t="shared" si="46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3">
        <v>41383.605057870373</v>
      </c>
      <c r="K757" t="b">
        <v>0</v>
      </c>
      <c r="L757">
        <v>68</v>
      </c>
      <c r="M757" t="b">
        <v>1</v>
      </c>
      <c r="N757" s="15" t="s">
        <v>8284</v>
      </c>
      <c r="O757" t="s">
        <v>8285</v>
      </c>
      <c r="P757">
        <f t="shared" si="44"/>
        <v>37.47</v>
      </c>
      <c r="Q757">
        <f t="shared" si="47"/>
        <v>2013</v>
      </c>
      <c r="S757" s="13">
        <f t="shared" si="45"/>
        <v>25569.478976910392</v>
      </c>
      <c r="T757" s="13">
        <f t="shared" si="46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3">
        <v>40590.766886574071</v>
      </c>
      <c r="K758" t="b">
        <v>0</v>
      </c>
      <c r="L758">
        <v>22</v>
      </c>
      <c r="M758" t="b">
        <v>1</v>
      </c>
      <c r="N758" s="15" t="s">
        <v>8284</v>
      </c>
      <c r="O758" t="s">
        <v>8285</v>
      </c>
      <c r="P758">
        <f t="shared" si="44"/>
        <v>37.450000000000003</v>
      </c>
      <c r="Q758">
        <f t="shared" si="47"/>
        <v>2011</v>
      </c>
      <c r="S758" s="13">
        <f t="shared" si="45"/>
        <v>25569.469800542669</v>
      </c>
      <c r="T758" s="13">
        <f t="shared" si="46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3">
        <v>41235.054560185185</v>
      </c>
      <c r="K759" t="b">
        <v>0</v>
      </c>
      <c r="L759">
        <v>18</v>
      </c>
      <c r="M759" t="b">
        <v>1</v>
      </c>
      <c r="N759" s="15" t="s">
        <v>8284</v>
      </c>
      <c r="O759" t="s">
        <v>8285</v>
      </c>
      <c r="P759">
        <f t="shared" si="44"/>
        <v>33.06</v>
      </c>
      <c r="Q759">
        <f t="shared" si="47"/>
        <v>2012</v>
      </c>
      <c r="S759" s="13">
        <f t="shared" si="45"/>
        <v>25569.477257575927</v>
      </c>
      <c r="T759" s="13">
        <f t="shared" si="46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3">
        <v>40429.836435185185</v>
      </c>
      <c r="K760" t="b">
        <v>0</v>
      </c>
      <c r="L760">
        <v>19</v>
      </c>
      <c r="M760" t="b">
        <v>1</v>
      </c>
      <c r="N760" s="15" t="s">
        <v>8284</v>
      </c>
      <c r="O760" t="s">
        <v>8285</v>
      </c>
      <c r="P760">
        <f t="shared" si="44"/>
        <v>134.21</v>
      </c>
      <c r="Q760">
        <f t="shared" si="47"/>
        <v>2010</v>
      </c>
      <c r="S760" s="13">
        <f t="shared" si="45"/>
        <v>25569.467937921705</v>
      </c>
      <c r="T760" s="13">
        <f t="shared" si="46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3">
        <v>41789.330312500002</v>
      </c>
      <c r="K761" t="b">
        <v>0</v>
      </c>
      <c r="L761">
        <v>99</v>
      </c>
      <c r="M761" t="b">
        <v>1</v>
      </c>
      <c r="N761" s="15" t="s">
        <v>8284</v>
      </c>
      <c r="O761" t="s">
        <v>8285</v>
      </c>
      <c r="P761">
        <f t="shared" si="44"/>
        <v>51.47</v>
      </c>
      <c r="Q761">
        <f t="shared" si="47"/>
        <v>2014</v>
      </c>
      <c r="S761" s="13">
        <f t="shared" si="45"/>
        <v>25569.483672804541</v>
      </c>
      <c r="T761" s="13">
        <f t="shared" si="46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3">
        <v>42670.764039351852</v>
      </c>
      <c r="K762" t="b">
        <v>0</v>
      </c>
      <c r="L762">
        <v>0</v>
      </c>
      <c r="M762" t="b">
        <v>0</v>
      </c>
      <c r="N762" s="15" t="s">
        <v>8284</v>
      </c>
      <c r="O762" t="s">
        <v>8286</v>
      </c>
      <c r="P762">
        <f t="shared" si="44"/>
        <v>0</v>
      </c>
      <c r="Q762">
        <f t="shared" si="47"/>
        <v>2016</v>
      </c>
      <c r="S762" s="13">
        <f t="shared" si="45"/>
        <v>25569.49387458379</v>
      </c>
      <c r="T762" s="13">
        <f t="shared" si="46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3">
        <v>41642.751458333332</v>
      </c>
      <c r="K763" t="b">
        <v>0</v>
      </c>
      <c r="L763">
        <v>6</v>
      </c>
      <c r="M763" t="b">
        <v>0</v>
      </c>
      <c r="N763" s="15" t="s">
        <v>8284</v>
      </c>
      <c r="O763" t="s">
        <v>8286</v>
      </c>
      <c r="P763">
        <f t="shared" si="44"/>
        <v>39.17</v>
      </c>
      <c r="Q763">
        <f t="shared" si="47"/>
        <v>2014</v>
      </c>
      <c r="S763" s="13">
        <f t="shared" si="45"/>
        <v>25569.481976290026</v>
      </c>
      <c r="T763" s="13">
        <f t="shared" si="46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3">
        <v>42690.858449074076</v>
      </c>
      <c r="K764" t="b">
        <v>0</v>
      </c>
      <c r="L764">
        <v>0</v>
      </c>
      <c r="M764" t="b">
        <v>0</v>
      </c>
      <c r="N764" s="15" t="s">
        <v>8284</v>
      </c>
      <c r="O764" t="s">
        <v>8286</v>
      </c>
      <c r="P764">
        <f t="shared" si="44"/>
        <v>0</v>
      </c>
      <c r="Q764">
        <f t="shared" si="47"/>
        <v>2016</v>
      </c>
      <c r="S764" s="13">
        <f t="shared" si="45"/>
        <v>25569.494107157974</v>
      </c>
      <c r="T764" s="13">
        <f t="shared" si="46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3">
        <v>41471.446851851848</v>
      </c>
      <c r="K765" t="b">
        <v>0</v>
      </c>
      <c r="L765">
        <v>1</v>
      </c>
      <c r="M765" t="b">
        <v>0</v>
      </c>
      <c r="N765" s="15" t="s">
        <v>8284</v>
      </c>
      <c r="O765" t="s">
        <v>8286</v>
      </c>
      <c r="P765">
        <f t="shared" si="44"/>
        <v>5</v>
      </c>
      <c r="Q765">
        <f t="shared" si="47"/>
        <v>2013</v>
      </c>
      <c r="S765" s="13">
        <f t="shared" si="45"/>
        <v>25569.479993597823</v>
      </c>
      <c r="T765" s="13">
        <f t="shared" si="46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3">
        <v>42227.173159722224</v>
      </c>
      <c r="K766" t="b">
        <v>0</v>
      </c>
      <c r="L766">
        <v>0</v>
      </c>
      <c r="M766" t="b">
        <v>0</v>
      </c>
      <c r="N766" s="15" t="s">
        <v>8284</v>
      </c>
      <c r="O766" t="s">
        <v>8286</v>
      </c>
      <c r="P766">
        <f t="shared" si="44"/>
        <v>0</v>
      </c>
      <c r="Q766">
        <f t="shared" si="47"/>
        <v>2015</v>
      </c>
      <c r="S766" s="13">
        <f t="shared" si="45"/>
        <v>25569.48874043009</v>
      </c>
      <c r="T766" s="13">
        <f t="shared" si="46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3">
        <v>41901.542638888888</v>
      </c>
      <c r="K767" t="b">
        <v>0</v>
      </c>
      <c r="L767">
        <v>44</v>
      </c>
      <c r="M767" t="b">
        <v>0</v>
      </c>
      <c r="N767" s="15" t="s">
        <v>8284</v>
      </c>
      <c r="O767" t="s">
        <v>8286</v>
      </c>
      <c r="P767">
        <f t="shared" si="44"/>
        <v>57.3</v>
      </c>
      <c r="Q767">
        <f t="shared" si="47"/>
        <v>2014</v>
      </c>
      <c r="S767" s="13">
        <f t="shared" si="45"/>
        <v>25569.484971558322</v>
      </c>
      <c r="T767" s="13">
        <f t="shared" si="46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3">
        <v>42021.783368055556</v>
      </c>
      <c r="K768" t="b">
        <v>0</v>
      </c>
      <c r="L768">
        <v>0</v>
      </c>
      <c r="M768" t="b">
        <v>0</v>
      </c>
      <c r="N768" s="15" t="s">
        <v>8284</v>
      </c>
      <c r="O768" t="s">
        <v>8286</v>
      </c>
      <c r="P768">
        <f t="shared" si="44"/>
        <v>0</v>
      </c>
      <c r="Q768">
        <f t="shared" si="47"/>
        <v>2015</v>
      </c>
      <c r="S768" s="13">
        <f t="shared" si="45"/>
        <v>25569.486363233427</v>
      </c>
      <c r="T768" s="13">
        <f t="shared" si="46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3">
        <v>42115.143634259264</v>
      </c>
      <c r="K769" t="b">
        <v>0</v>
      </c>
      <c r="L769">
        <v>3</v>
      </c>
      <c r="M769" t="b">
        <v>0</v>
      </c>
      <c r="N769" s="15" t="s">
        <v>8284</v>
      </c>
      <c r="O769" t="s">
        <v>8286</v>
      </c>
      <c r="P769">
        <f t="shared" si="44"/>
        <v>59</v>
      </c>
      <c r="Q769">
        <f t="shared" si="47"/>
        <v>2015</v>
      </c>
      <c r="S769" s="13">
        <f t="shared" si="45"/>
        <v>25569.487443792063</v>
      </c>
      <c r="T769" s="13">
        <f t="shared" si="46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3">
        <v>41594.207060185188</v>
      </c>
      <c r="K770" t="b">
        <v>0</v>
      </c>
      <c r="L770">
        <v>0</v>
      </c>
      <c r="M770" t="b">
        <v>0</v>
      </c>
      <c r="N770" s="15" t="s">
        <v>8284</v>
      </c>
      <c r="O770" t="s">
        <v>8286</v>
      </c>
      <c r="P770">
        <f t="shared" ref="P770:P833" si="48">IFERROR(ROUND(E770/L770,2),0)</f>
        <v>0</v>
      </c>
      <c r="Q770">
        <f t="shared" si="47"/>
        <v>2013</v>
      </c>
      <c r="S770" s="13">
        <f t="shared" ref="S770:S833" si="49">(((J770/60)/60)/24)+DATE(1970,1,1)</f>
        <v>25569.481414433569</v>
      </c>
      <c r="T770" s="13">
        <f t="shared" ref="T770:T833" si="50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3">
        <v>41604.996458333335</v>
      </c>
      <c r="K771" t="b">
        <v>0</v>
      </c>
      <c r="L771">
        <v>52</v>
      </c>
      <c r="M771" t="b">
        <v>0</v>
      </c>
      <c r="N771" s="15" t="s">
        <v>8284</v>
      </c>
      <c r="O771" t="s">
        <v>8286</v>
      </c>
      <c r="P771">
        <f t="shared" si="48"/>
        <v>31.85</v>
      </c>
      <c r="Q771">
        <f t="shared" ref="Q771:Q834" si="51">YEAR(J771)</f>
        <v>2013</v>
      </c>
      <c r="S771" s="13">
        <f t="shared" si="49"/>
        <v>25569.481539310862</v>
      </c>
      <c r="T771" s="13">
        <f t="shared" si="50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3">
        <v>41289.999641203707</v>
      </c>
      <c r="K772" t="b">
        <v>0</v>
      </c>
      <c r="L772">
        <v>0</v>
      </c>
      <c r="M772" t="b">
        <v>0</v>
      </c>
      <c r="N772" s="15" t="s">
        <v>8284</v>
      </c>
      <c r="O772" t="s">
        <v>8286</v>
      </c>
      <c r="P772">
        <f t="shared" si="48"/>
        <v>0</v>
      </c>
      <c r="Q772">
        <f t="shared" si="51"/>
        <v>2013</v>
      </c>
      <c r="S772" s="13">
        <f t="shared" si="49"/>
        <v>25569.477893514366</v>
      </c>
      <c r="T772" s="13">
        <f t="shared" si="50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3">
        <v>42349.824097222227</v>
      </c>
      <c r="K773" t="b">
        <v>0</v>
      </c>
      <c r="L773">
        <v>1</v>
      </c>
      <c r="M773" t="b">
        <v>0</v>
      </c>
      <c r="N773" s="15" t="s">
        <v>8284</v>
      </c>
      <c r="O773" t="s">
        <v>8286</v>
      </c>
      <c r="P773">
        <f t="shared" si="48"/>
        <v>10</v>
      </c>
      <c r="Q773">
        <f t="shared" si="51"/>
        <v>2015</v>
      </c>
      <c r="S773" s="13">
        <f t="shared" si="49"/>
        <v>25569.490160001125</v>
      </c>
      <c r="T773" s="13">
        <f t="shared" si="50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3">
        <v>40068.056932870371</v>
      </c>
      <c r="K774" t="b">
        <v>0</v>
      </c>
      <c r="L774">
        <v>1</v>
      </c>
      <c r="M774" t="b">
        <v>0</v>
      </c>
      <c r="N774" s="15" t="s">
        <v>8284</v>
      </c>
      <c r="O774" t="s">
        <v>8286</v>
      </c>
      <c r="P774">
        <f t="shared" si="48"/>
        <v>50</v>
      </c>
      <c r="Q774">
        <f t="shared" si="51"/>
        <v>2009</v>
      </c>
      <c r="S774" s="13">
        <f t="shared" si="49"/>
        <v>25569.463750658946</v>
      </c>
      <c r="T774" s="13">
        <f t="shared" si="50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3">
        <v>42100.735937499994</v>
      </c>
      <c r="K775" t="b">
        <v>0</v>
      </c>
      <c r="L775">
        <v>2</v>
      </c>
      <c r="M775" t="b">
        <v>0</v>
      </c>
      <c r="N775" s="15" t="s">
        <v>8284</v>
      </c>
      <c r="O775" t="s">
        <v>8286</v>
      </c>
      <c r="P775">
        <f t="shared" si="48"/>
        <v>16</v>
      </c>
      <c r="Q775">
        <f t="shared" si="51"/>
        <v>2015</v>
      </c>
      <c r="S775" s="13">
        <f t="shared" si="49"/>
        <v>25569.487277036314</v>
      </c>
      <c r="T775" s="13">
        <f t="shared" si="50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3">
        <v>41663.780300925922</v>
      </c>
      <c r="K776" t="b">
        <v>0</v>
      </c>
      <c r="L776">
        <v>9</v>
      </c>
      <c r="M776" t="b">
        <v>0</v>
      </c>
      <c r="N776" s="15" t="s">
        <v>8284</v>
      </c>
      <c r="O776" t="s">
        <v>8286</v>
      </c>
      <c r="P776">
        <f t="shared" si="48"/>
        <v>39</v>
      </c>
      <c r="Q776">
        <f t="shared" si="51"/>
        <v>2014</v>
      </c>
      <c r="S776" s="13">
        <f t="shared" si="49"/>
        <v>25569.482219679408</v>
      </c>
      <c r="T776" s="13">
        <f t="shared" si="50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3">
        <v>40863.060127314813</v>
      </c>
      <c r="K777" t="b">
        <v>0</v>
      </c>
      <c r="L777">
        <v>5</v>
      </c>
      <c r="M777" t="b">
        <v>0</v>
      </c>
      <c r="N777" s="15" t="s">
        <v>8284</v>
      </c>
      <c r="O777" t="s">
        <v>8286</v>
      </c>
      <c r="P777">
        <f t="shared" si="48"/>
        <v>34</v>
      </c>
      <c r="Q777">
        <f t="shared" si="51"/>
        <v>2011</v>
      </c>
      <c r="S777" s="13">
        <f t="shared" si="49"/>
        <v>25569.472952084809</v>
      </c>
      <c r="T777" s="13">
        <f t="shared" si="50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3">
        <v>42250.685706018514</v>
      </c>
      <c r="K778" t="b">
        <v>0</v>
      </c>
      <c r="L778">
        <v>57</v>
      </c>
      <c r="M778" t="b">
        <v>0</v>
      </c>
      <c r="N778" s="15" t="s">
        <v>8284</v>
      </c>
      <c r="O778" t="s">
        <v>8286</v>
      </c>
      <c r="P778">
        <f t="shared" si="48"/>
        <v>63.12</v>
      </c>
      <c r="Q778">
        <f t="shared" si="51"/>
        <v>2015</v>
      </c>
      <c r="S778" s="13">
        <f t="shared" si="49"/>
        <v>25569.489012566042</v>
      </c>
      <c r="T778" s="13">
        <f t="shared" si="50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3">
        <v>41456.981215277774</v>
      </c>
      <c r="K779" t="b">
        <v>0</v>
      </c>
      <c r="L779">
        <v>3</v>
      </c>
      <c r="M779" t="b">
        <v>0</v>
      </c>
      <c r="N779" s="15" t="s">
        <v>8284</v>
      </c>
      <c r="O779" t="s">
        <v>8286</v>
      </c>
      <c r="P779">
        <f t="shared" si="48"/>
        <v>7</v>
      </c>
      <c r="Q779">
        <f t="shared" si="51"/>
        <v>2013</v>
      </c>
      <c r="S779" s="13">
        <f t="shared" si="49"/>
        <v>25569.479826171471</v>
      </c>
      <c r="T779" s="13">
        <f t="shared" si="50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3">
        <v>41729.702314814815</v>
      </c>
      <c r="K780" t="b">
        <v>0</v>
      </c>
      <c r="L780">
        <v>1</v>
      </c>
      <c r="M780" t="b">
        <v>0</v>
      </c>
      <c r="N780" s="15" t="s">
        <v>8284</v>
      </c>
      <c r="O780" t="s">
        <v>8286</v>
      </c>
      <c r="P780">
        <f t="shared" si="48"/>
        <v>2</v>
      </c>
      <c r="Q780">
        <f t="shared" si="51"/>
        <v>2014</v>
      </c>
      <c r="S780" s="13">
        <f t="shared" si="49"/>
        <v>25569.482982665682</v>
      </c>
      <c r="T780" s="13">
        <f t="shared" si="50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3">
        <v>40436.68408564815</v>
      </c>
      <c r="K781" t="b">
        <v>0</v>
      </c>
      <c r="L781">
        <v>6</v>
      </c>
      <c r="M781" t="b">
        <v>0</v>
      </c>
      <c r="N781" s="15" t="s">
        <v>8284</v>
      </c>
      <c r="O781" t="s">
        <v>8286</v>
      </c>
      <c r="P781">
        <f t="shared" si="48"/>
        <v>66.67</v>
      </c>
      <c r="Q781">
        <f t="shared" si="51"/>
        <v>2010</v>
      </c>
      <c r="S781" s="13">
        <f t="shared" si="49"/>
        <v>25569.468017176918</v>
      </c>
      <c r="T781" s="13">
        <f t="shared" si="50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3">
        <v>40636.673900462964</v>
      </c>
      <c r="K782" t="b">
        <v>0</v>
      </c>
      <c r="L782">
        <v>27</v>
      </c>
      <c r="M782" t="b">
        <v>1</v>
      </c>
      <c r="N782" s="15" t="s">
        <v>8287</v>
      </c>
      <c r="O782" t="s">
        <v>8288</v>
      </c>
      <c r="P782">
        <f t="shared" si="48"/>
        <v>38.520000000000003</v>
      </c>
      <c r="Q782">
        <f t="shared" si="51"/>
        <v>2011</v>
      </c>
      <c r="S782" s="13">
        <f t="shared" si="49"/>
        <v>25569.470331873847</v>
      </c>
      <c r="T782" s="13">
        <f t="shared" si="50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3">
        <v>41403.000856481485</v>
      </c>
      <c r="K783" t="b">
        <v>0</v>
      </c>
      <c r="L783">
        <v>25</v>
      </c>
      <c r="M783" t="b">
        <v>1</v>
      </c>
      <c r="N783" s="15" t="s">
        <v>8287</v>
      </c>
      <c r="O783" t="s">
        <v>8288</v>
      </c>
      <c r="P783">
        <f t="shared" si="48"/>
        <v>42.61</v>
      </c>
      <c r="Q783">
        <f t="shared" si="51"/>
        <v>2013</v>
      </c>
      <c r="S783" s="13">
        <f t="shared" si="49"/>
        <v>25569.479201398801</v>
      </c>
      <c r="T783" s="13">
        <f t="shared" si="50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3">
        <v>41116.758125</v>
      </c>
      <c r="K784" t="b">
        <v>0</v>
      </c>
      <c r="L784">
        <v>14</v>
      </c>
      <c r="M784" t="b">
        <v>1</v>
      </c>
      <c r="N784" s="15" t="s">
        <v>8287</v>
      </c>
      <c r="O784" t="s">
        <v>8288</v>
      </c>
      <c r="P784">
        <f t="shared" si="48"/>
        <v>50</v>
      </c>
      <c r="Q784">
        <f t="shared" si="51"/>
        <v>2012</v>
      </c>
      <c r="S784" s="13">
        <f t="shared" si="49"/>
        <v>25569.475888404224</v>
      </c>
      <c r="T784" s="13">
        <f t="shared" si="50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3">
        <v>40987.773715277777</v>
      </c>
      <c r="K785" t="b">
        <v>0</v>
      </c>
      <c r="L785">
        <v>35</v>
      </c>
      <c r="M785" t="b">
        <v>1</v>
      </c>
      <c r="N785" s="15" t="s">
        <v>8287</v>
      </c>
      <c r="O785" t="s">
        <v>8288</v>
      </c>
      <c r="P785">
        <f t="shared" si="48"/>
        <v>63.49</v>
      </c>
      <c r="Q785">
        <f t="shared" si="51"/>
        <v>2012</v>
      </c>
      <c r="S785" s="13">
        <f t="shared" si="49"/>
        <v>25569.474395529112</v>
      </c>
      <c r="T785" s="13">
        <f t="shared" si="50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3">
        <v>41675.149525462963</v>
      </c>
      <c r="K786" t="b">
        <v>0</v>
      </c>
      <c r="L786">
        <v>10</v>
      </c>
      <c r="M786" t="b">
        <v>1</v>
      </c>
      <c r="N786" s="15" t="s">
        <v>8287</v>
      </c>
      <c r="O786" t="s">
        <v>8288</v>
      </c>
      <c r="P786">
        <f t="shared" si="48"/>
        <v>102.5</v>
      </c>
      <c r="Q786">
        <f t="shared" si="51"/>
        <v>2014</v>
      </c>
      <c r="S786" s="13">
        <f t="shared" si="49"/>
        <v>25569.482351267656</v>
      </c>
      <c r="T786" s="13">
        <f t="shared" si="50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3">
        <v>41303.593923611108</v>
      </c>
      <c r="K787" t="b">
        <v>0</v>
      </c>
      <c r="L787">
        <v>29</v>
      </c>
      <c r="M787" t="b">
        <v>1</v>
      </c>
      <c r="N787" s="15" t="s">
        <v>8287</v>
      </c>
      <c r="O787" t="s">
        <v>8288</v>
      </c>
      <c r="P787">
        <f t="shared" si="48"/>
        <v>31.14</v>
      </c>
      <c r="Q787">
        <f t="shared" si="51"/>
        <v>2013</v>
      </c>
      <c r="S787" s="13">
        <f t="shared" si="49"/>
        <v>25569.478050855596</v>
      </c>
      <c r="T787" s="13">
        <f t="shared" si="50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3">
        <v>40983.055949074071</v>
      </c>
      <c r="K788" t="b">
        <v>0</v>
      </c>
      <c r="L788">
        <v>44</v>
      </c>
      <c r="M788" t="b">
        <v>1</v>
      </c>
      <c r="N788" s="15" t="s">
        <v>8287</v>
      </c>
      <c r="O788" t="s">
        <v>8288</v>
      </c>
      <c r="P788">
        <f t="shared" si="48"/>
        <v>162.27000000000001</v>
      </c>
      <c r="Q788">
        <f t="shared" si="51"/>
        <v>2012</v>
      </c>
      <c r="S788" s="13">
        <f t="shared" si="49"/>
        <v>25569.474340925335</v>
      </c>
      <c r="T788" s="13">
        <f t="shared" si="50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3">
        <v>41549.627615740741</v>
      </c>
      <c r="K789" t="b">
        <v>0</v>
      </c>
      <c r="L789">
        <v>17</v>
      </c>
      <c r="M789" t="b">
        <v>1</v>
      </c>
      <c r="N789" s="15" t="s">
        <v>8287</v>
      </c>
      <c r="O789" t="s">
        <v>8288</v>
      </c>
      <c r="P789">
        <f t="shared" si="48"/>
        <v>80.59</v>
      </c>
      <c r="Q789">
        <f t="shared" si="51"/>
        <v>2013</v>
      </c>
      <c r="S789" s="13">
        <f t="shared" si="49"/>
        <v>25569.480898467777</v>
      </c>
      <c r="T789" s="13">
        <f t="shared" si="50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3">
        <v>41059.006805555553</v>
      </c>
      <c r="K790" t="b">
        <v>0</v>
      </c>
      <c r="L790">
        <v>34</v>
      </c>
      <c r="M790" t="b">
        <v>1</v>
      </c>
      <c r="N790" s="15" t="s">
        <v>8287</v>
      </c>
      <c r="O790" t="s">
        <v>8288</v>
      </c>
      <c r="P790">
        <f t="shared" si="48"/>
        <v>59.85</v>
      </c>
      <c r="Q790">
        <f t="shared" si="51"/>
        <v>2012</v>
      </c>
      <c r="S790" s="13">
        <f t="shared" si="49"/>
        <v>25569.475219986176</v>
      </c>
      <c r="T790" s="13">
        <f t="shared" si="50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3">
        <v>41277.186111111114</v>
      </c>
      <c r="K791" t="b">
        <v>0</v>
      </c>
      <c r="L791">
        <v>14</v>
      </c>
      <c r="M791" t="b">
        <v>1</v>
      </c>
      <c r="N791" s="15" t="s">
        <v>8287</v>
      </c>
      <c r="O791" t="s">
        <v>8288</v>
      </c>
      <c r="P791">
        <f t="shared" si="48"/>
        <v>132.86000000000001</v>
      </c>
      <c r="Q791">
        <f t="shared" si="51"/>
        <v>2013</v>
      </c>
      <c r="S791" s="13">
        <f t="shared" si="49"/>
        <v>25569.47774520962</v>
      </c>
      <c r="T791" s="13">
        <f t="shared" si="50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3">
        <v>41276.047905092593</v>
      </c>
      <c r="K792" t="b">
        <v>0</v>
      </c>
      <c r="L792">
        <v>156</v>
      </c>
      <c r="M792" t="b">
        <v>1</v>
      </c>
      <c r="N792" s="15" t="s">
        <v>8287</v>
      </c>
      <c r="O792" t="s">
        <v>8288</v>
      </c>
      <c r="P792">
        <f t="shared" si="48"/>
        <v>92.55</v>
      </c>
      <c r="Q792">
        <f t="shared" si="51"/>
        <v>2013</v>
      </c>
      <c r="S792" s="13">
        <f t="shared" si="49"/>
        <v>25569.477732035939</v>
      </c>
      <c r="T792" s="13">
        <f t="shared" si="50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3">
        <v>41557.780624999999</v>
      </c>
      <c r="K793" t="b">
        <v>0</v>
      </c>
      <c r="L793">
        <v>128</v>
      </c>
      <c r="M793" t="b">
        <v>1</v>
      </c>
      <c r="N793" s="15" t="s">
        <v>8287</v>
      </c>
      <c r="O793" t="s">
        <v>8288</v>
      </c>
      <c r="P793">
        <f t="shared" si="48"/>
        <v>60.86</v>
      </c>
      <c r="Q793">
        <f t="shared" si="51"/>
        <v>2013</v>
      </c>
      <c r="S793" s="13">
        <f t="shared" si="49"/>
        <v>25569.480992831308</v>
      </c>
      <c r="T793" s="13">
        <f t="shared" si="50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3">
        <v>41555.873645833337</v>
      </c>
      <c r="K794" t="b">
        <v>0</v>
      </c>
      <c r="L794">
        <v>60</v>
      </c>
      <c r="M794" t="b">
        <v>1</v>
      </c>
      <c r="N794" s="15" t="s">
        <v>8287</v>
      </c>
      <c r="O794" t="s">
        <v>8288</v>
      </c>
      <c r="P794">
        <f t="shared" si="48"/>
        <v>41.85</v>
      </c>
      <c r="Q794">
        <f t="shared" si="51"/>
        <v>2013</v>
      </c>
      <c r="S794" s="13">
        <f t="shared" si="49"/>
        <v>25569.480970759789</v>
      </c>
      <c r="T794" s="13">
        <f t="shared" si="50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3">
        <v>41442.741249999999</v>
      </c>
      <c r="K795" t="b">
        <v>0</v>
      </c>
      <c r="L795">
        <v>32</v>
      </c>
      <c r="M795" t="b">
        <v>1</v>
      </c>
      <c r="N795" s="15" t="s">
        <v>8287</v>
      </c>
      <c r="O795" t="s">
        <v>8288</v>
      </c>
      <c r="P795">
        <f t="shared" si="48"/>
        <v>88.33</v>
      </c>
      <c r="Q795">
        <f t="shared" si="51"/>
        <v>2013</v>
      </c>
      <c r="S795" s="13">
        <f t="shared" si="49"/>
        <v>25569.479661357062</v>
      </c>
      <c r="T795" s="13">
        <f t="shared" si="50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3">
        <v>40736.115011574075</v>
      </c>
      <c r="K796" t="b">
        <v>0</v>
      </c>
      <c r="L796">
        <v>53</v>
      </c>
      <c r="M796" t="b">
        <v>1</v>
      </c>
      <c r="N796" s="15" t="s">
        <v>8287</v>
      </c>
      <c r="O796" t="s">
        <v>8288</v>
      </c>
      <c r="P796">
        <f t="shared" si="48"/>
        <v>158.96</v>
      </c>
      <c r="Q796">
        <f t="shared" si="51"/>
        <v>2011</v>
      </c>
      <c r="S796" s="13">
        <f t="shared" si="49"/>
        <v>25569.471482812634</v>
      </c>
      <c r="T796" s="13">
        <f t="shared" si="50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3">
        <v>40963.613032407404</v>
      </c>
      <c r="K797" t="b">
        <v>0</v>
      </c>
      <c r="L797">
        <v>184</v>
      </c>
      <c r="M797" t="b">
        <v>1</v>
      </c>
      <c r="N797" s="15" t="s">
        <v>8287</v>
      </c>
      <c r="O797" t="s">
        <v>8288</v>
      </c>
      <c r="P797">
        <f t="shared" si="48"/>
        <v>85.05</v>
      </c>
      <c r="Q797">
        <f t="shared" si="51"/>
        <v>2012</v>
      </c>
      <c r="S797" s="13">
        <f t="shared" si="49"/>
        <v>25569.474115891579</v>
      </c>
      <c r="T797" s="13">
        <f t="shared" si="50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3">
        <v>41502.882928240739</v>
      </c>
      <c r="K798" t="b">
        <v>0</v>
      </c>
      <c r="L798">
        <v>90</v>
      </c>
      <c r="M798" t="b">
        <v>1</v>
      </c>
      <c r="N798" s="15" t="s">
        <v>8287</v>
      </c>
      <c r="O798" t="s">
        <v>8288</v>
      </c>
      <c r="P798">
        <f t="shared" si="48"/>
        <v>112.61</v>
      </c>
      <c r="Q798">
        <f t="shared" si="51"/>
        <v>2013</v>
      </c>
      <c r="S798" s="13">
        <f t="shared" si="49"/>
        <v>25569.480357441298</v>
      </c>
      <c r="T798" s="13">
        <f t="shared" si="50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3">
        <v>40996.994074074071</v>
      </c>
      <c r="K799" t="b">
        <v>0</v>
      </c>
      <c r="L799">
        <v>71</v>
      </c>
      <c r="M799" t="b">
        <v>1</v>
      </c>
      <c r="N799" s="15" t="s">
        <v>8287</v>
      </c>
      <c r="O799" t="s">
        <v>8288</v>
      </c>
      <c r="P799">
        <f t="shared" si="48"/>
        <v>45.44</v>
      </c>
      <c r="Q799">
        <f t="shared" si="51"/>
        <v>2012</v>
      </c>
      <c r="S799" s="13">
        <f t="shared" si="49"/>
        <v>25569.474502246227</v>
      </c>
      <c r="T799" s="13">
        <f t="shared" si="50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3">
        <v>41882.590127314819</v>
      </c>
      <c r="K800" t="b">
        <v>0</v>
      </c>
      <c r="L800">
        <v>87</v>
      </c>
      <c r="M800" t="b">
        <v>1</v>
      </c>
      <c r="N800" s="15" t="s">
        <v>8287</v>
      </c>
      <c r="O800" t="s">
        <v>8288</v>
      </c>
      <c r="P800">
        <f t="shared" si="48"/>
        <v>46.22</v>
      </c>
      <c r="Q800">
        <f t="shared" si="51"/>
        <v>2014</v>
      </c>
      <c r="S800" s="13">
        <f t="shared" si="49"/>
        <v>25569.484752200548</v>
      </c>
      <c r="T800" s="13">
        <f t="shared" si="50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3">
        <v>40996.667199074072</v>
      </c>
      <c r="K801" t="b">
        <v>0</v>
      </c>
      <c r="L801">
        <v>28</v>
      </c>
      <c r="M801" t="b">
        <v>1</v>
      </c>
      <c r="N801" s="15" t="s">
        <v>8287</v>
      </c>
      <c r="O801" t="s">
        <v>8288</v>
      </c>
      <c r="P801">
        <f t="shared" si="48"/>
        <v>178.61</v>
      </c>
      <c r="Q801">
        <f t="shared" si="51"/>
        <v>2012</v>
      </c>
      <c r="S801" s="13">
        <f t="shared" si="49"/>
        <v>25569.474498462951</v>
      </c>
      <c r="T801" s="13">
        <f t="shared" si="50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3">
        <v>41863.433495370373</v>
      </c>
      <c r="K802" t="b">
        <v>0</v>
      </c>
      <c r="L802">
        <v>56</v>
      </c>
      <c r="M802" t="b">
        <v>1</v>
      </c>
      <c r="N802" s="15" t="s">
        <v>8287</v>
      </c>
      <c r="O802" t="s">
        <v>8288</v>
      </c>
      <c r="P802">
        <f t="shared" si="48"/>
        <v>40.75</v>
      </c>
      <c r="Q802">
        <f t="shared" si="51"/>
        <v>2014</v>
      </c>
      <c r="S802" s="13">
        <f t="shared" si="49"/>
        <v>25569.484530480269</v>
      </c>
      <c r="T802" s="13">
        <f t="shared" si="50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3">
        <v>40695.795370370368</v>
      </c>
      <c r="K803" t="b">
        <v>0</v>
      </c>
      <c r="L803">
        <v>51</v>
      </c>
      <c r="M803" t="b">
        <v>1</v>
      </c>
      <c r="N803" s="15" t="s">
        <v>8287</v>
      </c>
      <c r="O803" t="s">
        <v>8288</v>
      </c>
      <c r="P803">
        <f t="shared" si="48"/>
        <v>43.73</v>
      </c>
      <c r="Q803">
        <f t="shared" si="51"/>
        <v>2011</v>
      </c>
      <c r="S803" s="13">
        <f t="shared" si="49"/>
        <v>25569.471016150121</v>
      </c>
      <c r="T803" s="13">
        <f t="shared" si="50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3">
        <v>41123.022268518522</v>
      </c>
      <c r="K804" t="b">
        <v>0</v>
      </c>
      <c r="L804">
        <v>75</v>
      </c>
      <c r="M804" t="b">
        <v>1</v>
      </c>
      <c r="N804" s="15" t="s">
        <v>8287</v>
      </c>
      <c r="O804" t="s">
        <v>8288</v>
      </c>
      <c r="P804">
        <f t="shared" si="48"/>
        <v>81.069999999999993</v>
      </c>
      <c r="Q804">
        <f t="shared" si="51"/>
        <v>2012</v>
      </c>
      <c r="S804" s="13">
        <f t="shared" si="49"/>
        <v>25569.475960905886</v>
      </c>
      <c r="T804" s="13">
        <f t="shared" si="50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3">
        <v>40665.949976851851</v>
      </c>
      <c r="K805" t="b">
        <v>0</v>
      </c>
      <c r="L805">
        <v>38</v>
      </c>
      <c r="M805" t="b">
        <v>1</v>
      </c>
      <c r="N805" s="15" t="s">
        <v>8287</v>
      </c>
      <c r="O805" t="s">
        <v>8288</v>
      </c>
      <c r="P805">
        <f t="shared" si="48"/>
        <v>74.61</v>
      </c>
      <c r="Q805">
        <f t="shared" si="51"/>
        <v>2011</v>
      </c>
      <c r="S805" s="13">
        <f t="shared" si="49"/>
        <v>25569.470670717325</v>
      </c>
      <c r="T805" s="13">
        <f t="shared" si="50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3">
        <v>40730.105625000004</v>
      </c>
      <c r="K806" t="b">
        <v>0</v>
      </c>
      <c r="L806">
        <v>18</v>
      </c>
      <c r="M806" t="b">
        <v>1</v>
      </c>
      <c r="N806" s="15" t="s">
        <v>8287</v>
      </c>
      <c r="O806" t="s">
        <v>8288</v>
      </c>
      <c r="P806">
        <f t="shared" si="48"/>
        <v>305.56</v>
      </c>
      <c r="Q806">
        <f t="shared" si="51"/>
        <v>2011</v>
      </c>
      <c r="S806" s="13">
        <f t="shared" si="49"/>
        <v>25569.471413259547</v>
      </c>
      <c r="T806" s="13">
        <f t="shared" si="50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3">
        <v>40690.823055555556</v>
      </c>
      <c r="K807" t="b">
        <v>0</v>
      </c>
      <c r="L807">
        <v>54</v>
      </c>
      <c r="M807" t="b">
        <v>1</v>
      </c>
      <c r="N807" s="15" t="s">
        <v>8287</v>
      </c>
      <c r="O807" t="s">
        <v>8288</v>
      </c>
      <c r="P807">
        <f t="shared" si="48"/>
        <v>58.33</v>
      </c>
      <c r="Q807">
        <f t="shared" si="51"/>
        <v>2011</v>
      </c>
      <c r="S807" s="13">
        <f t="shared" si="49"/>
        <v>25569.470958600181</v>
      </c>
      <c r="T807" s="13">
        <f t="shared" si="50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3">
        <v>40763.691423611112</v>
      </c>
      <c r="K808" t="b">
        <v>0</v>
      </c>
      <c r="L808">
        <v>71</v>
      </c>
      <c r="M808" t="b">
        <v>1</v>
      </c>
      <c r="N808" s="15" t="s">
        <v>8287</v>
      </c>
      <c r="O808" t="s">
        <v>8288</v>
      </c>
      <c r="P808">
        <f t="shared" si="48"/>
        <v>117.68</v>
      </c>
      <c r="Q808">
        <f t="shared" si="51"/>
        <v>2011</v>
      </c>
      <c r="S808" s="13">
        <f t="shared" si="49"/>
        <v>25569.471801984069</v>
      </c>
      <c r="T808" s="13">
        <f t="shared" si="50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3">
        <v>42759.628599537042</v>
      </c>
      <c r="K809" t="b">
        <v>0</v>
      </c>
      <c r="L809">
        <v>57</v>
      </c>
      <c r="M809" t="b">
        <v>1</v>
      </c>
      <c r="N809" s="15" t="s">
        <v>8287</v>
      </c>
      <c r="O809" t="s">
        <v>8288</v>
      </c>
      <c r="P809">
        <f t="shared" si="48"/>
        <v>73.77</v>
      </c>
      <c r="Q809">
        <f t="shared" si="51"/>
        <v>2017</v>
      </c>
      <c r="S809" s="13">
        <f t="shared" si="49"/>
        <v>25569.494903108793</v>
      </c>
      <c r="T809" s="13">
        <f t="shared" si="50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3">
        <v>41962.100532407407</v>
      </c>
      <c r="K810" t="b">
        <v>0</v>
      </c>
      <c r="L810">
        <v>43</v>
      </c>
      <c r="M810" t="b">
        <v>1</v>
      </c>
      <c r="N810" s="15" t="s">
        <v>8287</v>
      </c>
      <c r="O810" t="s">
        <v>8288</v>
      </c>
      <c r="P810">
        <f t="shared" si="48"/>
        <v>104.65</v>
      </c>
      <c r="Q810">
        <f t="shared" si="51"/>
        <v>2014</v>
      </c>
      <c r="S810" s="13">
        <f t="shared" si="49"/>
        <v>25569.485672459865</v>
      </c>
      <c r="T810" s="13">
        <f t="shared" si="50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3">
        <v>41628.833680555559</v>
      </c>
      <c r="K811" t="b">
        <v>0</v>
      </c>
      <c r="L811">
        <v>52</v>
      </c>
      <c r="M811" t="b">
        <v>1</v>
      </c>
      <c r="N811" s="15" t="s">
        <v>8287</v>
      </c>
      <c r="O811" t="s">
        <v>8288</v>
      </c>
      <c r="P811">
        <f t="shared" si="48"/>
        <v>79.83</v>
      </c>
      <c r="Q811">
        <f t="shared" si="51"/>
        <v>2013</v>
      </c>
      <c r="S811" s="13">
        <f t="shared" si="49"/>
        <v>25569.481815204635</v>
      </c>
      <c r="T811" s="13">
        <f t="shared" si="50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3">
        <v>41123.056273148148</v>
      </c>
      <c r="K812" t="b">
        <v>0</v>
      </c>
      <c r="L812">
        <v>27</v>
      </c>
      <c r="M812" t="b">
        <v>1</v>
      </c>
      <c r="N812" s="15" t="s">
        <v>8287</v>
      </c>
      <c r="O812" t="s">
        <v>8288</v>
      </c>
      <c r="P812">
        <f t="shared" si="48"/>
        <v>58.33</v>
      </c>
      <c r="Q812">
        <f t="shared" si="51"/>
        <v>2012</v>
      </c>
      <c r="S812" s="13">
        <f t="shared" si="49"/>
        <v>25569.475961299457</v>
      </c>
      <c r="T812" s="13">
        <f t="shared" si="50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3">
        <v>41443.643541666665</v>
      </c>
      <c r="K813" t="b">
        <v>0</v>
      </c>
      <c r="L813">
        <v>12</v>
      </c>
      <c r="M813" t="b">
        <v>1</v>
      </c>
      <c r="N813" s="15" t="s">
        <v>8287</v>
      </c>
      <c r="O813" t="s">
        <v>8288</v>
      </c>
      <c r="P813">
        <f t="shared" si="48"/>
        <v>86.67</v>
      </c>
      <c r="Q813">
        <f t="shared" si="51"/>
        <v>2013</v>
      </c>
      <c r="S813" s="13">
        <f t="shared" si="49"/>
        <v>25569.479671800251</v>
      </c>
      <c r="T813" s="13">
        <f t="shared" si="50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3">
        <v>41282.017962962964</v>
      </c>
      <c r="K814" t="b">
        <v>0</v>
      </c>
      <c r="L814">
        <v>33</v>
      </c>
      <c r="M814" t="b">
        <v>1</v>
      </c>
      <c r="N814" s="15" t="s">
        <v>8287</v>
      </c>
      <c r="O814" t="s">
        <v>8288</v>
      </c>
      <c r="P814">
        <f t="shared" si="48"/>
        <v>27.61</v>
      </c>
      <c r="Q814">
        <f t="shared" si="51"/>
        <v>2013</v>
      </c>
      <c r="S814" s="13">
        <f t="shared" si="49"/>
        <v>25569.477801133831</v>
      </c>
      <c r="T814" s="13">
        <f t="shared" si="50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3">
        <v>41080.960243055553</v>
      </c>
      <c r="K815" t="b">
        <v>0</v>
      </c>
      <c r="L815">
        <v>96</v>
      </c>
      <c r="M815" t="b">
        <v>1</v>
      </c>
      <c r="N815" s="15" t="s">
        <v>8287</v>
      </c>
      <c r="O815" t="s">
        <v>8288</v>
      </c>
      <c r="P815">
        <f t="shared" si="48"/>
        <v>25</v>
      </c>
      <c r="Q815">
        <f t="shared" si="51"/>
        <v>2012</v>
      </c>
      <c r="S815" s="13">
        <f t="shared" si="49"/>
        <v>25569.475474076888</v>
      </c>
      <c r="T815" s="13">
        <f t="shared" si="50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3">
        <v>40679.743067129632</v>
      </c>
      <c r="K816" t="b">
        <v>0</v>
      </c>
      <c r="L816">
        <v>28</v>
      </c>
      <c r="M816" t="b">
        <v>1</v>
      </c>
      <c r="N816" s="15" t="s">
        <v>8287</v>
      </c>
      <c r="O816" t="s">
        <v>8288</v>
      </c>
      <c r="P816">
        <f t="shared" si="48"/>
        <v>45.46</v>
      </c>
      <c r="Q816">
        <f t="shared" si="51"/>
        <v>2011</v>
      </c>
      <c r="S816" s="13">
        <f t="shared" si="49"/>
        <v>25569.470830359573</v>
      </c>
      <c r="T816" s="13">
        <f t="shared" si="50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3">
        <v>41914.917858796296</v>
      </c>
      <c r="K817" t="b">
        <v>0</v>
      </c>
      <c r="L817">
        <v>43</v>
      </c>
      <c r="M817" t="b">
        <v>1</v>
      </c>
      <c r="N817" s="15" t="s">
        <v>8287</v>
      </c>
      <c r="O817" t="s">
        <v>8288</v>
      </c>
      <c r="P817">
        <f t="shared" si="48"/>
        <v>99.53</v>
      </c>
      <c r="Q817">
        <f t="shared" si="51"/>
        <v>2014</v>
      </c>
      <c r="S817" s="13">
        <f t="shared" si="49"/>
        <v>25569.485126364107</v>
      </c>
      <c r="T817" s="13">
        <f t="shared" si="50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3">
        <v>41341.870868055557</v>
      </c>
      <c r="K818" t="b">
        <v>0</v>
      </c>
      <c r="L818">
        <v>205</v>
      </c>
      <c r="M818" t="b">
        <v>1</v>
      </c>
      <c r="N818" s="15" t="s">
        <v>8287</v>
      </c>
      <c r="O818" t="s">
        <v>8288</v>
      </c>
      <c r="P818">
        <f t="shared" si="48"/>
        <v>39.31</v>
      </c>
      <c r="Q818">
        <f t="shared" si="51"/>
        <v>2013</v>
      </c>
      <c r="S818" s="13">
        <f t="shared" si="49"/>
        <v>25569.478493875788</v>
      </c>
      <c r="T818" s="13">
        <f t="shared" si="50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3">
        <v>40925.599664351852</v>
      </c>
      <c r="K819" t="b">
        <v>0</v>
      </c>
      <c r="L819">
        <v>23</v>
      </c>
      <c r="M819" t="b">
        <v>1</v>
      </c>
      <c r="N819" s="15" t="s">
        <v>8287</v>
      </c>
      <c r="O819" t="s">
        <v>8288</v>
      </c>
      <c r="P819">
        <f t="shared" si="48"/>
        <v>89.42</v>
      </c>
      <c r="Q819">
        <f t="shared" si="51"/>
        <v>2012</v>
      </c>
      <c r="S819" s="13">
        <f t="shared" si="49"/>
        <v>25569.47367592204</v>
      </c>
      <c r="T819" s="13">
        <f t="shared" si="50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3">
        <v>41120.882881944446</v>
      </c>
      <c r="K820" t="b">
        <v>0</v>
      </c>
      <c r="L820">
        <v>19</v>
      </c>
      <c r="M820" t="b">
        <v>1</v>
      </c>
      <c r="N820" s="15" t="s">
        <v>8287</v>
      </c>
      <c r="O820" t="s">
        <v>8288</v>
      </c>
      <c r="P820">
        <f t="shared" si="48"/>
        <v>28.68</v>
      </c>
      <c r="Q820">
        <f t="shared" si="51"/>
        <v>2012</v>
      </c>
      <c r="S820" s="13">
        <f t="shared" si="49"/>
        <v>25569.475936144467</v>
      </c>
      <c r="T820" s="13">
        <f t="shared" si="50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3">
        <v>41619.998310185183</v>
      </c>
      <c r="K821" t="b">
        <v>0</v>
      </c>
      <c r="L821">
        <v>14</v>
      </c>
      <c r="M821" t="b">
        <v>1</v>
      </c>
      <c r="N821" s="15" t="s">
        <v>8287</v>
      </c>
      <c r="O821" t="s">
        <v>8288</v>
      </c>
      <c r="P821">
        <f t="shared" si="48"/>
        <v>31.07</v>
      </c>
      <c r="Q821">
        <f t="shared" si="51"/>
        <v>2013</v>
      </c>
      <c r="S821" s="13">
        <f t="shared" si="49"/>
        <v>25569.481712943405</v>
      </c>
      <c r="T821" s="13">
        <f t="shared" si="50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3">
        <v>41768.841921296298</v>
      </c>
      <c r="K822" t="b">
        <v>0</v>
      </c>
      <c r="L822">
        <v>38</v>
      </c>
      <c r="M822" t="b">
        <v>1</v>
      </c>
      <c r="N822" s="15" t="s">
        <v>8287</v>
      </c>
      <c r="O822" t="s">
        <v>8288</v>
      </c>
      <c r="P822">
        <f t="shared" si="48"/>
        <v>70.55</v>
      </c>
      <c r="Q822">
        <f t="shared" si="51"/>
        <v>2014</v>
      </c>
      <c r="S822" s="13">
        <f t="shared" si="49"/>
        <v>25569.483435670387</v>
      </c>
      <c r="T822" s="13">
        <f t="shared" si="50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3">
        <v>42093.922048611115</v>
      </c>
      <c r="K823" t="b">
        <v>0</v>
      </c>
      <c r="L823">
        <v>78</v>
      </c>
      <c r="M823" t="b">
        <v>1</v>
      </c>
      <c r="N823" s="15" t="s">
        <v>8287</v>
      </c>
      <c r="O823" t="s">
        <v>8288</v>
      </c>
      <c r="P823">
        <f t="shared" si="48"/>
        <v>224.13</v>
      </c>
      <c r="Q823">
        <f t="shared" si="51"/>
        <v>2015</v>
      </c>
      <c r="S823" s="13">
        <f t="shared" si="49"/>
        <v>25569.487198171861</v>
      </c>
      <c r="T823" s="13">
        <f t="shared" si="50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3">
        <v>41157.947337962964</v>
      </c>
      <c r="K824" t="b">
        <v>0</v>
      </c>
      <c r="L824">
        <v>69</v>
      </c>
      <c r="M824" t="b">
        <v>1</v>
      </c>
      <c r="N824" s="15" t="s">
        <v>8287</v>
      </c>
      <c r="O824" t="s">
        <v>8288</v>
      </c>
      <c r="P824">
        <f t="shared" si="48"/>
        <v>51.81</v>
      </c>
      <c r="Q824">
        <f t="shared" si="51"/>
        <v>2012</v>
      </c>
      <c r="S824" s="13">
        <f t="shared" si="49"/>
        <v>25569.476365131228</v>
      </c>
      <c r="T824" s="13">
        <f t="shared" si="50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3">
        <v>42055.972824074073</v>
      </c>
      <c r="K825" t="b">
        <v>0</v>
      </c>
      <c r="L825">
        <v>33</v>
      </c>
      <c r="M825" t="b">
        <v>1</v>
      </c>
      <c r="N825" s="15" t="s">
        <v>8287</v>
      </c>
      <c r="O825" t="s">
        <v>8288</v>
      </c>
      <c r="P825">
        <f t="shared" si="48"/>
        <v>43.52</v>
      </c>
      <c r="Q825">
        <f t="shared" si="51"/>
        <v>2015</v>
      </c>
      <c r="S825" s="13">
        <f t="shared" si="49"/>
        <v>25569.486758944724</v>
      </c>
      <c r="T825" s="13">
        <f t="shared" si="50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3">
        <v>40250.242106481484</v>
      </c>
      <c r="K826" t="b">
        <v>0</v>
      </c>
      <c r="L826">
        <v>54</v>
      </c>
      <c r="M826" t="b">
        <v>1</v>
      </c>
      <c r="N826" s="15" t="s">
        <v>8287</v>
      </c>
      <c r="O826" t="s">
        <v>8288</v>
      </c>
      <c r="P826">
        <f t="shared" si="48"/>
        <v>39.82</v>
      </c>
      <c r="Q826">
        <f t="shared" si="51"/>
        <v>2010</v>
      </c>
      <c r="S826" s="13">
        <f t="shared" si="49"/>
        <v>25569.465859283639</v>
      </c>
      <c r="T826" s="13">
        <f t="shared" si="50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3">
        <v>41186.306527777779</v>
      </c>
      <c r="K827" t="b">
        <v>0</v>
      </c>
      <c r="L827">
        <v>99</v>
      </c>
      <c r="M827" t="b">
        <v>1</v>
      </c>
      <c r="N827" s="15" t="s">
        <v>8287</v>
      </c>
      <c r="O827" t="s">
        <v>8288</v>
      </c>
      <c r="P827">
        <f t="shared" si="48"/>
        <v>126.81</v>
      </c>
      <c r="Q827">
        <f t="shared" si="51"/>
        <v>2012</v>
      </c>
      <c r="S827" s="13">
        <f t="shared" si="49"/>
        <v>25569.476693362591</v>
      </c>
      <c r="T827" s="13">
        <f t="shared" si="50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3">
        <v>40973.038541666669</v>
      </c>
      <c r="K828" t="b">
        <v>0</v>
      </c>
      <c r="L828">
        <v>49</v>
      </c>
      <c r="M828" t="b">
        <v>1</v>
      </c>
      <c r="N828" s="15" t="s">
        <v>8287</v>
      </c>
      <c r="O828" t="s">
        <v>8288</v>
      </c>
      <c r="P828">
        <f t="shared" si="48"/>
        <v>113.88</v>
      </c>
      <c r="Q828">
        <f t="shared" si="51"/>
        <v>2012</v>
      </c>
      <c r="S828" s="13">
        <f t="shared" si="49"/>
        <v>25569.474224983122</v>
      </c>
      <c r="T828" s="13">
        <f t="shared" si="50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3">
        <v>40927.473460648151</v>
      </c>
      <c r="K829" t="b">
        <v>0</v>
      </c>
      <c r="L829">
        <v>11</v>
      </c>
      <c r="M829" t="b">
        <v>1</v>
      </c>
      <c r="N829" s="15" t="s">
        <v>8287</v>
      </c>
      <c r="O829" t="s">
        <v>8288</v>
      </c>
      <c r="P829">
        <f t="shared" si="48"/>
        <v>28.18</v>
      </c>
      <c r="Q829">
        <f t="shared" si="51"/>
        <v>2012</v>
      </c>
      <c r="S829" s="13">
        <f t="shared" si="49"/>
        <v>25569.473697609497</v>
      </c>
      <c r="T829" s="13">
        <f t="shared" si="50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3">
        <v>41073.050717592596</v>
      </c>
      <c r="K830" t="b">
        <v>0</v>
      </c>
      <c r="L830">
        <v>38</v>
      </c>
      <c r="M830" t="b">
        <v>1</v>
      </c>
      <c r="N830" s="15" t="s">
        <v>8287</v>
      </c>
      <c r="O830" t="s">
        <v>8288</v>
      </c>
      <c r="P830">
        <f t="shared" si="48"/>
        <v>36.61</v>
      </c>
      <c r="Q830">
        <f t="shared" si="51"/>
        <v>2012</v>
      </c>
      <c r="S830" s="13">
        <f t="shared" si="49"/>
        <v>25569.475382531455</v>
      </c>
      <c r="T830" s="13">
        <f t="shared" si="50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3">
        <v>42504.801388888889</v>
      </c>
      <c r="K831" t="b">
        <v>0</v>
      </c>
      <c r="L831">
        <v>16</v>
      </c>
      <c r="M831" t="b">
        <v>1</v>
      </c>
      <c r="N831" s="15" t="s">
        <v>8287</v>
      </c>
      <c r="O831" t="s">
        <v>8288</v>
      </c>
      <c r="P831">
        <f t="shared" si="48"/>
        <v>32.5</v>
      </c>
      <c r="Q831">
        <f t="shared" si="51"/>
        <v>2016</v>
      </c>
      <c r="S831" s="13">
        <f t="shared" si="49"/>
        <v>25569.491953719778</v>
      </c>
      <c r="T831" s="13">
        <f t="shared" si="50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3">
        <v>41325.525752314818</v>
      </c>
      <c r="K832" t="b">
        <v>0</v>
      </c>
      <c r="L832">
        <v>32</v>
      </c>
      <c r="M832" t="b">
        <v>1</v>
      </c>
      <c r="N832" s="15" t="s">
        <v>8287</v>
      </c>
      <c r="O832" t="s">
        <v>8288</v>
      </c>
      <c r="P832">
        <f t="shared" si="48"/>
        <v>60.66</v>
      </c>
      <c r="Q832">
        <f t="shared" si="51"/>
        <v>2013</v>
      </c>
      <c r="S832" s="13">
        <f t="shared" si="49"/>
        <v>25569.478304696207</v>
      </c>
      <c r="T832" s="13">
        <f t="shared" si="50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3">
        <v>40996.646921296298</v>
      </c>
      <c r="K833" t="b">
        <v>0</v>
      </c>
      <c r="L833">
        <v>20</v>
      </c>
      <c r="M833" t="b">
        <v>1</v>
      </c>
      <c r="N833" s="15" t="s">
        <v>8287</v>
      </c>
      <c r="O833" t="s">
        <v>8288</v>
      </c>
      <c r="P833">
        <f t="shared" si="48"/>
        <v>175</v>
      </c>
      <c r="Q833">
        <f t="shared" si="51"/>
        <v>2012</v>
      </c>
      <c r="S833" s="13">
        <f t="shared" si="49"/>
        <v>25569.474498228257</v>
      </c>
      <c r="T833" s="13">
        <f t="shared" si="50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3">
        <v>40869.675173611111</v>
      </c>
      <c r="K834" t="b">
        <v>0</v>
      </c>
      <c r="L834">
        <v>154</v>
      </c>
      <c r="M834" t="b">
        <v>1</v>
      </c>
      <c r="N834" s="15" t="s">
        <v>8287</v>
      </c>
      <c r="O834" t="s">
        <v>8288</v>
      </c>
      <c r="P834">
        <f t="shared" ref="P834:P897" si="52">IFERROR(ROUND(E834/L834,2),0)</f>
        <v>97.99</v>
      </c>
      <c r="Q834">
        <f t="shared" si="51"/>
        <v>2011</v>
      </c>
      <c r="S834" s="13">
        <f t="shared" ref="S834:S897" si="53">(((J834/60)/60)/24)+DATE(1970,1,1)</f>
        <v>25569.473028647844</v>
      </c>
      <c r="T834" s="13">
        <f t="shared" ref="T834:T897" si="54"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3">
        <v>41718.878182870372</v>
      </c>
      <c r="K835" t="b">
        <v>0</v>
      </c>
      <c r="L835">
        <v>41</v>
      </c>
      <c r="M835" t="b">
        <v>1</v>
      </c>
      <c r="N835" s="15" t="s">
        <v>8287</v>
      </c>
      <c r="O835" t="s">
        <v>8288</v>
      </c>
      <c r="P835">
        <f t="shared" si="52"/>
        <v>148.78</v>
      </c>
      <c r="Q835">
        <f t="shared" ref="Q835:Q898" si="55">YEAR(J835)</f>
        <v>2014</v>
      </c>
      <c r="S835" s="13">
        <f t="shared" si="53"/>
        <v>25569.482857386374</v>
      </c>
      <c r="T835" s="13">
        <f t="shared" si="54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3">
        <v>41422.822824074072</v>
      </c>
      <c r="K836" t="b">
        <v>0</v>
      </c>
      <c r="L836">
        <v>75</v>
      </c>
      <c r="M836" t="b">
        <v>1</v>
      </c>
      <c r="N836" s="15" t="s">
        <v>8287</v>
      </c>
      <c r="O836" t="s">
        <v>8288</v>
      </c>
      <c r="P836">
        <f t="shared" si="52"/>
        <v>96.08</v>
      </c>
      <c r="Q836">
        <f t="shared" si="55"/>
        <v>2013</v>
      </c>
      <c r="S836" s="13">
        <f t="shared" si="53"/>
        <v>25569.479430819723</v>
      </c>
      <c r="T836" s="13">
        <f t="shared" si="54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3">
        <v>41005.45784722222</v>
      </c>
      <c r="K837" t="b">
        <v>0</v>
      </c>
      <c r="L837">
        <v>40</v>
      </c>
      <c r="M837" t="b">
        <v>1</v>
      </c>
      <c r="N837" s="15" t="s">
        <v>8287</v>
      </c>
      <c r="O837" t="s">
        <v>8288</v>
      </c>
      <c r="P837">
        <f t="shared" si="52"/>
        <v>58.63</v>
      </c>
      <c r="Q837">
        <f t="shared" si="55"/>
        <v>2012</v>
      </c>
      <c r="S837" s="13">
        <f t="shared" si="53"/>
        <v>25569.474600206566</v>
      </c>
      <c r="T837" s="13">
        <f t="shared" si="54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3">
        <v>41524.056921296295</v>
      </c>
      <c r="K838" t="b">
        <v>0</v>
      </c>
      <c r="L838">
        <v>46</v>
      </c>
      <c r="M838" t="b">
        <v>1</v>
      </c>
      <c r="N838" s="15" t="s">
        <v>8287</v>
      </c>
      <c r="O838" t="s">
        <v>8288</v>
      </c>
      <c r="P838">
        <f t="shared" si="52"/>
        <v>109.71</v>
      </c>
      <c r="Q838">
        <f t="shared" si="55"/>
        <v>2013</v>
      </c>
      <c r="S838" s="13">
        <f t="shared" si="53"/>
        <v>25569.480602510663</v>
      </c>
      <c r="T838" s="13">
        <f t="shared" si="54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3">
        <v>41730.998402777775</v>
      </c>
      <c r="K839" t="b">
        <v>0</v>
      </c>
      <c r="L839">
        <v>62</v>
      </c>
      <c r="M839" t="b">
        <v>1</v>
      </c>
      <c r="N839" s="15" t="s">
        <v>8287</v>
      </c>
      <c r="O839" t="s">
        <v>8288</v>
      </c>
      <c r="P839">
        <f t="shared" si="52"/>
        <v>49.11</v>
      </c>
      <c r="Q839">
        <f t="shared" si="55"/>
        <v>2014</v>
      </c>
      <c r="S839" s="13">
        <f t="shared" si="53"/>
        <v>25569.482997666699</v>
      </c>
      <c r="T839" s="13">
        <f t="shared" si="54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3">
        <v>40895.897974537038</v>
      </c>
      <c r="K840" t="b">
        <v>0</v>
      </c>
      <c r="L840">
        <v>61</v>
      </c>
      <c r="M840" t="b">
        <v>1</v>
      </c>
      <c r="N840" s="15" t="s">
        <v>8287</v>
      </c>
      <c r="O840" t="s">
        <v>8288</v>
      </c>
      <c r="P840">
        <f t="shared" si="52"/>
        <v>47.67</v>
      </c>
      <c r="Q840">
        <f t="shared" si="55"/>
        <v>2011</v>
      </c>
      <c r="S840" s="13">
        <f t="shared" si="53"/>
        <v>25569.473332152484</v>
      </c>
      <c r="T840" s="13">
        <f t="shared" si="54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3">
        <v>41144.763379629629</v>
      </c>
      <c r="K841" t="b">
        <v>0</v>
      </c>
      <c r="L841">
        <v>96</v>
      </c>
      <c r="M841" t="b">
        <v>1</v>
      </c>
      <c r="N841" s="15" t="s">
        <v>8287</v>
      </c>
      <c r="O841" t="s">
        <v>8288</v>
      </c>
      <c r="P841">
        <f t="shared" si="52"/>
        <v>60.74</v>
      </c>
      <c r="Q841">
        <f t="shared" si="55"/>
        <v>2012</v>
      </c>
      <c r="S841" s="13">
        <f t="shared" si="53"/>
        <v>25569.476212539117</v>
      </c>
      <c r="T841" s="13">
        <f t="shared" si="54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3">
        <v>42607.226701388892</v>
      </c>
      <c r="K842" t="b">
        <v>0</v>
      </c>
      <c r="L842">
        <v>190</v>
      </c>
      <c r="M842" t="b">
        <v>1</v>
      </c>
      <c r="N842" s="15" t="s">
        <v>8287</v>
      </c>
      <c r="O842" t="s">
        <v>8289</v>
      </c>
      <c r="P842">
        <f t="shared" si="52"/>
        <v>63.38</v>
      </c>
      <c r="Q842">
        <f t="shared" si="55"/>
        <v>2016</v>
      </c>
      <c r="S842" s="13">
        <f t="shared" si="53"/>
        <v>25569.493139197933</v>
      </c>
      <c r="T842" s="13">
        <f t="shared" si="54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3">
        <v>41923.838692129626</v>
      </c>
      <c r="K843" t="b">
        <v>1</v>
      </c>
      <c r="L843">
        <v>94</v>
      </c>
      <c r="M843" t="b">
        <v>1</v>
      </c>
      <c r="N843" s="15" t="s">
        <v>8287</v>
      </c>
      <c r="O843" t="s">
        <v>8289</v>
      </c>
      <c r="P843">
        <f t="shared" si="52"/>
        <v>53.89</v>
      </c>
      <c r="Q843">
        <f t="shared" si="55"/>
        <v>2014</v>
      </c>
      <c r="S843" s="13">
        <f t="shared" si="53"/>
        <v>25569.485229614493</v>
      </c>
      <c r="T843" s="13">
        <f t="shared" si="54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3">
        <v>41526.592395833337</v>
      </c>
      <c r="K844" t="b">
        <v>1</v>
      </c>
      <c r="L844">
        <v>39</v>
      </c>
      <c r="M844" t="b">
        <v>1</v>
      </c>
      <c r="N844" s="15" t="s">
        <v>8287</v>
      </c>
      <c r="O844" t="s">
        <v>8289</v>
      </c>
      <c r="P844">
        <f t="shared" si="52"/>
        <v>66.87</v>
      </c>
      <c r="Q844">
        <f t="shared" si="55"/>
        <v>2013</v>
      </c>
      <c r="S844" s="13">
        <f t="shared" si="53"/>
        <v>25569.480631856433</v>
      </c>
      <c r="T844" s="13">
        <f t="shared" si="54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3">
        <v>42695.257870370369</v>
      </c>
      <c r="K845" t="b">
        <v>0</v>
      </c>
      <c r="L845">
        <v>127</v>
      </c>
      <c r="M845" t="b">
        <v>1</v>
      </c>
      <c r="N845" s="15" t="s">
        <v>8287</v>
      </c>
      <c r="O845" t="s">
        <v>8289</v>
      </c>
      <c r="P845">
        <f t="shared" si="52"/>
        <v>63.1</v>
      </c>
      <c r="Q845">
        <f t="shared" si="55"/>
        <v>2016</v>
      </c>
      <c r="S845" s="13">
        <f t="shared" si="53"/>
        <v>25569.494158077203</v>
      </c>
      <c r="T845" s="13">
        <f t="shared" si="54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3">
        <v>41905.684629629628</v>
      </c>
      <c r="K846" t="b">
        <v>1</v>
      </c>
      <c r="L846">
        <v>159</v>
      </c>
      <c r="M846" t="b">
        <v>1</v>
      </c>
      <c r="N846" s="15" t="s">
        <v>8287</v>
      </c>
      <c r="O846" t="s">
        <v>8289</v>
      </c>
      <c r="P846">
        <f t="shared" si="52"/>
        <v>36.630000000000003</v>
      </c>
      <c r="Q846">
        <f t="shared" si="55"/>
        <v>2014</v>
      </c>
      <c r="S846" s="13">
        <f t="shared" si="53"/>
        <v>25569.485019498028</v>
      </c>
      <c r="T846" s="13">
        <f t="shared" si="54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3">
        <v>42578.205972222218</v>
      </c>
      <c r="K847" t="b">
        <v>0</v>
      </c>
      <c r="L847">
        <v>177</v>
      </c>
      <c r="M847" t="b">
        <v>1</v>
      </c>
      <c r="N847" s="15" t="s">
        <v>8287</v>
      </c>
      <c r="O847" t="s">
        <v>8289</v>
      </c>
      <c r="P847">
        <f t="shared" si="52"/>
        <v>34.01</v>
      </c>
      <c r="Q847">
        <f t="shared" si="55"/>
        <v>2016</v>
      </c>
      <c r="S847" s="13">
        <f t="shared" si="53"/>
        <v>25569.492803309862</v>
      </c>
      <c r="T847" s="13">
        <f t="shared" si="54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3">
        <v>41694.391840277778</v>
      </c>
      <c r="K848" t="b">
        <v>0</v>
      </c>
      <c r="L848">
        <v>47</v>
      </c>
      <c r="M848" t="b">
        <v>1</v>
      </c>
      <c r="N848" s="15" t="s">
        <v>8287</v>
      </c>
      <c r="O848" t="s">
        <v>8289</v>
      </c>
      <c r="P848">
        <f t="shared" si="52"/>
        <v>28.55</v>
      </c>
      <c r="Q848">
        <f t="shared" si="55"/>
        <v>2014</v>
      </c>
      <c r="S848" s="13">
        <f t="shared" si="53"/>
        <v>25569.482573979632</v>
      </c>
      <c r="T848" s="13">
        <f t="shared" si="54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3">
        <v>42165.79833333334</v>
      </c>
      <c r="K849" t="b">
        <v>0</v>
      </c>
      <c r="L849">
        <v>1</v>
      </c>
      <c r="M849" t="b">
        <v>1</v>
      </c>
      <c r="N849" s="15" t="s">
        <v>8287</v>
      </c>
      <c r="O849" t="s">
        <v>8289</v>
      </c>
      <c r="P849">
        <f t="shared" si="52"/>
        <v>10</v>
      </c>
      <c r="Q849">
        <f t="shared" si="55"/>
        <v>2015</v>
      </c>
      <c r="S849" s="13">
        <f t="shared" si="53"/>
        <v>25569.488030073302</v>
      </c>
      <c r="T849" s="13">
        <f t="shared" si="54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3">
        <v>42078.792048611111</v>
      </c>
      <c r="K850" t="b">
        <v>0</v>
      </c>
      <c r="L850">
        <v>16</v>
      </c>
      <c r="M850" t="b">
        <v>1</v>
      </c>
      <c r="N850" s="15" t="s">
        <v>8287</v>
      </c>
      <c r="O850" t="s">
        <v>8289</v>
      </c>
      <c r="P850">
        <f t="shared" si="52"/>
        <v>18.75</v>
      </c>
      <c r="Q850">
        <f t="shared" si="55"/>
        <v>2015</v>
      </c>
      <c r="S850" s="13">
        <f t="shared" si="53"/>
        <v>25569.487023056117</v>
      </c>
      <c r="T850" s="13">
        <f t="shared" si="54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3">
        <v>42051.148888888885</v>
      </c>
      <c r="K851" t="b">
        <v>0</v>
      </c>
      <c r="L851">
        <v>115</v>
      </c>
      <c r="M851" t="b">
        <v>1</v>
      </c>
      <c r="N851" s="15" t="s">
        <v>8287</v>
      </c>
      <c r="O851" t="s">
        <v>8289</v>
      </c>
      <c r="P851">
        <f t="shared" si="52"/>
        <v>41.7</v>
      </c>
      <c r="Q851">
        <f t="shared" si="55"/>
        <v>2015</v>
      </c>
      <c r="S851" s="13">
        <f t="shared" si="53"/>
        <v>25569.486703112139</v>
      </c>
      <c r="T851" s="13">
        <f t="shared" si="54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3">
        <v>42452.827743055561</v>
      </c>
      <c r="K852" t="b">
        <v>0</v>
      </c>
      <c r="L852">
        <v>133</v>
      </c>
      <c r="M852" t="b">
        <v>1</v>
      </c>
      <c r="N852" s="15" t="s">
        <v>8287</v>
      </c>
      <c r="O852" t="s">
        <v>8289</v>
      </c>
      <c r="P852">
        <f t="shared" si="52"/>
        <v>46.67</v>
      </c>
      <c r="Q852">
        <f t="shared" si="55"/>
        <v>2016</v>
      </c>
      <c r="S852" s="13">
        <f t="shared" si="53"/>
        <v>25569.49135217295</v>
      </c>
      <c r="T852" s="13">
        <f t="shared" si="54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3">
        <v>42522.880243055552</v>
      </c>
      <c r="K853" t="b">
        <v>0</v>
      </c>
      <c r="L853">
        <v>70</v>
      </c>
      <c r="M853" t="b">
        <v>1</v>
      </c>
      <c r="N853" s="15" t="s">
        <v>8287</v>
      </c>
      <c r="O853" t="s">
        <v>8289</v>
      </c>
      <c r="P853">
        <f t="shared" si="52"/>
        <v>37.270000000000003</v>
      </c>
      <c r="Q853">
        <f t="shared" si="55"/>
        <v>2016</v>
      </c>
      <c r="S853" s="13">
        <f t="shared" si="53"/>
        <v>25569.492162965777</v>
      </c>
      <c r="T853" s="13">
        <f t="shared" si="54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3">
        <v>42656.805497685185</v>
      </c>
      <c r="K854" t="b">
        <v>0</v>
      </c>
      <c r="L854">
        <v>62</v>
      </c>
      <c r="M854" t="b">
        <v>1</v>
      </c>
      <c r="N854" s="15" t="s">
        <v>8287</v>
      </c>
      <c r="O854" t="s">
        <v>8289</v>
      </c>
      <c r="P854">
        <f t="shared" si="52"/>
        <v>59.26</v>
      </c>
      <c r="Q854">
        <f t="shared" si="55"/>
        <v>2016</v>
      </c>
      <c r="S854" s="13">
        <f t="shared" si="53"/>
        <v>25569.493713026593</v>
      </c>
      <c r="T854" s="13">
        <f t="shared" si="54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3">
        <v>42021.832280092596</v>
      </c>
      <c r="K855" t="b">
        <v>0</v>
      </c>
      <c r="L855">
        <v>10</v>
      </c>
      <c r="M855" t="b">
        <v>1</v>
      </c>
      <c r="N855" s="15" t="s">
        <v>8287</v>
      </c>
      <c r="O855" t="s">
        <v>8289</v>
      </c>
      <c r="P855">
        <f t="shared" si="52"/>
        <v>30</v>
      </c>
      <c r="Q855">
        <f t="shared" si="55"/>
        <v>2015</v>
      </c>
      <c r="S855" s="13">
        <f t="shared" si="53"/>
        <v>25569.486363799537</v>
      </c>
      <c r="T855" s="13">
        <f t="shared" si="54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3">
        <v>42702.212337962963</v>
      </c>
      <c r="K856" t="b">
        <v>0</v>
      </c>
      <c r="L856">
        <v>499</v>
      </c>
      <c r="M856" t="b">
        <v>1</v>
      </c>
      <c r="N856" s="15" t="s">
        <v>8287</v>
      </c>
      <c r="O856" t="s">
        <v>8289</v>
      </c>
      <c r="P856">
        <f t="shared" si="52"/>
        <v>65.86</v>
      </c>
      <c r="Q856">
        <f t="shared" si="55"/>
        <v>2016</v>
      </c>
      <c r="S856" s="13">
        <f t="shared" si="53"/>
        <v>25569.494238568728</v>
      </c>
      <c r="T856" s="13">
        <f t="shared" si="54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3">
        <v>42545.125196759262</v>
      </c>
      <c r="K857" t="b">
        <v>0</v>
      </c>
      <c r="L857">
        <v>47</v>
      </c>
      <c r="M857" t="b">
        <v>1</v>
      </c>
      <c r="N857" s="15" t="s">
        <v>8287</v>
      </c>
      <c r="O857" t="s">
        <v>8289</v>
      </c>
      <c r="P857">
        <f t="shared" si="52"/>
        <v>31.91</v>
      </c>
      <c r="Q857">
        <f t="shared" si="55"/>
        <v>2016</v>
      </c>
      <c r="S857" s="13">
        <f t="shared" si="53"/>
        <v>25569.492420430517</v>
      </c>
      <c r="T857" s="13">
        <f t="shared" si="54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3">
        <v>42609.311990740738</v>
      </c>
      <c r="K858" t="b">
        <v>0</v>
      </c>
      <c r="L858">
        <v>28</v>
      </c>
      <c r="M858" t="b">
        <v>1</v>
      </c>
      <c r="N858" s="15" t="s">
        <v>8287</v>
      </c>
      <c r="O858" t="s">
        <v>8289</v>
      </c>
      <c r="P858">
        <f t="shared" si="52"/>
        <v>19.46</v>
      </c>
      <c r="Q858">
        <f t="shared" si="55"/>
        <v>2016</v>
      </c>
      <c r="S858" s="13">
        <f t="shared" si="53"/>
        <v>25569.493163333227</v>
      </c>
      <c r="T858" s="13">
        <f t="shared" si="54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3">
        <v>42291.581377314811</v>
      </c>
      <c r="K859" t="b">
        <v>0</v>
      </c>
      <c r="L859">
        <v>24</v>
      </c>
      <c r="M859" t="b">
        <v>1</v>
      </c>
      <c r="N859" s="15" t="s">
        <v>8287</v>
      </c>
      <c r="O859" t="s">
        <v>8289</v>
      </c>
      <c r="P859">
        <f t="shared" si="52"/>
        <v>50</v>
      </c>
      <c r="Q859">
        <f t="shared" si="55"/>
        <v>2015</v>
      </c>
      <c r="S859" s="13">
        <f t="shared" si="53"/>
        <v>25569.48948589557</v>
      </c>
      <c r="T859" s="13">
        <f t="shared" si="54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3">
        <v>42079.745578703703</v>
      </c>
      <c r="K860" t="b">
        <v>0</v>
      </c>
      <c r="L860">
        <v>76</v>
      </c>
      <c r="M860" t="b">
        <v>1</v>
      </c>
      <c r="N860" s="15" t="s">
        <v>8287</v>
      </c>
      <c r="O860" t="s">
        <v>8289</v>
      </c>
      <c r="P860">
        <f t="shared" si="52"/>
        <v>22.74</v>
      </c>
      <c r="Q860">
        <f t="shared" si="55"/>
        <v>2015</v>
      </c>
      <c r="S860" s="13">
        <f t="shared" si="53"/>
        <v>25569.487034092344</v>
      </c>
      <c r="T860" s="13">
        <f t="shared" si="54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3">
        <v>42128.820231481484</v>
      </c>
      <c r="K861" t="b">
        <v>0</v>
      </c>
      <c r="L861">
        <v>98</v>
      </c>
      <c r="M861" t="b">
        <v>1</v>
      </c>
      <c r="N861" s="15" t="s">
        <v>8287</v>
      </c>
      <c r="O861" t="s">
        <v>8289</v>
      </c>
      <c r="P861">
        <f t="shared" si="52"/>
        <v>42.72</v>
      </c>
      <c r="Q861">
        <f t="shared" si="55"/>
        <v>2015</v>
      </c>
      <c r="S861" s="13">
        <f t="shared" si="53"/>
        <v>25569.487602086014</v>
      </c>
      <c r="T861" s="13">
        <f t="shared" si="54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3">
        <v>41570.482789351852</v>
      </c>
      <c r="K862" t="b">
        <v>0</v>
      </c>
      <c r="L862">
        <v>48</v>
      </c>
      <c r="M862" t="b">
        <v>0</v>
      </c>
      <c r="N862" s="15" t="s">
        <v>8287</v>
      </c>
      <c r="O862" t="s">
        <v>8290</v>
      </c>
      <c r="P862">
        <f t="shared" si="52"/>
        <v>52.92</v>
      </c>
      <c r="Q862">
        <f t="shared" si="55"/>
        <v>2013</v>
      </c>
      <c r="S862" s="13">
        <f t="shared" si="53"/>
        <v>25569.481139847099</v>
      </c>
      <c r="T862" s="13">
        <f t="shared" si="54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3">
        <v>42599.965324074074</v>
      </c>
      <c r="K863" t="b">
        <v>0</v>
      </c>
      <c r="L863">
        <v>2</v>
      </c>
      <c r="M863" t="b">
        <v>0</v>
      </c>
      <c r="N863" s="15" t="s">
        <v>8287</v>
      </c>
      <c r="O863" t="s">
        <v>8290</v>
      </c>
      <c r="P863">
        <f t="shared" si="52"/>
        <v>50.5</v>
      </c>
      <c r="Q863">
        <f t="shared" si="55"/>
        <v>2016</v>
      </c>
      <c r="S863" s="13">
        <f t="shared" si="53"/>
        <v>25569.493055154213</v>
      </c>
      <c r="T863" s="13">
        <f t="shared" si="54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3">
        <v>41559.5549537037</v>
      </c>
      <c r="K864" t="b">
        <v>0</v>
      </c>
      <c r="L864">
        <v>4</v>
      </c>
      <c r="M864" t="b">
        <v>0</v>
      </c>
      <c r="N864" s="15" t="s">
        <v>8287</v>
      </c>
      <c r="O864" t="s">
        <v>8290</v>
      </c>
      <c r="P864">
        <f t="shared" si="52"/>
        <v>42.5</v>
      </c>
      <c r="Q864">
        <f t="shared" si="55"/>
        <v>2013</v>
      </c>
      <c r="S864" s="13">
        <f t="shared" si="53"/>
        <v>25569.48101336752</v>
      </c>
      <c r="T864" s="13">
        <f t="shared" si="54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3">
        <v>40921.117662037039</v>
      </c>
      <c r="K865" t="b">
        <v>0</v>
      </c>
      <c r="L865">
        <v>5</v>
      </c>
      <c r="M865" t="b">
        <v>0</v>
      </c>
      <c r="N865" s="15" t="s">
        <v>8287</v>
      </c>
      <c r="O865" t="s">
        <v>8290</v>
      </c>
      <c r="P865">
        <f t="shared" si="52"/>
        <v>18</v>
      </c>
      <c r="Q865">
        <f t="shared" si="55"/>
        <v>2012</v>
      </c>
      <c r="S865" s="13">
        <f t="shared" si="53"/>
        <v>25569.473624047016</v>
      </c>
      <c r="T865" s="13">
        <f t="shared" si="54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3">
        <v>41541.106921296298</v>
      </c>
      <c r="K866" t="b">
        <v>0</v>
      </c>
      <c r="L866">
        <v>79</v>
      </c>
      <c r="M866" t="b">
        <v>0</v>
      </c>
      <c r="N866" s="15" t="s">
        <v>8287</v>
      </c>
      <c r="O866" t="s">
        <v>8290</v>
      </c>
      <c r="P866">
        <f t="shared" si="52"/>
        <v>34.18</v>
      </c>
      <c r="Q866">
        <f t="shared" si="55"/>
        <v>2013</v>
      </c>
      <c r="S866" s="13">
        <f t="shared" si="53"/>
        <v>25569.480799848625</v>
      </c>
      <c r="T866" s="13">
        <f t="shared" si="54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3">
        <v>41230.77311342593</v>
      </c>
      <c r="K867" t="b">
        <v>0</v>
      </c>
      <c r="L867">
        <v>2</v>
      </c>
      <c r="M867" t="b">
        <v>0</v>
      </c>
      <c r="N867" s="15" t="s">
        <v>8287</v>
      </c>
      <c r="O867" t="s">
        <v>8290</v>
      </c>
      <c r="P867">
        <f t="shared" si="52"/>
        <v>22.5</v>
      </c>
      <c r="Q867">
        <f t="shared" si="55"/>
        <v>2012</v>
      </c>
      <c r="S867" s="13">
        <f t="shared" si="53"/>
        <v>25569.477208022145</v>
      </c>
      <c r="T867" s="13">
        <f t="shared" si="54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3">
        <v>42025.637939814813</v>
      </c>
      <c r="K868" t="b">
        <v>0</v>
      </c>
      <c r="L868">
        <v>11</v>
      </c>
      <c r="M868" t="b">
        <v>0</v>
      </c>
      <c r="N868" s="15" t="s">
        <v>8287</v>
      </c>
      <c r="O868" t="s">
        <v>8290</v>
      </c>
      <c r="P868">
        <f t="shared" si="52"/>
        <v>58.18</v>
      </c>
      <c r="Q868">
        <f t="shared" si="55"/>
        <v>2015</v>
      </c>
      <c r="S868" s="13">
        <f t="shared" si="53"/>
        <v>25569.486407846525</v>
      </c>
      <c r="T868" s="13">
        <f t="shared" si="54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3">
        <v>40088.105393518519</v>
      </c>
      <c r="K869" t="b">
        <v>0</v>
      </c>
      <c r="L869">
        <v>11</v>
      </c>
      <c r="M869" t="b">
        <v>0</v>
      </c>
      <c r="N869" s="15" t="s">
        <v>8287</v>
      </c>
      <c r="O869" t="s">
        <v>8290</v>
      </c>
      <c r="P869">
        <f t="shared" si="52"/>
        <v>109.18</v>
      </c>
      <c r="Q869">
        <f t="shared" si="55"/>
        <v>2009</v>
      </c>
      <c r="S869" s="13">
        <f t="shared" si="53"/>
        <v>25569.463982701312</v>
      </c>
      <c r="T869" s="13">
        <f t="shared" si="54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3">
        <v>41616.027754629627</v>
      </c>
      <c r="K870" t="b">
        <v>0</v>
      </c>
      <c r="L870">
        <v>1</v>
      </c>
      <c r="M870" t="b">
        <v>0</v>
      </c>
      <c r="N870" s="15" t="s">
        <v>8287</v>
      </c>
      <c r="O870" t="s">
        <v>8290</v>
      </c>
      <c r="P870">
        <f t="shared" si="52"/>
        <v>50</v>
      </c>
      <c r="Q870">
        <f t="shared" si="55"/>
        <v>2013</v>
      </c>
      <c r="S870" s="13">
        <f t="shared" si="53"/>
        <v>25569.4816669879</v>
      </c>
      <c r="T870" s="13">
        <f t="shared" si="54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3">
        <v>41342.845567129632</v>
      </c>
      <c r="K871" t="b">
        <v>0</v>
      </c>
      <c r="L871">
        <v>3</v>
      </c>
      <c r="M871" t="b">
        <v>0</v>
      </c>
      <c r="N871" s="15" t="s">
        <v>8287</v>
      </c>
      <c r="O871" t="s">
        <v>8290</v>
      </c>
      <c r="P871">
        <f t="shared" si="52"/>
        <v>346.67</v>
      </c>
      <c r="Q871">
        <f t="shared" si="55"/>
        <v>2013</v>
      </c>
      <c r="S871" s="13">
        <f t="shared" si="53"/>
        <v>25569.478505157025</v>
      </c>
      <c r="T871" s="13">
        <f t="shared" si="54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3">
        <v>41488.022256944445</v>
      </c>
      <c r="K872" t="b">
        <v>0</v>
      </c>
      <c r="L872">
        <v>5</v>
      </c>
      <c r="M872" t="b">
        <v>0</v>
      </c>
      <c r="N872" s="15" t="s">
        <v>8287</v>
      </c>
      <c r="O872" t="s">
        <v>8290</v>
      </c>
      <c r="P872">
        <f t="shared" si="52"/>
        <v>12.4</v>
      </c>
      <c r="Q872">
        <f t="shared" si="55"/>
        <v>2013</v>
      </c>
      <c r="S872" s="13">
        <f t="shared" si="53"/>
        <v>25569.48018544279</v>
      </c>
      <c r="T872" s="13">
        <f t="shared" si="54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3">
        <v>41577.561284722222</v>
      </c>
      <c r="K873" t="b">
        <v>0</v>
      </c>
      <c r="L873">
        <v>12</v>
      </c>
      <c r="M873" t="b">
        <v>0</v>
      </c>
      <c r="N873" s="15" t="s">
        <v>8287</v>
      </c>
      <c r="O873" t="s">
        <v>8290</v>
      </c>
      <c r="P873">
        <f t="shared" si="52"/>
        <v>27.08</v>
      </c>
      <c r="Q873">
        <f t="shared" si="55"/>
        <v>2013</v>
      </c>
      <c r="S873" s="13">
        <f t="shared" si="53"/>
        <v>25569.481221774127</v>
      </c>
      <c r="T873" s="13">
        <f t="shared" si="54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3">
        <v>40567.825543981482</v>
      </c>
      <c r="K874" t="b">
        <v>0</v>
      </c>
      <c r="L874">
        <v>2</v>
      </c>
      <c r="M874" t="b">
        <v>0</v>
      </c>
      <c r="N874" s="15" t="s">
        <v>8287</v>
      </c>
      <c r="O874" t="s">
        <v>8290</v>
      </c>
      <c r="P874">
        <f t="shared" si="52"/>
        <v>32.5</v>
      </c>
      <c r="Q874">
        <f t="shared" si="55"/>
        <v>2011</v>
      </c>
      <c r="S874" s="13">
        <f t="shared" si="53"/>
        <v>25569.46953501787</v>
      </c>
      <c r="T874" s="13">
        <f t="shared" si="54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3">
        <v>41184.167129629634</v>
      </c>
      <c r="K875" t="b">
        <v>0</v>
      </c>
      <c r="L875">
        <v>5</v>
      </c>
      <c r="M875" t="b">
        <v>0</v>
      </c>
      <c r="N875" s="15" t="s">
        <v>8287</v>
      </c>
      <c r="O875" t="s">
        <v>8290</v>
      </c>
      <c r="P875">
        <f t="shared" si="52"/>
        <v>9</v>
      </c>
      <c r="Q875">
        <f t="shared" si="55"/>
        <v>2012</v>
      </c>
      <c r="S875" s="13">
        <f t="shared" si="53"/>
        <v>25569.476668601037</v>
      </c>
      <c r="T875" s="13">
        <f t="shared" si="54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3">
        <v>41368.583726851852</v>
      </c>
      <c r="K876" t="b">
        <v>0</v>
      </c>
      <c r="L876">
        <v>21</v>
      </c>
      <c r="M876" t="b">
        <v>0</v>
      </c>
      <c r="N876" s="15" t="s">
        <v>8287</v>
      </c>
      <c r="O876" t="s">
        <v>8290</v>
      </c>
      <c r="P876">
        <f t="shared" si="52"/>
        <v>34.76</v>
      </c>
      <c r="Q876">
        <f t="shared" si="55"/>
        <v>2013</v>
      </c>
      <c r="S876" s="13">
        <f t="shared" si="53"/>
        <v>25569.478803052392</v>
      </c>
      <c r="T876" s="13">
        <f t="shared" si="54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3">
        <v>42248.723738425921</v>
      </c>
      <c r="K877" t="b">
        <v>0</v>
      </c>
      <c r="L877">
        <v>0</v>
      </c>
      <c r="M877" t="b">
        <v>0</v>
      </c>
      <c r="N877" s="15" t="s">
        <v>8287</v>
      </c>
      <c r="O877" t="s">
        <v>8290</v>
      </c>
      <c r="P877">
        <f t="shared" si="52"/>
        <v>0</v>
      </c>
      <c r="Q877">
        <f t="shared" si="55"/>
        <v>2015</v>
      </c>
      <c r="S877" s="13">
        <f t="shared" si="53"/>
        <v>25569.488989858084</v>
      </c>
      <c r="T877" s="13">
        <f t="shared" si="54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3">
        <v>41276.496840277774</v>
      </c>
      <c r="K878" t="b">
        <v>0</v>
      </c>
      <c r="L878">
        <v>45</v>
      </c>
      <c r="M878" t="b">
        <v>0</v>
      </c>
      <c r="N878" s="15" t="s">
        <v>8287</v>
      </c>
      <c r="O878" t="s">
        <v>8290</v>
      </c>
      <c r="P878">
        <f t="shared" si="52"/>
        <v>28.58</v>
      </c>
      <c r="Q878">
        <f t="shared" si="55"/>
        <v>2013</v>
      </c>
      <c r="S878" s="13">
        <f t="shared" si="53"/>
        <v>25569.477737231948</v>
      </c>
      <c r="T878" s="13">
        <f t="shared" si="54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3">
        <v>41597.788888888892</v>
      </c>
      <c r="K879" t="b">
        <v>0</v>
      </c>
      <c r="L879">
        <v>29</v>
      </c>
      <c r="M879" t="b">
        <v>0</v>
      </c>
      <c r="N879" s="15" t="s">
        <v>8287</v>
      </c>
      <c r="O879" t="s">
        <v>8290</v>
      </c>
      <c r="P879">
        <f t="shared" si="52"/>
        <v>46.59</v>
      </c>
      <c r="Q879">
        <f t="shared" si="55"/>
        <v>2013</v>
      </c>
      <c r="S879" s="13">
        <f t="shared" si="53"/>
        <v>25569.481455889916</v>
      </c>
      <c r="T879" s="13">
        <f t="shared" si="54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3">
        <v>40505.232916666668</v>
      </c>
      <c r="K880" t="b">
        <v>0</v>
      </c>
      <c r="L880">
        <v>2</v>
      </c>
      <c r="M880" t="b">
        <v>0</v>
      </c>
      <c r="N880" s="15" t="s">
        <v>8287</v>
      </c>
      <c r="O880" t="s">
        <v>8290</v>
      </c>
      <c r="P880">
        <f t="shared" si="52"/>
        <v>32.5</v>
      </c>
      <c r="Q880">
        <f t="shared" si="55"/>
        <v>2010</v>
      </c>
      <c r="S880" s="13">
        <f t="shared" si="53"/>
        <v>25569.468810566166</v>
      </c>
      <c r="T880" s="13">
        <f t="shared" si="54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3">
        <v>41037.829918981479</v>
      </c>
      <c r="K881" t="b">
        <v>0</v>
      </c>
      <c r="L881">
        <v>30</v>
      </c>
      <c r="M881" t="b">
        <v>0</v>
      </c>
      <c r="N881" s="15" t="s">
        <v>8287</v>
      </c>
      <c r="O881" t="s">
        <v>8290</v>
      </c>
      <c r="P881">
        <f t="shared" si="52"/>
        <v>21.47</v>
      </c>
      <c r="Q881">
        <f t="shared" si="55"/>
        <v>2012</v>
      </c>
      <c r="S881" s="13">
        <f t="shared" si="53"/>
        <v>25569.47497488332</v>
      </c>
      <c r="T881" s="13">
        <f t="shared" si="54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3">
        <v>41179.32104166667</v>
      </c>
      <c r="K882" t="b">
        <v>0</v>
      </c>
      <c r="L882">
        <v>8</v>
      </c>
      <c r="M882" t="b">
        <v>0</v>
      </c>
      <c r="N882" s="15" t="s">
        <v>8287</v>
      </c>
      <c r="O882" t="s">
        <v>8291</v>
      </c>
      <c r="P882">
        <f t="shared" si="52"/>
        <v>14.13</v>
      </c>
      <c r="Q882">
        <f t="shared" si="55"/>
        <v>2012</v>
      </c>
      <c r="S882" s="13">
        <f t="shared" si="53"/>
        <v>25569.476612512055</v>
      </c>
      <c r="T882" s="13">
        <f t="shared" si="54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3">
        <v>40877.25099537037</v>
      </c>
      <c r="K883" t="b">
        <v>0</v>
      </c>
      <c r="L883">
        <v>1</v>
      </c>
      <c r="M883" t="b">
        <v>0</v>
      </c>
      <c r="N883" s="15" t="s">
        <v>8287</v>
      </c>
      <c r="O883" t="s">
        <v>8291</v>
      </c>
      <c r="P883">
        <f t="shared" si="52"/>
        <v>30</v>
      </c>
      <c r="Q883">
        <f t="shared" si="55"/>
        <v>2011</v>
      </c>
      <c r="S883" s="13">
        <f t="shared" si="53"/>
        <v>25569.473116330966</v>
      </c>
      <c r="T883" s="13">
        <f t="shared" si="54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3">
        <v>40759.860532407409</v>
      </c>
      <c r="K884" t="b">
        <v>0</v>
      </c>
      <c r="L884">
        <v>14</v>
      </c>
      <c r="M884" t="b">
        <v>0</v>
      </c>
      <c r="N884" s="15" t="s">
        <v>8287</v>
      </c>
      <c r="O884" t="s">
        <v>8291</v>
      </c>
      <c r="P884">
        <f t="shared" si="52"/>
        <v>21.57</v>
      </c>
      <c r="Q884">
        <f t="shared" si="55"/>
        <v>2011</v>
      </c>
      <c r="S884" s="13">
        <f t="shared" si="53"/>
        <v>25569.471757645049</v>
      </c>
      <c r="T884" s="13">
        <f t="shared" si="54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3">
        <v>42371.935590277775</v>
      </c>
      <c r="K885" t="b">
        <v>0</v>
      </c>
      <c r="L885">
        <v>24</v>
      </c>
      <c r="M885" t="b">
        <v>0</v>
      </c>
      <c r="N885" s="15" t="s">
        <v>8287</v>
      </c>
      <c r="O885" t="s">
        <v>8291</v>
      </c>
      <c r="P885">
        <f t="shared" si="52"/>
        <v>83.38</v>
      </c>
      <c r="Q885">
        <f t="shared" si="55"/>
        <v>2016</v>
      </c>
      <c r="S885" s="13">
        <f t="shared" si="53"/>
        <v>25569.490415921184</v>
      </c>
      <c r="T885" s="13">
        <f t="shared" si="54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3">
        <v>40981.802615740737</v>
      </c>
      <c r="K886" t="b">
        <v>0</v>
      </c>
      <c r="L886">
        <v>2</v>
      </c>
      <c r="M886" t="b">
        <v>0</v>
      </c>
      <c r="N886" s="15" t="s">
        <v>8287</v>
      </c>
      <c r="O886" t="s">
        <v>8291</v>
      </c>
      <c r="P886">
        <f t="shared" si="52"/>
        <v>10</v>
      </c>
      <c r="Q886">
        <f t="shared" si="55"/>
        <v>2012</v>
      </c>
      <c r="S886" s="13">
        <f t="shared" si="53"/>
        <v>25569.474326419164</v>
      </c>
      <c r="T886" s="13">
        <f t="shared" si="54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3">
        <v>42713.941099537042</v>
      </c>
      <c r="K887" t="b">
        <v>0</v>
      </c>
      <c r="L887">
        <v>21</v>
      </c>
      <c r="M887" t="b">
        <v>0</v>
      </c>
      <c r="N887" s="15" t="s">
        <v>8287</v>
      </c>
      <c r="O887" t="s">
        <v>8291</v>
      </c>
      <c r="P887">
        <f t="shared" si="52"/>
        <v>35.71</v>
      </c>
      <c r="Q887">
        <f t="shared" si="55"/>
        <v>2016</v>
      </c>
      <c r="S887" s="13">
        <f t="shared" si="53"/>
        <v>25569.494374318281</v>
      </c>
      <c r="T887" s="13">
        <f t="shared" si="54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3">
        <v>42603.870520833334</v>
      </c>
      <c r="K888" t="b">
        <v>0</v>
      </c>
      <c r="L888">
        <v>7</v>
      </c>
      <c r="M888" t="b">
        <v>0</v>
      </c>
      <c r="N888" s="15" t="s">
        <v>8287</v>
      </c>
      <c r="O888" t="s">
        <v>8291</v>
      </c>
      <c r="P888">
        <f t="shared" si="52"/>
        <v>29.29</v>
      </c>
      <c r="Q888">
        <f t="shared" si="55"/>
        <v>2016</v>
      </c>
      <c r="S888" s="13">
        <f t="shared" si="53"/>
        <v>25569.493100353251</v>
      </c>
      <c r="T888" s="13">
        <f t="shared" si="54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3">
        <v>41026.958969907406</v>
      </c>
      <c r="K889" t="b">
        <v>0</v>
      </c>
      <c r="L889">
        <v>0</v>
      </c>
      <c r="M889" t="b">
        <v>0</v>
      </c>
      <c r="N889" s="15" t="s">
        <v>8287</v>
      </c>
      <c r="O889" t="s">
        <v>8291</v>
      </c>
      <c r="P889">
        <f t="shared" si="52"/>
        <v>0</v>
      </c>
      <c r="Q889">
        <f t="shared" si="55"/>
        <v>2012</v>
      </c>
      <c r="S889" s="13">
        <f t="shared" si="53"/>
        <v>25569.474849062153</v>
      </c>
      <c r="T889" s="13">
        <f t="shared" si="54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3">
        <v>40751.753298611111</v>
      </c>
      <c r="K890" t="b">
        <v>0</v>
      </c>
      <c r="L890">
        <v>4</v>
      </c>
      <c r="M890" t="b">
        <v>0</v>
      </c>
      <c r="N890" s="15" t="s">
        <v>8287</v>
      </c>
      <c r="O890" t="s">
        <v>8291</v>
      </c>
      <c r="P890">
        <f t="shared" si="52"/>
        <v>18</v>
      </c>
      <c r="Q890">
        <f t="shared" si="55"/>
        <v>2011</v>
      </c>
      <c r="S890" s="13">
        <f t="shared" si="53"/>
        <v>25569.471663811328</v>
      </c>
      <c r="T890" s="13">
        <f t="shared" si="54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3">
        <v>41887.784062500003</v>
      </c>
      <c r="K891" t="b">
        <v>0</v>
      </c>
      <c r="L891">
        <v>32</v>
      </c>
      <c r="M891" t="b">
        <v>0</v>
      </c>
      <c r="N891" s="15" t="s">
        <v>8287</v>
      </c>
      <c r="O891" t="s">
        <v>8291</v>
      </c>
      <c r="P891">
        <f t="shared" si="52"/>
        <v>73.760000000000005</v>
      </c>
      <c r="Q891">
        <f t="shared" si="55"/>
        <v>2014</v>
      </c>
      <c r="S891" s="13">
        <f t="shared" si="53"/>
        <v>25569.484812315539</v>
      </c>
      <c r="T891" s="13">
        <f t="shared" si="54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3">
        <v>41569.698831018519</v>
      </c>
      <c r="K892" t="b">
        <v>0</v>
      </c>
      <c r="L892">
        <v>4</v>
      </c>
      <c r="M892" t="b">
        <v>0</v>
      </c>
      <c r="N892" s="15" t="s">
        <v>8287</v>
      </c>
      <c r="O892" t="s">
        <v>8291</v>
      </c>
      <c r="P892">
        <f t="shared" si="52"/>
        <v>31.25</v>
      </c>
      <c r="Q892">
        <f t="shared" si="55"/>
        <v>2013</v>
      </c>
      <c r="S892" s="13">
        <f t="shared" si="53"/>
        <v>25569.481130773507</v>
      </c>
      <c r="T892" s="13">
        <f t="shared" si="54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3">
        <v>41842.031597222223</v>
      </c>
      <c r="K893" t="b">
        <v>0</v>
      </c>
      <c r="L893">
        <v>9</v>
      </c>
      <c r="M893" t="b">
        <v>0</v>
      </c>
      <c r="N893" s="15" t="s">
        <v>8287</v>
      </c>
      <c r="O893" t="s">
        <v>8291</v>
      </c>
      <c r="P893">
        <f t="shared" si="52"/>
        <v>28.89</v>
      </c>
      <c r="Q893">
        <f t="shared" si="55"/>
        <v>2014</v>
      </c>
      <c r="S893" s="13">
        <f t="shared" si="53"/>
        <v>25569.484282773115</v>
      </c>
      <c r="T893" s="13">
        <f t="shared" si="54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3">
        <v>40304.20003472222</v>
      </c>
      <c r="K894" t="b">
        <v>0</v>
      </c>
      <c r="L894">
        <v>17</v>
      </c>
      <c r="M894" t="b">
        <v>0</v>
      </c>
      <c r="N894" s="15" t="s">
        <v>8287</v>
      </c>
      <c r="O894" t="s">
        <v>8291</v>
      </c>
      <c r="P894">
        <f t="shared" si="52"/>
        <v>143.82</v>
      </c>
      <c r="Q894">
        <f t="shared" si="55"/>
        <v>2010</v>
      </c>
      <c r="S894" s="13">
        <f t="shared" si="53"/>
        <v>25569.466483796699</v>
      </c>
      <c r="T894" s="13">
        <f t="shared" si="54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3">
        <v>42065.897719907407</v>
      </c>
      <c r="K895" t="b">
        <v>0</v>
      </c>
      <c r="L895">
        <v>5</v>
      </c>
      <c r="M895" t="b">
        <v>0</v>
      </c>
      <c r="N895" s="15" t="s">
        <v>8287</v>
      </c>
      <c r="O895" t="s">
        <v>8291</v>
      </c>
      <c r="P895">
        <f t="shared" si="52"/>
        <v>40</v>
      </c>
      <c r="Q895">
        <f t="shared" si="55"/>
        <v>2015</v>
      </c>
      <c r="S895" s="13">
        <f t="shared" si="53"/>
        <v>25569.486873816204</v>
      </c>
      <c r="T895" s="13">
        <f t="shared" si="54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3">
        <v>42496.981597222228</v>
      </c>
      <c r="K896" t="b">
        <v>0</v>
      </c>
      <c r="L896">
        <v>53</v>
      </c>
      <c r="M896" t="b">
        <v>0</v>
      </c>
      <c r="N896" s="15" t="s">
        <v>8287</v>
      </c>
      <c r="O896" t="s">
        <v>8291</v>
      </c>
      <c r="P896">
        <f t="shared" si="52"/>
        <v>147.81</v>
      </c>
      <c r="Q896">
        <f t="shared" si="55"/>
        <v>2016</v>
      </c>
      <c r="S896" s="13">
        <f t="shared" si="53"/>
        <v>25569.49186321293</v>
      </c>
      <c r="T896" s="13">
        <f t="shared" si="54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3">
        <v>40431.127650462964</v>
      </c>
      <c r="K897" t="b">
        <v>0</v>
      </c>
      <c r="L897">
        <v>7</v>
      </c>
      <c r="M897" t="b">
        <v>0</v>
      </c>
      <c r="N897" s="15" t="s">
        <v>8287</v>
      </c>
      <c r="O897" t="s">
        <v>8291</v>
      </c>
      <c r="P897">
        <f t="shared" si="52"/>
        <v>27.86</v>
      </c>
      <c r="Q897">
        <f t="shared" si="55"/>
        <v>2010</v>
      </c>
      <c r="S897" s="13">
        <f t="shared" si="53"/>
        <v>25569.467952866326</v>
      </c>
      <c r="T897" s="13">
        <f t="shared" si="54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3">
        <v>42218.872986111113</v>
      </c>
      <c r="K898" t="b">
        <v>0</v>
      </c>
      <c r="L898">
        <v>72</v>
      </c>
      <c r="M898" t="b">
        <v>0</v>
      </c>
      <c r="N898" s="15" t="s">
        <v>8287</v>
      </c>
      <c r="O898" t="s">
        <v>8291</v>
      </c>
      <c r="P898">
        <f t="shared" ref="P898:P961" si="56">IFERROR(ROUND(E898/L898,2),0)</f>
        <v>44.44</v>
      </c>
      <c r="Q898">
        <f t="shared" si="55"/>
        <v>2015</v>
      </c>
      <c r="S898" s="13">
        <f t="shared" ref="S898:S961" si="57">(((J898/60)/60)/24)+DATE(1970,1,1)</f>
        <v>25569.488644363264</v>
      </c>
      <c r="T898" s="13">
        <f t="shared" ref="T898:T961" si="58">(((I898/60)/60)/24)+DATE(1970,1,1)</f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3">
        <v>41211.688750000001</v>
      </c>
      <c r="K899" t="b">
        <v>0</v>
      </c>
      <c r="L899">
        <v>0</v>
      </c>
      <c r="M899" t="b">
        <v>0</v>
      </c>
      <c r="N899" s="15" t="s">
        <v>8287</v>
      </c>
      <c r="O899" t="s">
        <v>8291</v>
      </c>
      <c r="P899">
        <f t="shared" si="56"/>
        <v>0</v>
      </c>
      <c r="Q899">
        <f t="shared" ref="Q899:Q962" si="59">YEAR(J899)</f>
        <v>2012</v>
      </c>
      <c r="S899" s="13">
        <f t="shared" si="57"/>
        <v>25569.476987138311</v>
      </c>
      <c r="T899" s="13">
        <f t="shared" si="58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3">
        <v>40878.758217592593</v>
      </c>
      <c r="K900" t="b">
        <v>0</v>
      </c>
      <c r="L900">
        <v>2</v>
      </c>
      <c r="M900" t="b">
        <v>0</v>
      </c>
      <c r="N900" s="15" t="s">
        <v>8287</v>
      </c>
      <c r="O900" t="s">
        <v>8291</v>
      </c>
      <c r="P900">
        <f t="shared" si="56"/>
        <v>35</v>
      </c>
      <c r="Q900">
        <f t="shared" si="59"/>
        <v>2011</v>
      </c>
      <c r="S900" s="13">
        <f t="shared" si="57"/>
        <v>25569.473133775668</v>
      </c>
      <c r="T900" s="13">
        <f t="shared" si="5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3">
        <v>40646.099097222221</v>
      </c>
      <c r="K901" t="b">
        <v>0</v>
      </c>
      <c r="L901">
        <v>8</v>
      </c>
      <c r="M901" t="b">
        <v>0</v>
      </c>
      <c r="N901" s="15" t="s">
        <v>8287</v>
      </c>
      <c r="O901" t="s">
        <v>8291</v>
      </c>
      <c r="P901">
        <f t="shared" si="56"/>
        <v>35</v>
      </c>
      <c r="Q901">
        <f t="shared" si="59"/>
        <v>2011</v>
      </c>
      <c r="S901" s="13">
        <f t="shared" si="57"/>
        <v>25569.470440961773</v>
      </c>
      <c r="T901" s="13">
        <f t="shared" si="5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3">
        <v>42429.84956018519</v>
      </c>
      <c r="K902" t="b">
        <v>0</v>
      </c>
      <c r="L902">
        <v>2</v>
      </c>
      <c r="M902" t="b">
        <v>0</v>
      </c>
      <c r="N902" s="15" t="s">
        <v>8287</v>
      </c>
      <c r="O902" t="s">
        <v>8290</v>
      </c>
      <c r="P902">
        <f t="shared" si="56"/>
        <v>10.5</v>
      </c>
      <c r="Q902">
        <f t="shared" si="59"/>
        <v>2016</v>
      </c>
      <c r="S902" s="13">
        <f t="shared" si="57"/>
        <v>25569.491086221762</v>
      </c>
      <c r="T902" s="13">
        <f t="shared" si="5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3">
        <v>40291.81150462963</v>
      </c>
      <c r="K903" t="b">
        <v>0</v>
      </c>
      <c r="L903">
        <v>0</v>
      </c>
      <c r="M903" t="b">
        <v>0</v>
      </c>
      <c r="N903" s="15" t="s">
        <v>8287</v>
      </c>
      <c r="O903" t="s">
        <v>8290</v>
      </c>
      <c r="P903">
        <f t="shared" si="56"/>
        <v>0</v>
      </c>
      <c r="Q903">
        <f t="shared" si="59"/>
        <v>2010</v>
      </c>
      <c r="S903" s="13">
        <f t="shared" si="57"/>
        <v>25569.466340410934</v>
      </c>
      <c r="T903" s="13">
        <f t="shared" si="5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3">
        <v>41829.965532407405</v>
      </c>
      <c r="K904" t="b">
        <v>0</v>
      </c>
      <c r="L904">
        <v>3</v>
      </c>
      <c r="M904" t="b">
        <v>0</v>
      </c>
      <c r="N904" s="15" t="s">
        <v>8287</v>
      </c>
      <c r="O904" t="s">
        <v>8290</v>
      </c>
      <c r="P904">
        <f t="shared" si="56"/>
        <v>30</v>
      </c>
      <c r="Q904">
        <f t="shared" si="59"/>
        <v>2014</v>
      </c>
      <c r="S904" s="13">
        <f t="shared" si="57"/>
        <v>25569.484143119589</v>
      </c>
      <c r="T904" s="13">
        <f t="shared" si="5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3">
        <v>41149.796064814815</v>
      </c>
      <c r="K905" t="b">
        <v>0</v>
      </c>
      <c r="L905">
        <v>4</v>
      </c>
      <c r="M905" t="b">
        <v>0</v>
      </c>
      <c r="N905" s="15" t="s">
        <v>8287</v>
      </c>
      <c r="O905" t="s">
        <v>8290</v>
      </c>
      <c r="P905">
        <f t="shared" si="56"/>
        <v>40</v>
      </c>
      <c r="Q905">
        <f t="shared" si="59"/>
        <v>2012</v>
      </c>
      <c r="S905" s="13">
        <f t="shared" si="57"/>
        <v>25569.476270787789</v>
      </c>
      <c r="T905" s="13">
        <f t="shared" si="5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3">
        <v>42342.080289351856</v>
      </c>
      <c r="K906" t="b">
        <v>0</v>
      </c>
      <c r="L906">
        <v>3</v>
      </c>
      <c r="M906" t="b">
        <v>0</v>
      </c>
      <c r="N906" s="15" t="s">
        <v>8287</v>
      </c>
      <c r="O906" t="s">
        <v>8290</v>
      </c>
      <c r="P906">
        <f t="shared" si="56"/>
        <v>50.33</v>
      </c>
      <c r="Q906">
        <f t="shared" si="59"/>
        <v>2015</v>
      </c>
      <c r="S906" s="13">
        <f t="shared" si="57"/>
        <v>25569.490070373718</v>
      </c>
      <c r="T906" s="13">
        <f t="shared" si="5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3">
        <v>40507.239884259259</v>
      </c>
      <c r="K907" t="b">
        <v>0</v>
      </c>
      <c r="L907">
        <v>6</v>
      </c>
      <c r="M907" t="b">
        <v>0</v>
      </c>
      <c r="N907" s="15" t="s">
        <v>8287</v>
      </c>
      <c r="O907" t="s">
        <v>8290</v>
      </c>
      <c r="P907">
        <f t="shared" si="56"/>
        <v>32.67</v>
      </c>
      <c r="Q907">
        <f t="shared" si="59"/>
        <v>2010</v>
      </c>
      <c r="S907" s="13">
        <f t="shared" si="57"/>
        <v>25569.468833794956</v>
      </c>
      <c r="T907" s="13">
        <f t="shared" si="5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3">
        <v>41681.189699074072</v>
      </c>
      <c r="K908" t="b">
        <v>0</v>
      </c>
      <c r="L908">
        <v>0</v>
      </c>
      <c r="M908" t="b">
        <v>0</v>
      </c>
      <c r="N908" s="15" t="s">
        <v>8287</v>
      </c>
      <c r="O908" t="s">
        <v>8290</v>
      </c>
      <c r="P908">
        <f t="shared" si="56"/>
        <v>0</v>
      </c>
      <c r="Q908">
        <f t="shared" si="59"/>
        <v>2014</v>
      </c>
      <c r="S908" s="13">
        <f t="shared" si="57"/>
        <v>25569.482421177072</v>
      </c>
      <c r="T908" s="13">
        <f t="shared" si="5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3">
        <v>40767.192395833335</v>
      </c>
      <c r="K909" t="b">
        <v>0</v>
      </c>
      <c r="L909">
        <v>0</v>
      </c>
      <c r="M909" t="b">
        <v>0</v>
      </c>
      <c r="N909" s="15" t="s">
        <v>8287</v>
      </c>
      <c r="O909" t="s">
        <v>8290</v>
      </c>
      <c r="P909">
        <f t="shared" si="56"/>
        <v>0</v>
      </c>
      <c r="Q909">
        <f t="shared" si="59"/>
        <v>2011</v>
      </c>
      <c r="S909" s="13">
        <f t="shared" si="57"/>
        <v>25569.471842504583</v>
      </c>
      <c r="T909" s="13">
        <f t="shared" si="5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3">
        <v>40340.801562499997</v>
      </c>
      <c r="K910" t="b">
        <v>0</v>
      </c>
      <c r="L910">
        <v>0</v>
      </c>
      <c r="M910" t="b">
        <v>0</v>
      </c>
      <c r="N910" s="15" t="s">
        <v>8287</v>
      </c>
      <c r="O910" t="s">
        <v>8290</v>
      </c>
      <c r="P910">
        <f t="shared" si="56"/>
        <v>0</v>
      </c>
      <c r="Q910">
        <f t="shared" si="59"/>
        <v>2010</v>
      </c>
      <c r="S910" s="13">
        <f t="shared" si="57"/>
        <v>25569.466907425493</v>
      </c>
      <c r="T910" s="13">
        <f t="shared" si="5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3">
        <v>41081.69027777778</v>
      </c>
      <c r="K911" t="b">
        <v>0</v>
      </c>
      <c r="L911">
        <v>8</v>
      </c>
      <c r="M911" t="b">
        <v>0</v>
      </c>
      <c r="N911" s="15" t="s">
        <v>8287</v>
      </c>
      <c r="O911" t="s">
        <v>8290</v>
      </c>
      <c r="P911">
        <f t="shared" si="56"/>
        <v>65</v>
      </c>
      <c r="Q911">
        <f t="shared" si="59"/>
        <v>2012</v>
      </c>
      <c r="S911" s="13">
        <f t="shared" si="57"/>
        <v>25569.475482526363</v>
      </c>
      <c r="T911" s="13">
        <f t="shared" si="5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3">
        <v>42737.545358796298</v>
      </c>
      <c r="K912" t="b">
        <v>0</v>
      </c>
      <c r="L912">
        <v>5</v>
      </c>
      <c r="M912" t="b">
        <v>0</v>
      </c>
      <c r="N912" s="15" t="s">
        <v>8287</v>
      </c>
      <c r="O912" t="s">
        <v>8290</v>
      </c>
      <c r="P912">
        <f t="shared" si="56"/>
        <v>24.6</v>
      </c>
      <c r="Q912">
        <f t="shared" si="59"/>
        <v>2017</v>
      </c>
      <c r="S912" s="13">
        <f t="shared" si="57"/>
        <v>25569.494647515727</v>
      </c>
      <c r="T912" s="13">
        <f t="shared" si="5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3">
        <v>41642.005150462966</v>
      </c>
      <c r="K913" t="b">
        <v>0</v>
      </c>
      <c r="L913">
        <v>0</v>
      </c>
      <c r="M913" t="b">
        <v>0</v>
      </c>
      <c r="N913" s="15" t="s">
        <v>8287</v>
      </c>
      <c r="O913" t="s">
        <v>8290</v>
      </c>
      <c r="P913">
        <f t="shared" si="56"/>
        <v>0</v>
      </c>
      <c r="Q913">
        <f t="shared" si="59"/>
        <v>2014</v>
      </c>
      <c r="S913" s="13">
        <f t="shared" si="57"/>
        <v>25569.481967652206</v>
      </c>
      <c r="T913" s="13">
        <f t="shared" si="5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3">
        <v>41194.109340277777</v>
      </c>
      <c r="K914" t="b">
        <v>0</v>
      </c>
      <c r="L914">
        <v>2</v>
      </c>
      <c r="M914" t="b">
        <v>0</v>
      </c>
      <c r="N914" s="15" t="s">
        <v>8287</v>
      </c>
      <c r="O914" t="s">
        <v>8290</v>
      </c>
      <c r="P914">
        <f t="shared" si="56"/>
        <v>15</v>
      </c>
      <c r="Q914">
        <f t="shared" si="59"/>
        <v>2012</v>
      </c>
      <c r="S914" s="13">
        <f t="shared" si="57"/>
        <v>25569.476783672919</v>
      </c>
      <c r="T914" s="13">
        <f t="shared" si="5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3">
        <v>41004.139108796298</v>
      </c>
      <c r="K915" t="b">
        <v>0</v>
      </c>
      <c r="L915">
        <v>24</v>
      </c>
      <c r="M915" t="b">
        <v>0</v>
      </c>
      <c r="N915" s="15" t="s">
        <v>8287</v>
      </c>
      <c r="O915" t="s">
        <v>8290</v>
      </c>
      <c r="P915">
        <f t="shared" si="56"/>
        <v>82.58</v>
      </c>
      <c r="Q915">
        <f t="shared" si="59"/>
        <v>2012</v>
      </c>
      <c r="S915" s="13">
        <f t="shared" si="57"/>
        <v>25569.474584943389</v>
      </c>
      <c r="T915" s="13">
        <f t="shared" si="5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3">
        <v>41116.763275462967</v>
      </c>
      <c r="K916" t="b">
        <v>0</v>
      </c>
      <c r="L916">
        <v>0</v>
      </c>
      <c r="M916" t="b">
        <v>0</v>
      </c>
      <c r="N916" s="15" t="s">
        <v>8287</v>
      </c>
      <c r="O916" t="s">
        <v>8290</v>
      </c>
      <c r="P916">
        <f t="shared" si="56"/>
        <v>0</v>
      </c>
      <c r="Q916">
        <f t="shared" si="59"/>
        <v>2012</v>
      </c>
      <c r="S916" s="13">
        <f t="shared" si="57"/>
        <v>25569.475888463836</v>
      </c>
      <c r="T916" s="13">
        <f t="shared" si="5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3">
        <v>40937.679560185185</v>
      </c>
      <c r="K917" t="b">
        <v>0</v>
      </c>
      <c r="L917">
        <v>9</v>
      </c>
      <c r="M917" t="b">
        <v>0</v>
      </c>
      <c r="N917" s="15" t="s">
        <v>8287</v>
      </c>
      <c r="O917" t="s">
        <v>8290</v>
      </c>
      <c r="P917">
        <f t="shared" si="56"/>
        <v>41.67</v>
      </c>
      <c r="Q917">
        <f t="shared" si="59"/>
        <v>2012</v>
      </c>
      <c r="S917" s="13">
        <f t="shared" si="57"/>
        <v>25569.473815735651</v>
      </c>
      <c r="T917" s="13">
        <f t="shared" si="5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3">
        <v>40434.853402777779</v>
      </c>
      <c r="K918" t="b">
        <v>0</v>
      </c>
      <c r="L918">
        <v>0</v>
      </c>
      <c r="M918" t="b">
        <v>0</v>
      </c>
      <c r="N918" s="15" t="s">
        <v>8287</v>
      </c>
      <c r="O918" t="s">
        <v>8290</v>
      </c>
      <c r="P918">
        <f t="shared" si="56"/>
        <v>0</v>
      </c>
      <c r="Q918">
        <f t="shared" si="59"/>
        <v>2010</v>
      </c>
      <c r="S918" s="13">
        <f t="shared" si="57"/>
        <v>25569.46799598846</v>
      </c>
      <c r="T918" s="13">
        <f t="shared" si="5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3">
        <v>41802.94363425926</v>
      </c>
      <c r="K919" t="b">
        <v>0</v>
      </c>
      <c r="L919">
        <v>1</v>
      </c>
      <c r="M919" t="b">
        <v>0</v>
      </c>
      <c r="N919" s="15" t="s">
        <v>8287</v>
      </c>
      <c r="O919" t="s">
        <v>8290</v>
      </c>
      <c r="P919">
        <f t="shared" si="56"/>
        <v>30</v>
      </c>
      <c r="Q919">
        <f t="shared" si="59"/>
        <v>2014</v>
      </c>
      <c r="S919" s="13">
        <f t="shared" si="57"/>
        <v>25569.483830366138</v>
      </c>
      <c r="T919" s="13">
        <f t="shared" si="5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3">
        <v>41944.916215277779</v>
      </c>
      <c r="K920" t="b">
        <v>0</v>
      </c>
      <c r="L920">
        <v>10</v>
      </c>
      <c r="M920" t="b">
        <v>0</v>
      </c>
      <c r="N920" s="15" t="s">
        <v>8287</v>
      </c>
      <c r="O920" t="s">
        <v>8290</v>
      </c>
      <c r="P920">
        <f t="shared" si="56"/>
        <v>19.600000000000001</v>
      </c>
      <c r="Q920">
        <f t="shared" si="59"/>
        <v>2014</v>
      </c>
      <c r="S920" s="13">
        <f t="shared" si="57"/>
        <v>25569.485473567307</v>
      </c>
      <c r="T920" s="13">
        <f t="shared" si="5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3">
        <v>41227.641724537039</v>
      </c>
      <c r="K921" t="b">
        <v>0</v>
      </c>
      <c r="L921">
        <v>1</v>
      </c>
      <c r="M921" t="b">
        <v>0</v>
      </c>
      <c r="N921" s="15" t="s">
        <v>8287</v>
      </c>
      <c r="O921" t="s">
        <v>8290</v>
      </c>
      <c r="P921">
        <f t="shared" si="56"/>
        <v>100</v>
      </c>
      <c r="Q921">
        <f t="shared" si="59"/>
        <v>2012</v>
      </c>
      <c r="S921" s="13">
        <f t="shared" si="57"/>
        <v>25569.477171779221</v>
      </c>
      <c r="T921" s="13">
        <f t="shared" si="5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3">
        <v>41562.67155092593</v>
      </c>
      <c r="K922" t="b">
        <v>0</v>
      </c>
      <c r="L922">
        <v>0</v>
      </c>
      <c r="M922" t="b">
        <v>0</v>
      </c>
      <c r="N922" s="15" t="s">
        <v>8287</v>
      </c>
      <c r="O922" t="s">
        <v>8290</v>
      </c>
      <c r="P922">
        <f t="shared" si="56"/>
        <v>0</v>
      </c>
      <c r="Q922">
        <f t="shared" si="59"/>
        <v>2013</v>
      </c>
      <c r="S922" s="13">
        <f t="shared" si="57"/>
        <v>25569.481049439248</v>
      </c>
      <c r="T922" s="13">
        <f t="shared" si="5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3">
        <v>40847.171018518515</v>
      </c>
      <c r="K923" t="b">
        <v>0</v>
      </c>
      <c r="L923">
        <v>20</v>
      </c>
      <c r="M923" t="b">
        <v>0</v>
      </c>
      <c r="N923" s="15" t="s">
        <v>8287</v>
      </c>
      <c r="O923" t="s">
        <v>8290</v>
      </c>
      <c r="P923">
        <f t="shared" si="56"/>
        <v>231.75</v>
      </c>
      <c r="Q923">
        <f t="shared" si="59"/>
        <v>2011</v>
      </c>
      <c r="S923" s="13">
        <f t="shared" si="57"/>
        <v>25569.472768183085</v>
      </c>
      <c r="T923" s="13">
        <f t="shared" si="5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3">
        <v>41878.530011574076</v>
      </c>
      <c r="K924" t="b">
        <v>0</v>
      </c>
      <c r="L924">
        <v>30</v>
      </c>
      <c r="M924" t="b">
        <v>0</v>
      </c>
      <c r="N924" s="15" t="s">
        <v>8287</v>
      </c>
      <c r="O924" t="s">
        <v>8290</v>
      </c>
      <c r="P924">
        <f t="shared" si="56"/>
        <v>189.33</v>
      </c>
      <c r="Q924">
        <f t="shared" si="59"/>
        <v>2014</v>
      </c>
      <c r="S924" s="13">
        <f t="shared" si="57"/>
        <v>25569.484705208466</v>
      </c>
      <c r="T924" s="13">
        <f t="shared" si="5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3">
        <v>41934.959756944445</v>
      </c>
      <c r="K925" t="b">
        <v>0</v>
      </c>
      <c r="L925">
        <v>6</v>
      </c>
      <c r="M925" t="b">
        <v>0</v>
      </c>
      <c r="N925" s="15" t="s">
        <v>8287</v>
      </c>
      <c r="O925" t="s">
        <v>8290</v>
      </c>
      <c r="P925">
        <f t="shared" si="56"/>
        <v>55</v>
      </c>
      <c r="Q925">
        <f t="shared" si="59"/>
        <v>2014</v>
      </c>
      <c r="S925" s="13">
        <f t="shared" si="57"/>
        <v>25569.485358330519</v>
      </c>
      <c r="T925" s="13">
        <f t="shared" si="58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3">
        <v>41288.942928240744</v>
      </c>
      <c r="K926" t="b">
        <v>0</v>
      </c>
      <c r="L926">
        <v>15</v>
      </c>
      <c r="M926" t="b">
        <v>0</v>
      </c>
      <c r="N926" s="15" t="s">
        <v>8287</v>
      </c>
      <c r="O926" t="s">
        <v>8290</v>
      </c>
      <c r="P926">
        <f t="shared" si="56"/>
        <v>21.8</v>
      </c>
      <c r="Q926">
        <f t="shared" si="59"/>
        <v>2013</v>
      </c>
      <c r="S926" s="13">
        <f t="shared" si="57"/>
        <v>25569.477881283892</v>
      </c>
      <c r="T926" s="13">
        <f t="shared" si="5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3">
        <v>41575.880914351852</v>
      </c>
      <c r="K927" t="b">
        <v>0</v>
      </c>
      <c r="L927">
        <v>5</v>
      </c>
      <c r="M927" t="b">
        <v>0</v>
      </c>
      <c r="N927" s="15" t="s">
        <v>8287</v>
      </c>
      <c r="O927" t="s">
        <v>8290</v>
      </c>
      <c r="P927">
        <f t="shared" si="56"/>
        <v>32</v>
      </c>
      <c r="Q927">
        <f t="shared" si="59"/>
        <v>2013</v>
      </c>
      <c r="S927" s="13">
        <f t="shared" si="57"/>
        <v>25569.481202325398</v>
      </c>
      <c r="T927" s="13">
        <f t="shared" si="5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3">
        <v>40338.02002314815</v>
      </c>
      <c r="K928" t="b">
        <v>0</v>
      </c>
      <c r="L928">
        <v>0</v>
      </c>
      <c r="M928" t="b">
        <v>0</v>
      </c>
      <c r="N928" s="15" t="s">
        <v>8287</v>
      </c>
      <c r="O928" t="s">
        <v>8290</v>
      </c>
      <c r="P928">
        <f t="shared" si="56"/>
        <v>0</v>
      </c>
      <c r="Q928">
        <f t="shared" si="59"/>
        <v>2010</v>
      </c>
      <c r="S928" s="13">
        <f t="shared" si="57"/>
        <v>25569.466875231748</v>
      </c>
      <c r="T928" s="13">
        <f t="shared" si="5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3">
        <v>41013.822858796295</v>
      </c>
      <c r="K929" t="b">
        <v>0</v>
      </c>
      <c r="L929">
        <v>0</v>
      </c>
      <c r="M929" t="b">
        <v>0</v>
      </c>
      <c r="N929" s="15" t="s">
        <v>8287</v>
      </c>
      <c r="O929" t="s">
        <v>8290</v>
      </c>
      <c r="P929">
        <f t="shared" si="56"/>
        <v>0</v>
      </c>
      <c r="Q929">
        <f t="shared" si="59"/>
        <v>2012</v>
      </c>
      <c r="S929" s="13">
        <f t="shared" si="57"/>
        <v>25569.47469702383</v>
      </c>
      <c r="T929" s="13">
        <f t="shared" si="5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3">
        <v>41180.86241898148</v>
      </c>
      <c r="K930" t="b">
        <v>0</v>
      </c>
      <c r="L930">
        <v>28</v>
      </c>
      <c r="M930" t="b">
        <v>0</v>
      </c>
      <c r="N930" s="15" t="s">
        <v>8287</v>
      </c>
      <c r="O930" t="s">
        <v>8290</v>
      </c>
      <c r="P930">
        <f t="shared" si="56"/>
        <v>56.25</v>
      </c>
      <c r="Q930">
        <f t="shared" si="59"/>
        <v>2012</v>
      </c>
      <c r="S930" s="13">
        <f t="shared" si="57"/>
        <v>25569.47663035207</v>
      </c>
      <c r="T930" s="13">
        <f t="shared" si="5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3">
        <v>40978.238067129627</v>
      </c>
      <c r="K931" t="b">
        <v>0</v>
      </c>
      <c r="L931">
        <v>0</v>
      </c>
      <c r="M931" t="b">
        <v>0</v>
      </c>
      <c r="N931" s="15" t="s">
        <v>8287</v>
      </c>
      <c r="O931" t="s">
        <v>8290</v>
      </c>
      <c r="P931">
        <f t="shared" si="56"/>
        <v>0</v>
      </c>
      <c r="Q931">
        <f t="shared" si="59"/>
        <v>2012</v>
      </c>
      <c r="S931" s="13">
        <f t="shared" si="57"/>
        <v>25569.474285162814</v>
      </c>
      <c r="T931" s="13">
        <f t="shared" si="5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3">
        <v>40312.915578703702</v>
      </c>
      <c r="K932" t="b">
        <v>0</v>
      </c>
      <c r="L932">
        <v>5</v>
      </c>
      <c r="M932" t="b">
        <v>0</v>
      </c>
      <c r="N932" s="15" t="s">
        <v>8287</v>
      </c>
      <c r="O932" t="s">
        <v>8290</v>
      </c>
      <c r="P932">
        <f t="shared" si="56"/>
        <v>69</v>
      </c>
      <c r="Q932">
        <f t="shared" si="59"/>
        <v>2010</v>
      </c>
      <c r="S932" s="13">
        <f t="shared" si="57"/>
        <v>25569.466584671049</v>
      </c>
      <c r="T932" s="13">
        <f t="shared" si="5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3">
        <v>41680.359976851854</v>
      </c>
      <c r="K933" t="b">
        <v>0</v>
      </c>
      <c r="L933">
        <v>7</v>
      </c>
      <c r="M933" t="b">
        <v>0</v>
      </c>
      <c r="N933" s="15" t="s">
        <v>8287</v>
      </c>
      <c r="O933" t="s">
        <v>8290</v>
      </c>
      <c r="P933">
        <f t="shared" si="56"/>
        <v>18.71</v>
      </c>
      <c r="Q933">
        <f t="shared" si="59"/>
        <v>2014</v>
      </c>
      <c r="S933" s="13">
        <f t="shared" si="57"/>
        <v>25569.482411573805</v>
      </c>
      <c r="T933" s="13">
        <f t="shared" si="5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3">
        <v>41310.969270833331</v>
      </c>
      <c r="K934" t="b">
        <v>0</v>
      </c>
      <c r="L934">
        <v>30</v>
      </c>
      <c r="M934" t="b">
        <v>0</v>
      </c>
      <c r="N934" s="15" t="s">
        <v>8287</v>
      </c>
      <c r="O934" t="s">
        <v>8290</v>
      </c>
      <c r="P934">
        <f t="shared" si="56"/>
        <v>46.03</v>
      </c>
      <c r="Q934">
        <f t="shared" si="59"/>
        <v>2013</v>
      </c>
      <c r="S934" s="13">
        <f t="shared" si="57"/>
        <v>25569.478136218411</v>
      </c>
      <c r="T934" s="13">
        <f t="shared" si="5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3">
        <v>41711.169085648151</v>
      </c>
      <c r="K935" t="b">
        <v>0</v>
      </c>
      <c r="L935">
        <v>2</v>
      </c>
      <c r="M935" t="b">
        <v>0</v>
      </c>
      <c r="N935" s="15" t="s">
        <v>8287</v>
      </c>
      <c r="O935" t="s">
        <v>8290</v>
      </c>
      <c r="P935">
        <f t="shared" si="56"/>
        <v>60</v>
      </c>
      <c r="Q935">
        <f t="shared" si="59"/>
        <v>2014</v>
      </c>
      <c r="S935" s="13">
        <f t="shared" si="57"/>
        <v>25569.482768160713</v>
      </c>
      <c r="T935" s="13">
        <f t="shared" si="5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3">
        <v>41733.737083333333</v>
      </c>
      <c r="K936" t="b">
        <v>0</v>
      </c>
      <c r="L936">
        <v>30</v>
      </c>
      <c r="M936" t="b">
        <v>0</v>
      </c>
      <c r="N936" s="15" t="s">
        <v>8287</v>
      </c>
      <c r="O936" t="s">
        <v>8290</v>
      </c>
      <c r="P936">
        <f t="shared" si="56"/>
        <v>50.67</v>
      </c>
      <c r="Q936">
        <f t="shared" si="59"/>
        <v>2014</v>
      </c>
      <c r="S936" s="13">
        <f t="shared" si="57"/>
        <v>25569.48302936439</v>
      </c>
      <c r="T936" s="13">
        <f t="shared" si="5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3">
        <v>42368.333668981482</v>
      </c>
      <c r="K937" t="b">
        <v>0</v>
      </c>
      <c r="L937">
        <v>2</v>
      </c>
      <c r="M937" t="b">
        <v>0</v>
      </c>
      <c r="N937" s="15" t="s">
        <v>8287</v>
      </c>
      <c r="O937" t="s">
        <v>8290</v>
      </c>
      <c r="P937">
        <f t="shared" si="56"/>
        <v>25</v>
      </c>
      <c r="Q937">
        <f t="shared" si="59"/>
        <v>2015</v>
      </c>
      <c r="S937" s="13">
        <f t="shared" si="57"/>
        <v>25569.490374232279</v>
      </c>
      <c r="T937" s="13">
        <f t="shared" si="5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3">
        <v>40883.024178240739</v>
      </c>
      <c r="K938" t="b">
        <v>0</v>
      </c>
      <c r="L938">
        <v>0</v>
      </c>
      <c r="M938" t="b">
        <v>0</v>
      </c>
      <c r="N938" s="15" t="s">
        <v>8287</v>
      </c>
      <c r="O938" t="s">
        <v>8290</v>
      </c>
      <c r="P938">
        <f t="shared" si="56"/>
        <v>0</v>
      </c>
      <c r="Q938">
        <f t="shared" si="59"/>
        <v>2011</v>
      </c>
      <c r="S938" s="13">
        <f t="shared" si="57"/>
        <v>25569.47318315021</v>
      </c>
      <c r="T938" s="13">
        <f t="shared" si="5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3">
        <v>41551.798113425924</v>
      </c>
      <c r="K939" t="b">
        <v>0</v>
      </c>
      <c r="L939">
        <v>2</v>
      </c>
      <c r="M939" t="b">
        <v>0</v>
      </c>
      <c r="N939" s="15" t="s">
        <v>8287</v>
      </c>
      <c r="O939" t="s">
        <v>8290</v>
      </c>
      <c r="P939">
        <f t="shared" si="56"/>
        <v>20</v>
      </c>
      <c r="Q939">
        <f t="shared" si="59"/>
        <v>2013</v>
      </c>
      <c r="S939" s="13">
        <f t="shared" si="57"/>
        <v>25569.480923589275</v>
      </c>
      <c r="T939" s="13">
        <f t="shared" si="5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3">
        <v>41124.479722222226</v>
      </c>
      <c r="K940" t="b">
        <v>0</v>
      </c>
      <c r="L940">
        <v>1</v>
      </c>
      <c r="M940" t="b">
        <v>0</v>
      </c>
      <c r="N940" s="15" t="s">
        <v>8287</v>
      </c>
      <c r="O940" t="s">
        <v>8290</v>
      </c>
      <c r="P940">
        <f t="shared" si="56"/>
        <v>25</v>
      </c>
      <c r="Q940">
        <f t="shared" si="59"/>
        <v>2012</v>
      </c>
      <c r="S940" s="13">
        <f t="shared" si="57"/>
        <v>25569.475977774564</v>
      </c>
      <c r="T940" s="13">
        <f t="shared" si="5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3">
        <v>41416.763171296298</v>
      </c>
      <c r="K941" t="b">
        <v>0</v>
      </c>
      <c r="L941">
        <v>2</v>
      </c>
      <c r="M941" t="b">
        <v>0</v>
      </c>
      <c r="N941" s="15" t="s">
        <v>8287</v>
      </c>
      <c r="O941" t="s">
        <v>8290</v>
      </c>
      <c r="P941">
        <f t="shared" si="56"/>
        <v>20</v>
      </c>
      <c r="Q941">
        <f t="shared" si="59"/>
        <v>2013</v>
      </c>
      <c r="S941" s="13">
        <f t="shared" si="57"/>
        <v>25569.479360684854</v>
      </c>
      <c r="T941" s="13">
        <f t="shared" si="5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3">
        <v>42182.008402777778</v>
      </c>
      <c r="K942" t="b">
        <v>0</v>
      </c>
      <c r="L942">
        <v>14</v>
      </c>
      <c r="M942" t="b">
        <v>0</v>
      </c>
      <c r="N942" s="15" t="s">
        <v>8281</v>
      </c>
      <c r="O942" t="s">
        <v>8283</v>
      </c>
      <c r="P942">
        <f t="shared" si="56"/>
        <v>110.29</v>
      </c>
      <c r="Q942">
        <f t="shared" si="59"/>
        <v>2015</v>
      </c>
      <c r="S942" s="13">
        <f t="shared" si="57"/>
        <v>25569.488217689846</v>
      </c>
      <c r="T942" s="13">
        <f t="shared" si="5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3">
        <v>42746.096585648149</v>
      </c>
      <c r="K943" t="b">
        <v>0</v>
      </c>
      <c r="L943">
        <v>31</v>
      </c>
      <c r="M943" t="b">
        <v>0</v>
      </c>
      <c r="N943" s="15" t="s">
        <v>8281</v>
      </c>
      <c r="O943" t="s">
        <v>8283</v>
      </c>
      <c r="P943">
        <f t="shared" si="56"/>
        <v>37.450000000000003</v>
      </c>
      <c r="Q943">
        <f t="shared" si="59"/>
        <v>2017</v>
      </c>
      <c r="S943" s="13">
        <f t="shared" si="57"/>
        <v>25569.494746488261</v>
      </c>
      <c r="T943" s="13">
        <f t="shared" si="5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3">
        <v>42382.843287037031</v>
      </c>
      <c r="K944" t="b">
        <v>0</v>
      </c>
      <c r="L944">
        <v>16</v>
      </c>
      <c r="M944" t="b">
        <v>0</v>
      </c>
      <c r="N944" s="15" t="s">
        <v>8281</v>
      </c>
      <c r="O944" t="s">
        <v>8283</v>
      </c>
      <c r="P944">
        <f t="shared" si="56"/>
        <v>41.75</v>
      </c>
      <c r="Q944">
        <f t="shared" si="59"/>
        <v>2016</v>
      </c>
      <c r="S944" s="13">
        <f t="shared" si="57"/>
        <v>25569.490542167674</v>
      </c>
      <c r="T944" s="13">
        <f t="shared" si="5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3">
        <v>42673.66788194445</v>
      </c>
      <c r="K945" t="b">
        <v>0</v>
      </c>
      <c r="L945">
        <v>12</v>
      </c>
      <c r="M945" t="b">
        <v>0</v>
      </c>
      <c r="N945" s="15" t="s">
        <v>8281</v>
      </c>
      <c r="O945" t="s">
        <v>8283</v>
      </c>
      <c r="P945">
        <f t="shared" si="56"/>
        <v>24.08</v>
      </c>
      <c r="Q945">
        <f t="shared" si="59"/>
        <v>2016</v>
      </c>
      <c r="S945" s="13">
        <f t="shared" si="57"/>
        <v>25569.493908193079</v>
      </c>
      <c r="T945" s="13">
        <f t="shared" si="5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3">
        <v>42444.583912037036</v>
      </c>
      <c r="K946" t="b">
        <v>0</v>
      </c>
      <c r="L946">
        <v>96</v>
      </c>
      <c r="M946" t="b">
        <v>0</v>
      </c>
      <c r="N946" s="15" t="s">
        <v>8281</v>
      </c>
      <c r="O946" t="s">
        <v>8283</v>
      </c>
      <c r="P946">
        <f t="shared" si="56"/>
        <v>69.41</v>
      </c>
      <c r="Q946">
        <f t="shared" si="59"/>
        <v>2016</v>
      </c>
      <c r="S946" s="13">
        <f t="shared" si="57"/>
        <v>25569.49125675824</v>
      </c>
      <c r="T946" s="13">
        <f t="shared" si="5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3">
        <v>42732.872986111113</v>
      </c>
      <c r="K947" t="b">
        <v>0</v>
      </c>
      <c r="L947">
        <v>16</v>
      </c>
      <c r="M947" t="b">
        <v>0</v>
      </c>
      <c r="N947" s="15" t="s">
        <v>8281</v>
      </c>
      <c r="O947" t="s">
        <v>8283</v>
      </c>
      <c r="P947">
        <f t="shared" si="56"/>
        <v>155.25</v>
      </c>
      <c r="Q947">
        <f t="shared" si="59"/>
        <v>2016</v>
      </c>
      <c r="S947" s="13">
        <f t="shared" si="57"/>
        <v>25569.494593437339</v>
      </c>
      <c r="T947" s="13">
        <f t="shared" si="5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3">
        <v>42592.750555555554</v>
      </c>
      <c r="K948" t="b">
        <v>0</v>
      </c>
      <c r="L948">
        <v>5</v>
      </c>
      <c r="M948" t="b">
        <v>0</v>
      </c>
      <c r="N948" s="15" t="s">
        <v>8281</v>
      </c>
      <c r="O948" t="s">
        <v>8283</v>
      </c>
      <c r="P948">
        <f t="shared" si="56"/>
        <v>57.2</v>
      </c>
      <c r="Q948">
        <f t="shared" si="59"/>
        <v>2016</v>
      </c>
      <c r="S948" s="13">
        <f t="shared" si="57"/>
        <v>25569.49297164995</v>
      </c>
      <c r="T948" s="13">
        <f t="shared" si="5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3">
        <v>42491.781319444446</v>
      </c>
      <c r="K949" t="b">
        <v>0</v>
      </c>
      <c r="L949">
        <v>0</v>
      </c>
      <c r="M949" t="b">
        <v>0</v>
      </c>
      <c r="N949" s="15" t="s">
        <v>8281</v>
      </c>
      <c r="O949" t="s">
        <v>8283</v>
      </c>
      <c r="P949">
        <f t="shared" si="56"/>
        <v>0</v>
      </c>
      <c r="Q949">
        <f t="shared" si="59"/>
        <v>2016</v>
      </c>
      <c r="S949" s="13">
        <f t="shared" si="57"/>
        <v>25569.491803024532</v>
      </c>
      <c r="T949" s="13">
        <f t="shared" si="5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3">
        <v>42411.828287037039</v>
      </c>
      <c r="K950" t="b">
        <v>0</v>
      </c>
      <c r="L950">
        <v>8</v>
      </c>
      <c r="M950" t="b">
        <v>0</v>
      </c>
      <c r="N950" s="15" t="s">
        <v>8281</v>
      </c>
      <c r="O950" t="s">
        <v>8283</v>
      </c>
      <c r="P950">
        <f t="shared" si="56"/>
        <v>60</v>
      </c>
      <c r="Q950">
        <f t="shared" si="59"/>
        <v>2016</v>
      </c>
      <c r="S950" s="13">
        <f t="shared" si="57"/>
        <v>25569.490877642213</v>
      </c>
      <c r="T950" s="13">
        <f t="shared" si="5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3">
        <v>42361.043703703705</v>
      </c>
      <c r="K951" t="b">
        <v>0</v>
      </c>
      <c r="L951">
        <v>7</v>
      </c>
      <c r="M951" t="b">
        <v>0</v>
      </c>
      <c r="N951" s="15" t="s">
        <v>8281</v>
      </c>
      <c r="O951" t="s">
        <v>8283</v>
      </c>
      <c r="P951">
        <f t="shared" si="56"/>
        <v>39</v>
      </c>
      <c r="Q951">
        <f t="shared" si="59"/>
        <v>2015</v>
      </c>
      <c r="S951" s="13">
        <f t="shared" si="57"/>
        <v>25569.49028985768</v>
      </c>
      <c r="T951" s="13">
        <f t="shared" si="5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3">
        <v>42356.750706018516</v>
      </c>
      <c r="K952" t="b">
        <v>0</v>
      </c>
      <c r="L952">
        <v>24</v>
      </c>
      <c r="M952" t="b">
        <v>0</v>
      </c>
      <c r="N952" s="15" t="s">
        <v>8281</v>
      </c>
      <c r="O952" t="s">
        <v>8283</v>
      </c>
      <c r="P952">
        <f t="shared" si="56"/>
        <v>58.42</v>
      </c>
      <c r="Q952">
        <f t="shared" si="59"/>
        <v>2015</v>
      </c>
      <c r="S952" s="13">
        <f t="shared" si="57"/>
        <v>25569.490240170209</v>
      </c>
      <c r="T952" s="13">
        <f t="shared" si="5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3">
        <v>42480.653611111105</v>
      </c>
      <c r="K953" t="b">
        <v>0</v>
      </c>
      <c r="L953">
        <v>121</v>
      </c>
      <c r="M953" t="b">
        <v>0</v>
      </c>
      <c r="N953" s="15" t="s">
        <v>8281</v>
      </c>
      <c r="O953" t="s">
        <v>8283</v>
      </c>
      <c r="P953">
        <f t="shared" si="56"/>
        <v>158.63999999999999</v>
      </c>
      <c r="Q953">
        <f t="shared" si="59"/>
        <v>2016</v>
      </c>
      <c r="S953" s="13">
        <f t="shared" si="57"/>
        <v>25569.491674231609</v>
      </c>
      <c r="T953" s="13">
        <f t="shared" si="5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3">
        <v>42662.613564814819</v>
      </c>
      <c r="K954" t="b">
        <v>0</v>
      </c>
      <c r="L954">
        <v>196</v>
      </c>
      <c r="M954" t="b">
        <v>0</v>
      </c>
      <c r="N954" s="15" t="s">
        <v>8281</v>
      </c>
      <c r="O954" t="s">
        <v>8283</v>
      </c>
      <c r="P954">
        <f t="shared" si="56"/>
        <v>99.86</v>
      </c>
      <c r="Q954">
        <f t="shared" si="59"/>
        <v>2016</v>
      </c>
      <c r="S954" s="13">
        <f t="shared" si="57"/>
        <v>25569.493780249592</v>
      </c>
      <c r="T954" s="13">
        <f t="shared" si="5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3">
        <v>41999.164340277777</v>
      </c>
      <c r="K955" t="b">
        <v>0</v>
      </c>
      <c r="L955">
        <v>5</v>
      </c>
      <c r="M955" t="b">
        <v>0</v>
      </c>
      <c r="N955" s="15" t="s">
        <v>8281</v>
      </c>
      <c r="O955" t="s">
        <v>8283</v>
      </c>
      <c r="P955">
        <f t="shared" si="56"/>
        <v>25.2</v>
      </c>
      <c r="Q955">
        <f t="shared" si="59"/>
        <v>2014</v>
      </c>
      <c r="S955" s="13">
        <f t="shared" si="57"/>
        <v>25569.486101439124</v>
      </c>
      <c r="T955" s="13">
        <f t="shared" si="5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3">
        <v>42194.833784722221</v>
      </c>
      <c r="K956" t="b">
        <v>0</v>
      </c>
      <c r="L956">
        <v>73</v>
      </c>
      <c r="M956" t="b">
        <v>0</v>
      </c>
      <c r="N956" s="15" t="s">
        <v>8281</v>
      </c>
      <c r="O956" t="s">
        <v>8283</v>
      </c>
      <c r="P956">
        <f t="shared" si="56"/>
        <v>89.19</v>
      </c>
      <c r="Q956">
        <f t="shared" si="59"/>
        <v>2015</v>
      </c>
      <c r="S956" s="13">
        <f t="shared" si="57"/>
        <v>25569.488366131769</v>
      </c>
      <c r="T956" s="13">
        <f t="shared" si="5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3">
        <v>42586.295138888891</v>
      </c>
      <c r="K957" t="b">
        <v>0</v>
      </c>
      <c r="L957">
        <v>93</v>
      </c>
      <c r="M957" t="b">
        <v>0</v>
      </c>
      <c r="N957" s="15" t="s">
        <v>8281</v>
      </c>
      <c r="O957" t="s">
        <v>8283</v>
      </c>
      <c r="P957">
        <f t="shared" si="56"/>
        <v>182.62</v>
      </c>
      <c r="Q957">
        <f t="shared" si="59"/>
        <v>2016</v>
      </c>
      <c r="S957" s="13">
        <f t="shared" si="57"/>
        <v>25569.492896934476</v>
      </c>
      <c r="T957" s="13">
        <f t="shared" si="5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3">
        <v>42060.913877314815</v>
      </c>
      <c r="K958" t="b">
        <v>0</v>
      </c>
      <c r="L958">
        <v>17</v>
      </c>
      <c r="M958" t="b">
        <v>0</v>
      </c>
      <c r="N958" s="15" t="s">
        <v>8281</v>
      </c>
      <c r="O958" t="s">
        <v>8283</v>
      </c>
      <c r="P958">
        <f t="shared" si="56"/>
        <v>50.65</v>
      </c>
      <c r="Q958">
        <f t="shared" si="59"/>
        <v>2015</v>
      </c>
      <c r="S958" s="13">
        <f t="shared" si="57"/>
        <v>25569.486816132838</v>
      </c>
      <c r="T958" s="13">
        <f t="shared" si="5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3">
        <v>42660.552465277782</v>
      </c>
      <c r="K959" t="b">
        <v>0</v>
      </c>
      <c r="L959">
        <v>7</v>
      </c>
      <c r="M959" t="b">
        <v>0</v>
      </c>
      <c r="N959" s="15" t="s">
        <v>8281</v>
      </c>
      <c r="O959" t="s">
        <v>8283</v>
      </c>
      <c r="P959">
        <f t="shared" si="56"/>
        <v>33.29</v>
      </c>
      <c r="Q959">
        <f t="shared" si="59"/>
        <v>2016</v>
      </c>
      <c r="S959" s="13">
        <f t="shared" si="57"/>
        <v>25569.493756394273</v>
      </c>
      <c r="T959" s="13">
        <f t="shared" si="5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3">
        <v>42082.802812499998</v>
      </c>
      <c r="K960" t="b">
        <v>0</v>
      </c>
      <c r="L960">
        <v>17</v>
      </c>
      <c r="M960" t="b">
        <v>0</v>
      </c>
      <c r="N960" s="15" t="s">
        <v>8281</v>
      </c>
      <c r="O960" t="s">
        <v>8283</v>
      </c>
      <c r="P960">
        <f t="shared" si="56"/>
        <v>51.82</v>
      </c>
      <c r="Q960">
        <f t="shared" si="59"/>
        <v>2015</v>
      </c>
      <c r="S960" s="13">
        <f t="shared" si="57"/>
        <v>25569.487069476996</v>
      </c>
      <c r="T960" s="13">
        <f t="shared" si="5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3">
        <v>41993.174363425926</v>
      </c>
      <c r="K961" t="b">
        <v>0</v>
      </c>
      <c r="L961">
        <v>171</v>
      </c>
      <c r="M961" t="b">
        <v>0</v>
      </c>
      <c r="N961" s="15" t="s">
        <v>8281</v>
      </c>
      <c r="O961" t="s">
        <v>8283</v>
      </c>
      <c r="P961">
        <f t="shared" si="56"/>
        <v>113.63</v>
      </c>
      <c r="Q961">
        <f t="shared" si="59"/>
        <v>2014</v>
      </c>
      <c r="S961" s="13">
        <f t="shared" si="57"/>
        <v>25569.486032110686</v>
      </c>
      <c r="T961" s="13">
        <f t="shared" si="5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3">
        <v>42766.626793981486</v>
      </c>
      <c r="K962" t="b">
        <v>0</v>
      </c>
      <c r="L962">
        <v>188</v>
      </c>
      <c r="M962" t="b">
        <v>0</v>
      </c>
      <c r="N962" s="15" t="s">
        <v>8281</v>
      </c>
      <c r="O962" t="s">
        <v>8283</v>
      </c>
      <c r="P962">
        <f t="shared" ref="P962:P1025" si="60">IFERROR(ROUND(E962/L962,2),0)</f>
        <v>136.46</v>
      </c>
      <c r="Q962">
        <f t="shared" si="59"/>
        <v>2017</v>
      </c>
      <c r="S962" s="13">
        <f t="shared" ref="S962:S1025" si="61">(((J962/60)/60)/24)+DATE(1970,1,1)</f>
        <v>25569.494984106412</v>
      </c>
      <c r="T962" s="13">
        <f t="shared" ref="T962:T1025" si="62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3">
        <v>42740.693692129629</v>
      </c>
      <c r="K963" t="b">
        <v>0</v>
      </c>
      <c r="L963">
        <v>110</v>
      </c>
      <c r="M963" t="b">
        <v>0</v>
      </c>
      <c r="N963" s="15" t="s">
        <v>8281</v>
      </c>
      <c r="O963" t="s">
        <v>8283</v>
      </c>
      <c r="P963">
        <f t="shared" si="60"/>
        <v>364.35</v>
      </c>
      <c r="Q963">
        <f t="shared" ref="Q963:Q1026" si="63">YEAR(J963)</f>
        <v>2017</v>
      </c>
      <c r="S963" s="13">
        <f t="shared" si="61"/>
        <v>25569.49468395477</v>
      </c>
      <c r="T963" s="13">
        <f t="shared" si="62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3">
        <v>42373.712418981479</v>
      </c>
      <c r="K964" t="b">
        <v>0</v>
      </c>
      <c r="L964">
        <v>37</v>
      </c>
      <c r="M964" t="b">
        <v>0</v>
      </c>
      <c r="N964" s="15" t="s">
        <v>8281</v>
      </c>
      <c r="O964" t="s">
        <v>8283</v>
      </c>
      <c r="P964">
        <f t="shared" si="60"/>
        <v>19.239999999999998</v>
      </c>
      <c r="Q964">
        <f t="shared" si="63"/>
        <v>2016</v>
      </c>
      <c r="S964" s="13">
        <f t="shared" si="61"/>
        <v>25569.490436486332</v>
      </c>
      <c r="T964" s="13">
        <f t="shared" si="62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3">
        <v>42625.635636574079</v>
      </c>
      <c r="K965" t="b">
        <v>0</v>
      </c>
      <c r="L965">
        <v>9</v>
      </c>
      <c r="M965" t="b">
        <v>0</v>
      </c>
      <c r="N965" s="15" t="s">
        <v>8281</v>
      </c>
      <c r="O965" t="s">
        <v>8283</v>
      </c>
      <c r="P965">
        <f t="shared" si="60"/>
        <v>41.89</v>
      </c>
      <c r="Q965">
        <f t="shared" si="63"/>
        <v>2016</v>
      </c>
      <c r="S965" s="13">
        <f t="shared" si="61"/>
        <v>25569.493352264311</v>
      </c>
      <c r="T965" s="13">
        <f t="shared" si="62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3">
        <v>42208.628692129627</v>
      </c>
      <c r="K966" t="b">
        <v>0</v>
      </c>
      <c r="L966">
        <v>29</v>
      </c>
      <c r="M966" t="b">
        <v>0</v>
      </c>
      <c r="N966" s="15" t="s">
        <v>8281</v>
      </c>
      <c r="O966" t="s">
        <v>8283</v>
      </c>
      <c r="P966">
        <f t="shared" si="60"/>
        <v>30.31</v>
      </c>
      <c r="Q966">
        <f t="shared" si="63"/>
        <v>2015</v>
      </c>
      <c r="S966" s="13">
        <f t="shared" si="61"/>
        <v>25569.488525795048</v>
      </c>
      <c r="T966" s="13">
        <f t="shared" si="62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3">
        <v>42637.016736111109</v>
      </c>
      <c r="K967" t="b">
        <v>0</v>
      </c>
      <c r="L967">
        <v>6</v>
      </c>
      <c r="M967" t="b">
        <v>0</v>
      </c>
      <c r="N967" s="15" t="s">
        <v>8281</v>
      </c>
      <c r="O967" t="s">
        <v>8283</v>
      </c>
      <c r="P967">
        <f t="shared" si="60"/>
        <v>49.67</v>
      </c>
      <c r="Q967">
        <f t="shared" si="63"/>
        <v>2016</v>
      </c>
      <c r="S967" s="13">
        <f t="shared" si="61"/>
        <v>25569.493483990002</v>
      </c>
      <c r="T967" s="13">
        <f t="shared" si="62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3">
        <v>42619.635787037041</v>
      </c>
      <c r="K968" t="b">
        <v>0</v>
      </c>
      <c r="L968">
        <v>30</v>
      </c>
      <c r="M968" t="b">
        <v>0</v>
      </c>
      <c r="N968" s="15" t="s">
        <v>8281</v>
      </c>
      <c r="O968" t="s">
        <v>8283</v>
      </c>
      <c r="P968">
        <f t="shared" si="60"/>
        <v>59.2</v>
      </c>
      <c r="Q968">
        <f t="shared" si="63"/>
        <v>2016</v>
      </c>
      <c r="S968" s="13">
        <f t="shared" si="61"/>
        <v>25569.493282821608</v>
      </c>
      <c r="T968" s="13">
        <f t="shared" si="62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3">
        <v>42422.254328703704</v>
      </c>
      <c r="K969" t="b">
        <v>0</v>
      </c>
      <c r="L969">
        <v>81</v>
      </c>
      <c r="M969" t="b">
        <v>0</v>
      </c>
      <c r="N969" s="15" t="s">
        <v>8281</v>
      </c>
      <c r="O969" t="s">
        <v>8283</v>
      </c>
      <c r="P969">
        <f t="shared" si="60"/>
        <v>43.98</v>
      </c>
      <c r="Q969">
        <f t="shared" si="63"/>
        <v>2016</v>
      </c>
      <c r="S969" s="13">
        <f t="shared" si="61"/>
        <v>25569.490998313991</v>
      </c>
      <c r="T969" s="13">
        <f t="shared" si="62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3">
        <v>41836.847615740742</v>
      </c>
      <c r="K970" t="b">
        <v>0</v>
      </c>
      <c r="L970">
        <v>4</v>
      </c>
      <c r="M970" t="b">
        <v>0</v>
      </c>
      <c r="N970" s="15" t="s">
        <v>8281</v>
      </c>
      <c r="O970" t="s">
        <v>8283</v>
      </c>
      <c r="P970">
        <f t="shared" si="60"/>
        <v>26.5</v>
      </c>
      <c r="Q970">
        <f t="shared" si="63"/>
        <v>2014</v>
      </c>
      <c r="S970" s="13">
        <f t="shared" si="61"/>
        <v>25569.484222773332</v>
      </c>
      <c r="T970" s="13">
        <f t="shared" si="62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3">
        <v>42742.30332175926</v>
      </c>
      <c r="K971" t="b">
        <v>0</v>
      </c>
      <c r="L971">
        <v>11</v>
      </c>
      <c r="M971" t="b">
        <v>0</v>
      </c>
      <c r="N971" s="15" t="s">
        <v>8281</v>
      </c>
      <c r="O971" t="s">
        <v>8283</v>
      </c>
      <c r="P971">
        <f t="shared" si="60"/>
        <v>1272.73</v>
      </c>
      <c r="Q971">
        <f t="shared" si="63"/>
        <v>2017</v>
      </c>
      <c r="S971" s="13">
        <f t="shared" si="61"/>
        <v>25569.494702584743</v>
      </c>
      <c r="T971" s="13">
        <f t="shared" si="62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3">
        <v>42721.220520833333</v>
      </c>
      <c r="K972" t="b">
        <v>0</v>
      </c>
      <c r="L972">
        <v>14</v>
      </c>
      <c r="M972" t="b">
        <v>0</v>
      </c>
      <c r="N972" s="15" t="s">
        <v>8281</v>
      </c>
      <c r="O972" t="s">
        <v>8283</v>
      </c>
      <c r="P972">
        <f t="shared" si="60"/>
        <v>164</v>
      </c>
      <c r="Q972">
        <f t="shared" si="63"/>
        <v>2016</v>
      </c>
      <c r="S972" s="13">
        <f t="shared" si="61"/>
        <v>25569.494458570844</v>
      </c>
      <c r="T972" s="13">
        <f t="shared" si="62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3">
        <v>42111.709027777775</v>
      </c>
      <c r="K973" t="b">
        <v>0</v>
      </c>
      <c r="L973">
        <v>5</v>
      </c>
      <c r="M973" t="b">
        <v>0</v>
      </c>
      <c r="N973" s="15" t="s">
        <v>8281</v>
      </c>
      <c r="O973" t="s">
        <v>8283</v>
      </c>
      <c r="P973">
        <f t="shared" si="60"/>
        <v>45.2</v>
      </c>
      <c r="Q973">
        <f t="shared" si="63"/>
        <v>2015</v>
      </c>
      <c r="S973" s="13">
        <f t="shared" si="61"/>
        <v>25569.487404039672</v>
      </c>
      <c r="T973" s="13">
        <f t="shared" si="62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3">
        <v>41856.865717592591</v>
      </c>
      <c r="K974" t="b">
        <v>0</v>
      </c>
      <c r="L974">
        <v>45</v>
      </c>
      <c r="M974" t="b">
        <v>0</v>
      </c>
      <c r="N974" s="15" t="s">
        <v>8281</v>
      </c>
      <c r="O974" t="s">
        <v>8283</v>
      </c>
      <c r="P974">
        <f t="shared" si="60"/>
        <v>153.88999999999999</v>
      </c>
      <c r="Q974">
        <f t="shared" si="63"/>
        <v>2014</v>
      </c>
      <c r="S974" s="13">
        <f t="shared" si="61"/>
        <v>25569.484454464324</v>
      </c>
      <c r="T974" s="13">
        <f t="shared" si="62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3">
        <v>42257.014965277776</v>
      </c>
      <c r="K975" t="b">
        <v>0</v>
      </c>
      <c r="L975">
        <v>8</v>
      </c>
      <c r="M975" t="b">
        <v>0</v>
      </c>
      <c r="N975" s="15" t="s">
        <v>8281</v>
      </c>
      <c r="O975" t="s">
        <v>8283</v>
      </c>
      <c r="P975">
        <f t="shared" si="60"/>
        <v>51.38</v>
      </c>
      <c r="Q975">
        <f t="shared" si="63"/>
        <v>2015</v>
      </c>
      <c r="S975" s="13">
        <f t="shared" si="61"/>
        <v>25569.489085821358</v>
      </c>
      <c r="T975" s="13">
        <f t="shared" si="62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3">
        <v>42424.749490740738</v>
      </c>
      <c r="K976" t="b">
        <v>0</v>
      </c>
      <c r="L976">
        <v>3</v>
      </c>
      <c r="M976" t="b">
        <v>0</v>
      </c>
      <c r="N976" s="15" t="s">
        <v>8281</v>
      </c>
      <c r="O976" t="s">
        <v>8283</v>
      </c>
      <c r="P976">
        <f t="shared" si="60"/>
        <v>93.33</v>
      </c>
      <c r="Q976">
        <f t="shared" si="63"/>
        <v>2016</v>
      </c>
      <c r="S976" s="13">
        <f t="shared" si="61"/>
        <v>25569.49102719318</v>
      </c>
      <c r="T976" s="13">
        <f t="shared" si="62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3">
        <v>42489.696585648147</v>
      </c>
      <c r="K977" t="b">
        <v>0</v>
      </c>
      <c r="L977">
        <v>24</v>
      </c>
      <c r="M977" t="b">
        <v>0</v>
      </c>
      <c r="N977" s="15" t="s">
        <v>8281</v>
      </c>
      <c r="O977" t="s">
        <v>8283</v>
      </c>
      <c r="P977">
        <f t="shared" si="60"/>
        <v>108.63</v>
      </c>
      <c r="Q977">
        <f t="shared" si="63"/>
        <v>2016</v>
      </c>
      <c r="S977" s="13">
        <f t="shared" si="61"/>
        <v>25569.491778895666</v>
      </c>
      <c r="T977" s="13">
        <f t="shared" si="62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3">
        <v>42185.058993055558</v>
      </c>
      <c r="K978" t="b">
        <v>0</v>
      </c>
      <c r="L978">
        <v>18</v>
      </c>
      <c r="M978" t="b">
        <v>0</v>
      </c>
      <c r="N978" s="15" t="s">
        <v>8281</v>
      </c>
      <c r="O978" t="s">
        <v>8283</v>
      </c>
      <c r="P978">
        <f t="shared" si="60"/>
        <v>160.5</v>
      </c>
      <c r="Q978">
        <f t="shared" si="63"/>
        <v>2015</v>
      </c>
      <c r="S978" s="13">
        <f t="shared" si="61"/>
        <v>25569.488252997606</v>
      </c>
      <c r="T978" s="13">
        <f t="shared" si="62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3">
        <v>42391.942094907412</v>
      </c>
      <c r="K979" t="b">
        <v>0</v>
      </c>
      <c r="L979">
        <v>12</v>
      </c>
      <c r="M979" t="b">
        <v>0</v>
      </c>
      <c r="N979" s="15" t="s">
        <v>8281</v>
      </c>
      <c r="O979" t="s">
        <v>8283</v>
      </c>
      <c r="P979">
        <f t="shared" si="60"/>
        <v>75.75</v>
      </c>
      <c r="Q979">
        <f t="shared" si="63"/>
        <v>2016</v>
      </c>
      <c r="S979" s="13">
        <f t="shared" si="61"/>
        <v>25569.490647477949</v>
      </c>
      <c r="T979" s="13">
        <f t="shared" si="62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3">
        <v>42395.309039351851</v>
      </c>
      <c r="K980" t="b">
        <v>0</v>
      </c>
      <c r="L980">
        <v>123</v>
      </c>
      <c r="M980" t="b">
        <v>0</v>
      </c>
      <c r="N980" s="15" t="s">
        <v>8281</v>
      </c>
      <c r="O980" t="s">
        <v>8283</v>
      </c>
      <c r="P980">
        <f t="shared" si="60"/>
        <v>790.84</v>
      </c>
      <c r="Q980">
        <f t="shared" si="63"/>
        <v>2016</v>
      </c>
      <c r="S980" s="13">
        <f t="shared" si="61"/>
        <v>25569.490686447214</v>
      </c>
      <c r="T980" s="13">
        <f t="shared" si="62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3">
        <v>42506.416990740734</v>
      </c>
      <c r="K981" t="b">
        <v>0</v>
      </c>
      <c r="L981">
        <v>96</v>
      </c>
      <c r="M981" t="b">
        <v>0</v>
      </c>
      <c r="N981" s="15" t="s">
        <v>8281</v>
      </c>
      <c r="O981" t="s">
        <v>8283</v>
      </c>
      <c r="P981">
        <f t="shared" si="60"/>
        <v>301.94</v>
      </c>
      <c r="Q981">
        <f t="shared" si="63"/>
        <v>2016</v>
      </c>
      <c r="S981" s="13">
        <f t="shared" si="61"/>
        <v>25569.491972418873</v>
      </c>
      <c r="T981" s="13">
        <f t="shared" si="62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3">
        <v>41928.904189814813</v>
      </c>
      <c r="K982" t="b">
        <v>0</v>
      </c>
      <c r="L982">
        <v>31</v>
      </c>
      <c r="M982" t="b">
        <v>0</v>
      </c>
      <c r="N982" s="15" t="s">
        <v>8281</v>
      </c>
      <c r="O982" t="s">
        <v>8283</v>
      </c>
      <c r="P982">
        <f t="shared" si="60"/>
        <v>47.94</v>
      </c>
      <c r="Q982">
        <f t="shared" si="63"/>
        <v>2014</v>
      </c>
      <c r="S982" s="13">
        <f t="shared" si="61"/>
        <v>25569.485288242937</v>
      </c>
      <c r="T982" s="13">
        <f t="shared" si="62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3">
        <v>41830.947013888886</v>
      </c>
      <c r="K983" t="b">
        <v>0</v>
      </c>
      <c r="L983">
        <v>4</v>
      </c>
      <c r="M983" t="b">
        <v>0</v>
      </c>
      <c r="N983" s="15" t="s">
        <v>8281</v>
      </c>
      <c r="O983" t="s">
        <v>8283</v>
      </c>
      <c r="P983">
        <f t="shared" si="60"/>
        <v>2.75</v>
      </c>
      <c r="Q983">
        <f t="shared" si="63"/>
        <v>2014</v>
      </c>
      <c r="S983" s="13">
        <f t="shared" si="61"/>
        <v>25569.484154479327</v>
      </c>
      <c r="T983" s="13">
        <f t="shared" si="62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3">
        <v>42615.753310185188</v>
      </c>
      <c r="K984" t="b">
        <v>0</v>
      </c>
      <c r="L984">
        <v>3</v>
      </c>
      <c r="M984" t="b">
        <v>0</v>
      </c>
      <c r="N984" s="15" t="s">
        <v>8281</v>
      </c>
      <c r="O984" t="s">
        <v>8283</v>
      </c>
      <c r="P984">
        <f t="shared" si="60"/>
        <v>1</v>
      </c>
      <c r="Q984">
        <f t="shared" si="63"/>
        <v>2016</v>
      </c>
      <c r="S984" s="13">
        <f t="shared" si="61"/>
        <v>25569.493237885534</v>
      </c>
      <c r="T984" s="13">
        <f t="shared" si="62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3">
        <v>42574.667650462965</v>
      </c>
      <c r="K985" t="b">
        <v>0</v>
      </c>
      <c r="L985">
        <v>179</v>
      </c>
      <c r="M985" t="b">
        <v>0</v>
      </c>
      <c r="N985" s="15" t="s">
        <v>8281</v>
      </c>
      <c r="O985" t="s">
        <v>8283</v>
      </c>
      <c r="P985">
        <f t="shared" si="60"/>
        <v>171.79</v>
      </c>
      <c r="Q985">
        <f t="shared" si="63"/>
        <v>2016</v>
      </c>
      <c r="S985" s="13">
        <f t="shared" si="61"/>
        <v>25569.492762357066</v>
      </c>
      <c r="T985" s="13">
        <f t="shared" si="62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3">
        <v>42061.11583333333</v>
      </c>
      <c r="K986" t="b">
        <v>0</v>
      </c>
      <c r="L986">
        <v>3</v>
      </c>
      <c r="M986" t="b">
        <v>0</v>
      </c>
      <c r="N986" s="15" t="s">
        <v>8281</v>
      </c>
      <c r="O986" t="s">
        <v>8283</v>
      </c>
      <c r="P986">
        <f t="shared" si="60"/>
        <v>35.33</v>
      </c>
      <c r="Q986">
        <f t="shared" si="63"/>
        <v>2015</v>
      </c>
      <c r="S986" s="13">
        <f t="shared" si="61"/>
        <v>25569.486818470294</v>
      </c>
      <c r="T986" s="13">
        <f t="shared" si="62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3">
        <v>42339.967708333337</v>
      </c>
      <c r="K987" t="b">
        <v>0</v>
      </c>
      <c r="L987">
        <v>23</v>
      </c>
      <c r="M987" t="b">
        <v>0</v>
      </c>
      <c r="N987" s="15" t="s">
        <v>8281</v>
      </c>
      <c r="O987" t="s">
        <v>8283</v>
      </c>
      <c r="P987">
        <f t="shared" si="60"/>
        <v>82.09</v>
      </c>
      <c r="Q987">
        <f t="shared" si="63"/>
        <v>2015</v>
      </c>
      <c r="S987" s="13">
        <f t="shared" si="61"/>
        <v>25569.49004592255</v>
      </c>
      <c r="T987" s="13">
        <f t="shared" si="62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3">
        <v>42324.767361111109</v>
      </c>
      <c r="K988" t="b">
        <v>0</v>
      </c>
      <c r="L988">
        <v>23</v>
      </c>
      <c r="M988" t="b">
        <v>0</v>
      </c>
      <c r="N988" s="15" t="s">
        <v>8281</v>
      </c>
      <c r="O988" t="s">
        <v>8283</v>
      </c>
      <c r="P988">
        <f t="shared" si="60"/>
        <v>110.87</v>
      </c>
      <c r="Q988">
        <f t="shared" si="63"/>
        <v>2015</v>
      </c>
      <c r="S988" s="13">
        <f t="shared" si="61"/>
        <v>25569.489869992605</v>
      </c>
      <c r="T988" s="13">
        <f t="shared" si="62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3">
        <v>41773.294560185182</v>
      </c>
      <c r="K989" t="b">
        <v>0</v>
      </c>
      <c r="L989">
        <v>41</v>
      </c>
      <c r="M989" t="b">
        <v>0</v>
      </c>
      <c r="N989" s="15" t="s">
        <v>8281</v>
      </c>
      <c r="O989" t="s">
        <v>8283</v>
      </c>
      <c r="P989">
        <f t="shared" si="60"/>
        <v>161.22</v>
      </c>
      <c r="Q989">
        <f t="shared" si="63"/>
        <v>2014</v>
      </c>
      <c r="S989" s="13">
        <f t="shared" si="61"/>
        <v>25569.483487205558</v>
      </c>
      <c r="T989" s="13">
        <f t="shared" si="62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3">
        <v>42614.356770833328</v>
      </c>
      <c r="K990" t="b">
        <v>0</v>
      </c>
      <c r="L990">
        <v>0</v>
      </c>
      <c r="M990" t="b">
        <v>0</v>
      </c>
      <c r="N990" s="15" t="s">
        <v>8281</v>
      </c>
      <c r="O990" t="s">
        <v>8283</v>
      </c>
      <c r="P990">
        <f t="shared" si="60"/>
        <v>0</v>
      </c>
      <c r="Q990">
        <f t="shared" si="63"/>
        <v>2016</v>
      </c>
      <c r="S990" s="13">
        <f t="shared" si="61"/>
        <v>25569.493221721885</v>
      </c>
      <c r="T990" s="13">
        <f t="shared" si="62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3">
        <v>42611.933969907404</v>
      </c>
      <c r="K991" t="b">
        <v>0</v>
      </c>
      <c r="L991">
        <v>32</v>
      </c>
      <c r="M991" t="b">
        <v>0</v>
      </c>
      <c r="N991" s="15" t="s">
        <v>8281</v>
      </c>
      <c r="O991" t="s">
        <v>8283</v>
      </c>
      <c r="P991">
        <f t="shared" si="60"/>
        <v>52.41</v>
      </c>
      <c r="Q991">
        <f t="shared" si="63"/>
        <v>2016</v>
      </c>
      <c r="S991" s="13">
        <f t="shared" si="61"/>
        <v>25569.493193680206</v>
      </c>
      <c r="T991" s="13">
        <f t="shared" si="62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3">
        <v>41855.784305555557</v>
      </c>
      <c r="K992" t="b">
        <v>0</v>
      </c>
      <c r="L992">
        <v>2</v>
      </c>
      <c r="M992" t="b">
        <v>0</v>
      </c>
      <c r="N992" s="15" t="s">
        <v>8281</v>
      </c>
      <c r="O992" t="s">
        <v>8283</v>
      </c>
      <c r="P992">
        <f t="shared" si="60"/>
        <v>13</v>
      </c>
      <c r="Q992">
        <f t="shared" si="63"/>
        <v>2014</v>
      </c>
      <c r="S992" s="13">
        <f t="shared" si="61"/>
        <v>25569.484441947981</v>
      </c>
      <c r="T992" s="13">
        <f t="shared" si="62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3">
        <v>42538.75680555556</v>
      </c>
      <c r="K993" t="b">
        <v>0</v>
      </c>
      <c r="L993">
        <v>7</v>
      </c>
      <c r="M993" t="b">
        <v>0</v>
      </c>
      <c r="N993" s="15" t="s">
        <v>8281</v>
      </c>
      <c r="O993" t="s">
        <v>8283</v>
      </c>
      <c r="P993">
        <f t="shared" si="60"/>
        <v>30.29</v>
      </c>
      <c r="Q993">
        <f t="shared" si="63"/>
        <v>2016</v>
      </c>
      <c r="S993" s="13">
        <f t="shared" si="61"/>
        <v>25569.492346722287</v>
      </c>
      <c r="T993" s="13">
        <f t="shared" si="62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3">
        <v>42437.924988425926</v>
      </c>
      <c r="K994" t="b">
        <v>0</v>
      </c>
      <c r="L994">
        <v>4</v>
      </c>
      <c r="M994" t="b">
        <v>0</v>
      </c>
      <c r="N994" s="15" t="s">
        <v>8281</v>
      </c>
      <c r="O994" t="s">
        <v>8283</v>
      </c>
      <c r="P994">
        <f t="shared" si="60"/>
        <v>116.75</v>
      </c>
      <c r="Q994">
        <f t="shared" si="63"/>
        <v>2016</v>
      </c>
      <c r="S994" s="13">
        <f t="shared" si="61"/>
        <v>25569.491179687368</v>
      </c>
      <c r="T994" s="13">
        <f t="shared" si="62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3">
        <v>42652.964907407411</v>
      </c>
      <c r="K995" t="b">
        <v>0</v>
      </c>
      <c r="L995">
        <v>196</v>
      </c>
      <c r="M995" t="b">
        <v>0</v>
      </c>
      <c r="N995" s="15" t="s">
        <v>8281</v>
      </c>
      <c r="O995" t="s">
        <v>8283</v>
      </c>
      <c r="P995">
        <f t="shared" si="60"/>
        <v>89.6</v>
      </c>
      <c r="Q995">
        <f t="shared" si="63"/>
        <v>2016</v>
      </c>
      <c r="S995" s="13">
        <f t="shared" si="61"/>
        <v>25569.493668575316</v>
      </c>
      <c r="T995" s="13">
        <f t="shared" si="62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3">
        <v>41921.263078703705</v>
      </c>
      <c r="K996" t="b">
        <v>0</v>
      </c>
      <c r="L996">
        <v>11</v>
      </c>
      <c r="M996" t="b">
        <v>0</v>
      </c>
      <c r="N996" s="15" t="s">
        <v>8281</v>
      </c>
      <c r="O996" t="s">
        <v>8283</v>
      </c>
      <c r="P996">
        <f t="shared" si="60"/>
        <v>424.45</v>
      </c>
      <c r="Q996">
        <f t="shared" si="63"/>
        <v>2014</v>
      </c>
      <c r="S996" s="13">
        <f t="shared" si="61"/>
        <v>25569.485199804152</v>
      </c>
      <c r="T996" s="13">
        <f t="shared" si="62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3">
        <v>41947.940740740742</v>
      </c>
      <c r="K997" t="b">
        <v>0</v>
      </c>
      <c r="L997">
        <v>9</v>
      </c>
      <c r="M997" t="b">
        <v>0</v>
      </c>
      <c r="N997" s="15" t="s">
        <v>8281</v>
      </c>
      <c r="O997" t="s">
        <v>8283</v>
      </c>
      <c r="P997">
        <f t="shared" si="60"/>
        <v>80.67</v>
      </c>
      <c r="Q997">
        <f t="shared" si="63"/>
        <v>2014</v>
      </c>
      <c r="S997" s="13">
        <f t="shared" si="61"/>
        <v>25569.485508573387</v>
      </c>
      <c r="T997" s="13">
        <f t="shared" si="62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3">
        <v>41817.866435185184</v>
      </c>
      <c r="K998" t="b">
        <v>0</v>
      </c>
      <c r="L998">
        <v>5</v>
      </c>
      <c r="M998" t="b">
        <v>0</v>
      </c>
      <c r="N998" s="15" t="s">
        <v>8281</v>
      </c>
      <c r="O998" t="s">
        <v>8283</v>
      </c>
      <c r="P998">
        <f t="shared" si="60"/>
        <v>13</v>
      </c>
      <c r="Q998">
        <f t="shared" si="63"/>
        <v>2014</v>
      </c>
      <c r="S998" s="13">
        <f t="shared" si="61"/>
        <v>25569.48400308374</v>
      </c>
      <c r="T998" s="13">
        <f t="shared" si="62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3">
        <v>41941.10297453704</v>
      </c>
      <c r="K999" t="b">
        <v>0</v>
      </c>
      <c r="L999">
        <v>8</v>
      </c>
      <c r="M999" t="b">
        <v>0</v>
      </c>
      <c r="N999" s="15" t="s">
        <v>8281</v>
      </c>
      <c r="O999" t="s">
        <v>8283</v>
      </c>
      <c r="P999">
        <f t="shared" si="60"/>
        <v>8.1300000000000008</v>
      </c>
      <c r="Q999">
        <f t="shared" si="63"/>
        <v>2014</v>
      </c>
      <c r="S999" s="13">
        <f t="shared" si="61"/>
        <v>25569.485429432574</v>
      </c>
      <c r="T999" s="13">
        <f t="shared" si="62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3">
        <v>42282.168993055559</v>
      </c>
      <c r="K1000" t="b">
        <v>0</v>
      </c>
      <c r="L1000">
        <v>229</v>
      </c>
      <c r="M1000" t="b">
        <v>0</v>
      </c>
      <c r="N1000" s="15" t="s">
        <v>8281</v>
      </c>
      <c r="O1000" t="s">
        <v>8283</v>
      </c>
      <c r="P1000">
        <f t="shared" si="60"/>
        <v>153.43</v>
      </c>
      <c r="Q1000">
        <f t="shared" si="63"/>
        <v>2015</v>
      </c>
      <c r="S1000" s="13">
        <f t="shared" si="61"/>
        <v>25569.489376955938</v>
      </c>
      <c r="T1000" s="13">
        <f t="shared" si="62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3">
        <v>41926.29965277778</v>
      </c>
      <c r="K1001" t="b">
        <v>0</v>
      </c>
      <c r="L1001">
        <v>40</v>
      </c>
      <c r="M1001" t="b">
        <v>0</v>
      </c>
      <c r="N1001" s="15" t="s">
        <v>8281</v>
      </c>
      <c r="O1001" t="s">
        <v>8283</v>
      </c>
      <c r="P1001">
        <f t="shared" si="60"/>
        <v>292.08</v>
      </c>
      <c r="Q1001">
        <f t="shared" si="63"/>
        <v>2014</v>
      </c>
      <c r="S1001" s="13">
        <f t="shared" si="61"/>
        <v>25569.485258097833</v>
      </c>
      <c r="T1001" s="13">
        <f t="shared" si="62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3">
        <v>42749.059722222228</v>
      </c>
      <c r="K1002" t="b">
        <v>0</v>
      </c>
      <c r="L1002">
        <v>6</v>
      </c>
      <c r="M1002" t="b">
        <v>0</v>
      </c>
      <c r="N1002" s="15" t="s">
        <v>8281</v>
      </c>
      <c r="O1002" t="s">
        <v>8283</v>
      </c>
      <c r="P1002">
        <f t="shared" si="60"/>
        <v>3304</v>
      </c>
      <c r="Q1002">
        <f t="shared" si="63"/>
        <v>2017</v>
      </c>
      <c r="S1002" s="13">
        <f t="shared" si="61"/>
        <v>25569.494780783822</v>
      </c>
      <c r="T1002" s="13">
        <f t="shared" si="62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3">
        <v>42720.720057870371</v>
      </c>
      <c r="K1003" t="b">
        <v>0</v>
      </c>
      <c r="L1003">
        <v>4</v>
      </c>
      <c r="M1003" t="b">
        <v>0</v>
      </c>
      <c r="N1003" s="15" t="s">
        <v>8281</v>
      </c>
      <c r="O1003" t="s">
        <v>8283</v>
      </c>
      <c r="P1003">
        <f t="shared" si="60"/>
        <v>1300</v>
      </c>
      <c r="Q1003">
        <f t="shared" si="63"/>
        <v>2016</v>
      </c>
      <c r="S1003" s="13">
        <f t="shared" si="61"/>
        <v>25569.494452778446</v>
      </c>
      <c r="T1003" s="13">
        <f t="shared" si="62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3">
        <v>42325.684189814812</v>
      </c>
      <c r="K1004" t="b">
        <v>0</v>
      </c>
      <c r="L1004">
        <v>22</v>
      </c>
      <c r="M1004" t="b">
        <v>0</v>
      </c>
      <c r="N1004" s="15" t="s">
        <v>8281</v>
      </c>
      <c r="O1004" t="s">
        <v>8283</v>
      </c>
      <c r="P1004">
        <f t="shared" si="60"/>
        <v>134.55000000000001</v>
      </c>
      <c r="Q1004">
        <f t="shared" si="63"/>
        <v>2015</v>
      </c>
      <c r="S1004" s="13">
        <f t="shared" si="61"/>
        <v>25569.489880604047</v>
      </c>
      <c r="T1004" s="13">
        <f t="shared" si="62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3">
        <v>42780.709039351852</v>
      </c>
      <c r="K1005" t="b">
        <v>0</v>
      </c>
      <c r="L1005">
        <v>15</v>
      </c>
      <c r="M1005" t="b">
        <v>0</v>
      </c>
      <c r="N1005" s="15" t="s">
        <v>8281</v>
      </c>
      <c r="O1005" t="s">
        <v>8283</v>
      </c>
      <c r="P1005">
        <f t="shared" si="60"/>
        <v>214.07</v>
      </c>
      <c r="Q1005">
        <f t="shared" si="63"/>
        <v>2017</v>
      </c>
      <c r="S1005" s="13">
        <f t="shared" si="61"/>
        <v>25569.495147095364</v>
      </c>
      <c r="T1005" s="13">
        <f t="shared" si="62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3">
        <v>42388.708645833336</v>
      </c>
      <c r="K1006" t="b">
        <v>0</v>
      </c>
      <c r="L1006">
        <v>95</v>
      </c>
      <c r="M1006" t="b">
        <v>0</v>
      </c>
      <c r="N1006" s="15" t="s">
        <v>8281</v>
      </c>
      <c r="O1006" t="s">
        <v>8283</v>
      </c>
      <c r="P1006">
        <f t="shared" si="60"/>
        <v>216.34</v>
      </c>
      <c r="Q1006">
        <f t="shared" si="63"/>
        <v>2016</v>
      </c>
      <c r="S1006" s="13">
        <f t="shared" si="61"/>
        <v>25569.49061005377</v>
      </c>
      <c r="T1006" s="13">
        <f t="shared" si="62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3">
        <v>42276.624803240738</v>
      </c>
      <c r="K1007" t="b">
        <v>0</v>
      </c>
      <c r="L1007">
        <v>161</v>
      </c>
      <c r="M1007" t="b">
        <v>0</v>
      </c>
      <c r="N1007" s="15" t="s">
        <v>8281</v>
      </c>
      <c r="O1007" t="s">
        <v>8283</v>
      </c>
      <c r="P1007">
        <f t="shared" si="60"/>
        <v>932.31</v>
      </c>
      <c r="Q1007">
        <f t="shared" si="63"/>
        <v>2015</v>
      </c>
      <c r="S1007" s="13">
        <f t="shared" si="61"/>
        <v>25569.489312787075</v>
      </c>
      <c r="T1007" s="13">
        <f t="shared" si="62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3">
        <v>41977.040185185186</v>
      </c>
      <c r="K1008" t="b">
        <v>0</v>
      </c>
      <c r="L1008">
        <v>8</v>
      </c>
      <c r="M1008" t="b">
        <v>0</v>
      </c>
      <c r="N1008" s="15" t="s">
        <v>8281</v>
      </c>
      <c r="O1008" t="s">
        <v>8283</v>
      </c>
      <c r="P1008">
        <f t="shared" si="60"/>
        <v>29.25</v>
      </c>
      <c r="Q1008">
        <f t="shared" si="63"/>
        <v>2014</v>
      </c>
      <c r="S1008" s="13">
        <f t="shared" si="61"/>
        <v>25569.485845372514</v>
      </c>
      <c r="T1008" s="13">
        <f t="shared" si="62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3">
        <v>42676.583599537036</v>
      </c>
      <c r="K1009" t="b">
        <v>0</v>
      </c>
      <c r="L1009">
        <v>76</v>
      </c>
      <c r="M1009" t="b">
        <v>0</v>
      </c>
      <c r="N1009" s="15" t="s">
        <v>8281</v>
      </c>
      <c r="O1009" t="s">
        <v>8283</v>
      </c>
      <c r="P1009">
        <f t="shared" si="60"/>
        <v>174.95</v>
      </c>
      <c r="Q1009">
        <f t="shared" si="63"/>
        <v>2016</v>
      </c>
      <c r="S1009" s="13">
        <f t="shared" si="61"/>
        <v>25569.493941939811</v>
      </c>
      <c r="T1009" s="13">
        <f t="shared" si="62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3">
        <v>42702.809201388889</v>
      </c>
      <c r="K1010" t="b">
        <v>0</v>
      </c>
      <c r="L1010">
        <v>1</v>
      </c>
      <c r="M1010" t="b">
        <v>0</v>
      </c>
      <c r="N1010" s="15" t="s">
        <v>8281</v>
      </c>
      <c r="O1010" t="s">
        <v>8283</v>
      </c>
      <c r="P1010">
        <f t="shared" si="60"/>
        <v>250</v>
      </c>
      <c r="Q1010">
        <f t="shared" si="63"/>
        <v>2016</v>
      </c>
      <c r="S1010" s="13">
        <f t="shared" si="61"/>
        <v>25569.494245476868</v>
      </c>
      <c r="T1010" s="13">
        <f t="shared" si="62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3">
        <v>42510.604699074072</v>
      </c>
      <c r="K1011" t="b">
        <v>0</v>
      </c>
      <c r="L1011">
        <v>101</v>
      </c>
      <c r="M1011" t="b">
        <v>0</v>
      </c>
      <c r="N1011" s="15" t="s">
        <v>8281</v>
      </c>
      <c r="O1011" t="s">
        <v>8283</v>
      </c>
      <c r="P1011">
        <f t="shared" si="60"/>
        <v>65</v>
      </c>
      <c r="Q1011">
        <f t="shared" si="63"/>
        <v>2016</v>
      </c>
      <c r="S1011" s="13">
        <f t="shared" si="61"/>
        <v>25569.492020887719</v>
      </c>
      <c r="T1011" s="13">
        <f t="shared" si="62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3">
        <v>42561.829421296294</v>
      </c>
      <c r="K1012" t="b">
        <v>0</v>
      </c>
      <c r="L1012">
        <v>4</v>
      </c>
      <c r="M1012" t="b">
        <v>0</v>
      </c>
      <c r="N1012" s="15" t="s">
        <v>8281</v>
      </c>
      <c r="O1012" t="s">
        <v>8283</v>
      </c>
      <c r="P1012">
        <f t="shared" si="60"/>
        <v>55</v>
      </c>
      <c r="Q1012">
        <f t="shared" si="63"/>
        <v>2016</v>
      </c>
      <c r="S1012" s="13">
        <f t="shared" si="61"/>
        <v>25569.492613766452</v>
      </c>
      <c r="T1012" s="13">
        <f t="shared" si="62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3">
        <v>41946.898090277777</v>
      </c>
      <c r="K1013" t="b">
        <v>0</v>
      </c>
      <c r="L1013">
        <v>1</v>
      </c>
      <c r="M1013" t="b">
        <v>0</v>
      </c>
      <c r="N1013" s="15" t="s">
        <v>8281</v>
      </c>
      <c r="O1013" t="s">
        <v>8283</v>
      </c>
      <c r="P1013">
        <f t="shared" si="60"/>
        <v>75</v>
      </c>
      <c r="Q1013">
        <f t="shared" si="63"/>
        <v>2014</v>
      </c>
      <c r="S1013" s="13">
        <f t="shared" si="61"/>
        <v>25569.485496505673</v>
      </c>
      <c r="T1013" s="13">
        <f t="shared" si="62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3">
        <v>42714.440416666665</v>
      </c>
      <c r="K1014" t="b">
        <v>0</v>
      </c>
      <c r="L1014">
        <v>775</v>
      </c>
      <c r="M1014" t="b">
        <v>0</v>
      </c>
      <c r="N1014" s="15" t="s">
        <v>8281</v>
      </c>
      <c r="O1014" t="s">
        <v>8283</v>
      </c>
      <c r="P1014">
        <f t="shared" si="60"/>
        <v>1389.36</v>
      </c>
      <c r="Q1014">
        <f t="shared" si="63"/>
        <v>2016</v>
      </c>
      <c r="S1014" s="13">
        <f t="shared" si="61"/>
        <v>25569.494380097414</v>
      </c>
      <c r="T1014" s="13">
        <f t="shared" si="62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3">
        <v>42339.833981481483</v>
      </c>
      <c r="K1015" t="b">
        <v>0</v>
      </c>
      <c r="L1015">
        <v>90</v>
      </c>
      <c r="M1015" t="b">
        <v>0</v>
      </c>
      <c r="N1015" s="15" t="s">
        <v>8281</v>
      </c>
      <c r="O1015" t="s">
        <v>8283</v>
      </c>
      <c r="P1015">
        <f t="shared" si="60"/>
        <v>95.91</v>
      </c>
      <c r="Q1015">
        <f t="shared" si="63"/>
        <v>2015</v>
      </c>
      <c r="S1015" s="13">
        <f t="shared" si="61"/>
        <v>25569.490044374787</v>
      </c>
      <c r="T1015" s="13">
        <f t="shared" si="62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3">
        <v>41955.002488425926</v>
      </c>
      <c r="K1016" t="b">
        <v>0</v>
      </c>
      <c r="L1016">
        <v>16</v>
      </c>
      <c r="M1016" t="b">
        <v>0</v>
      </c>
      <c r="N1016" s="15" t="s">
        <v>8281</v>
      </c>
      <c r="O1016" t="s">
        <v>8283</v>
      </c>
      <c r="P1016">
        <f t="shared" si="60"/>
        <v>191.25</v>
      </c>
      <c r="Q1016">
        <f t="shared" si="63"/>
        <v>2014</v>
      </c>
      <c r="S1016" s="13">
        <f t="shared" si="61"/>
        <v>25569.48559030658</v>
      </c>
      <c r="T1016" s="13">
        <f t="shared" si="62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3">
        <v>42303.878414351857</v>
      </c>
      <c r="K1017" t="b">
        <v>0</v>
      </c>
      <c r="L1017">
        <v>6</v>
      </c>
      <c r="M1017" t="b">
        <v>0</v>
      </c>
      <c r="N1017" s="15" t="s">
        <v>8281</v>
      </c>
      <c r="O1017" t="s">
        <v>8283</v>
      </c>
      <c r="P1017">
        <f t="shared" si="60"/>
        <v>40</v>
      </c>
      <c r="Q1017">
        <f t="shared" si="63"/>
        <v>2015</v>
      </c>
      <c r="S1017" s="13">
        <f t="shared" si="61"/>
        <v>25569.489628222389</v>
      </c>
      <c r="T1017" s="13">
        <f t="shared" si="62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3">
        <v>42422.107129629629</v>
      </c>
      <c r="K1018" t="b">
        <v>0</v>
      </c>
      <c r="L1018">
        <v>38</v>
      </c>
      <c r="M1018" t="b">
        <v>0</v>
      </c>
      <c r="N1018" s="15" t="s">
        <v>8281</v>
      </c>
      <c r="O1018" t="s">
        <v>8283</v>
      </c>
      <c r="P1018">
        <f t="shared" si="60"/>
        <v>74.790000000000006</v>
      </c>
      <c r="Q1018">
        <f t="shared" si="63"/>
        <v>2016</v>
      </c>
      <c r="S1018" s="13">
        <f t="shared" si="61"/>
        <v>25569.490996610297</v>
      </c>
      <c r="T1018" s="13">
        <f t="shared" si="62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3">
        <v>42289.675173611111</v>
      </c>
      <c r="K1019" t="b">
        <v>0</v>
      </c>
      <c r="L1019">
        <v>355</v>
      </c>
      <c r="M1019" t="b">
        <v>0</v>
      </c>
      <c r="N1019" s="15" t="s">
        <v>8281</v>
      </c>
      <c r="O1019" t="s">
        <v>8283</v>
      </c>
      <c r="P1019">
        <f t="shared" si="60"/>
        <v>161.12</v>
      </c>
      <c r="Q1019">
        <f t="shared" si="63"/>
        <v>2015</v>
      </c>
      <c r="S1019" s="13">
        <f t="shared" si="61"/>
        <v>25569.489463833026</v>
      </c>
      <c r="T1019" s="13">
        <f t="shared" si="62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3">
        <v>42535.492280092592</v>
      </c>
      <c r="K1020" t="b">
        <v>0</v>
      </c>
      <c r="L1020">
        <v>7</v>
      </c>
      <c r="M1020" t="b">
        <v>0</v>
      </c>
      <c r="N1020" s="15" t="s">
        <v>8281</v>
      </c>
      <c r="O1020" t="s">
        <v>8283</v>
      </c>
      <c r="P1020">
        <f t="shared" si="60"/>
        <v>88.71</v>
      </c>
      <c r="Q1020">
        <f t="shared" si="63"/>
        <v>2016</v>
      </c>
      <c r="S1020" s="13">
        <f t="shared" si="61"/>
        <v>25569.492308938428</v>
      </c>
      <c r="T1020" s="13">
        <f t="shared" si="62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3">
        <v>42009.973946759259</v>
      </c>
      <c r="K1021" t="b">
        <v>0</v>
      </c>
      <c r="L1021">
        <v>400</v>
      </c>
      <c r="M1021" t="b">
        <v>0</v>
      </c>
      <c r="N1021" s="15" t="s">
        <v>8281</v>
      </c>
      <c r="O1021" t="s">
        <v>8283</v>
      </c>
      <c r="P1021">
        <f t="shared" si="60"/>
        <v>53.25</v>
      </c>
      <c r="Q1021">
        <f t="shared" si="63"/>
        <v>2015</v>
      </c>
      <c r="S1021" s="13">
        <f t="shared" si="61"/>
        <v>25569.486226550311</v>
      </c>
      <c r="T1021" s="13">
        <f t="shared" si="62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3">
        <v>42127.069548611107</v>
      </c>
      <c r="K1022" t="b">
        <v>0</v>
      </c>
      <c r="L1022">
        <v>30</v>
      </c>
      <c r="M1022" t="b">
        <v>1</v>
      </c>
      <c r="N1022" s="15" t="s">
        <v>8287</v>
      </c>
      <c r="O1022" t="s">
        <v>8292</v>
      </c>
      <c r="P1022">
        <f t="shared" si="60"/>
        <v>106.2</v>
      </c>
      <c r="Q1022">
        <f t="shared" si="63"/>
        <v>2015</v>
      </c>
      <c r="S1022" s="13">
        <f t="shared" si="61"/>
        <v>25569.48758182348</v>
      </c>
      <c r="T1022" s="13">
        <f t="shared" si="62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3">
        <v>42271.251979166671</v>
      </c>
      <c r="K1023" t="b">
        <v>1</v>
      </c>
      <c r="L1023">
        <v>478</v>
      </c>
      <c r="M1023" t="b">
        <v>1</v>
      </c>
      <c r="N1023" s="15" t="s">
        <v>8287</v>
      </c>
      <c r="O1023" t="s">
        <v>8292</v>
      </c>
      <c r="P1023">
        <f t="shared" si="60"/>
        <v>22.08</v>
      </c>
      <c r="Q1023">
        <f t="shared" si="63"/>
        <v>2015</v>
      </c>
      <c r="S1023" s="13">
        <f t="shared" si="61"/>
        <v>25569.489250601611</v>
      </c>
      <c r="T1023" s="13">
        <f t="shared" si="62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3">
        <v>42111.646724537044</v>
      </c>
      <c r="K1024" t="b">
        <v>1</v>
      </c>
      <c r="L1024">
        <v>74</v>
      </c>
      <c r="M1024" t="b">
        <v>1</v>
      </c>
      <c r="N1024" s="15" t="s">
        <v>8287</v>
      </c>
      <c r="O1024" t="s">
        <v>8292</v>
      </c>
      <c r="P1024">
        <f t="shared" si="60"/>
        <v>31.05</v>
      </c>
      <c r="Q1024">
        <f t="shared" si="63"/>
        <v>2015</v>
      </c>
      <c r="S1024" s="13">
        <f t="shared" si="61"/>
        <v>25569.48740331857</v>
      </c>
      <c r="T1024" s="13">
        <f t="shared" si="62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3">
        <v>42145.919687500005</v>
      </c>
      <c r="K1025" t="b">
        <v>0</v>
      </c>
      <c r="L1025">
        <v>131</v>
      </c>
      <c r="M1025" t="b">
        <v>1</v>
      </c>
      <c r="N1025" s="15" t="s">
        <v>8287</v>
      </c>
      <c r="O1025" t="s">
        <v>8292</v>
      </c>
      <c r="P1025">
        <f t="shared" si="60"/>
        <v>36.21</v>
      </c>
      <c r="Q1025">
        <f t="shared" si="63"/>
        <v>2015</v>
      </c>
      <c r="S1025" s="13">
        <f t="shared" si="61"/>
        <v>25569.487799996383</v>
      </c>
      <c r="T1025" s="13">
        <f t="shared" si="62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3">
        <v>42370.580590277779</v>
      </c>
      <c r="K1026" t="b">
        <v>1</v>
      </c>
      <c r="L1026">
        <v>61</v>
      </c>
      <c r="M1026" t="b">
        <v>1</v>
      </c>
      <c r="N1026" s="15" t="s">
        <v>8287</v>
      </c>
      <c r="O1026" t="s">
        <v>8292</v>
      </c>
      <c r="P1026">
        <f t="shared" ref="P1026:P1089" si="64">IFERROR(ROUND(E1026/L1026,2),0)</f>
        <v>388.98</v>
      </c>
      <c r="Q1026">
        <f t="shared" si="63"/>
        <v>2016</v>
      </c>
      <c r="S1026" s="13">
        <f t="shared" ref="S1026:S1089" si="65">(((J1026/60)/60)/24)+DATE(1970,1,1)</f>
        <v>25569.490400238312</v>
      </c>
      <c r="T1026" s="13">
        <f t="shared" ref="T1026:T1089" si="66"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3">
        <v>42049.833761574075</v>
      </c>
      <c r="K1027" t="b">
        <v>1</v>
      </c>
      <c r="L1027">
        <v>1071</v>
      </c>
      <c r="M1027" t="b">
        <v>1</v>
      </c>
      <c r="N1027" s="15" t="s">
        <v>8287</v>
      </c>
      <c r="O1027" t="s">
        <v>8292</v>
      </c>
      <c r="P1027">
        <f t="shared" si="64"/>
        <v>71.849999999999994</v>
      </c>
      <c r="Q1027">
        <f t="shared" ref="Q1027:Q1090" si="67">YEAR(J1027)</f>
        <v>2015</v>
      </c>
      <c r="S1027" s="13">
        <f t="shared" si="65"/>
        <v>25569.48668789076</v>
      </c>
      <c r="T1027" s="13">
        <f t="shared" si="66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3">
        <v>42426.407592592594</v>
      </c>
      <c r="K1028" t="b">
        <v>1</v>
      </c>
      <c r="L1028">
        <v>122</v>
      </c>
      <c r="M1028" t="b">
        <v>1</v>
      </c>
      <c r="N1028" s="15" t="s">
        <v>8287</v>
      </c>
      <c r="O1028" t="s">
        <v>8292</v>
      </c>
      <c r="P1028">
        <f t="shared" si="64"/>
        <v>57.38</v>
      </c>
      <c r="Q1028">
        <f t="shared" si="67"/>
        <v>2016</v>
      </c>
      <c r="S1028" s="13">
        <f t="shared" si="65"/>
        <v>25569.491046384173</v>
      </c>
      <c r="T1028" s="13">
        <f t="shared" si="66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3">
        <v>41905.034108796295</v>
      </c>
      <c r="K1029" t="b">
        <v>1</v>
      </c>
      <c r="L1029">
        <v>111</v>
      </c>
      <c r="M1029" t="b">
        <v>1</v>
      </c>
      <c r="N1029" s="15" t="s">
        <v>8287</v>
      </c>
      <c r="O1029" t="s">
        <v>8292</v>
      </c>
      <c r="P1029">
        <f t="shared" si="64"/>
        <v>69.67</v>
      </c>
      <c r="Q1029">
        <f t="shared" si="67"/>
        <v>2014</v>
      </c>
      <c r="S1029" s="13">
        <f t="shared" si="65"/>
        <v>25569.485011968853</v>
      </c>
      <c r="T1029" s="13">
        <f t="shared" si="66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3">
        <v>42755.627372685187</v>
      </c>
      <c r="K1030" t="b">
        <v>1</v>
      </c>
      <c r="L1030">
        <v>255</v>
      </c>
      <c r="M1030" t="b">
        <v>1</v>
      </c>
      <c r="N1030" s="15" t="s">
        <v>8287</v>
      </c>
      <c r="O1030" t="s">
        <v>8292</v>
      </c>
      <c r="P1030">
        <f t="shared" si="64"/>
        <v>45.99</v>
      </c>
      <c r="Q1030">
        <f t="shared" si="67"/>
        <v>2017</v>
      </c>
      <c r="S1030" s="13">
        <f t="shared" si="65"/>
        <v>25569.494856798294</v>
      </c>
      <c r="T1030" s="13">
        <f t="shared" si="66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3">
        <v>42044.711886574078</v>
      </c>
      <c r="K1031" t="b">
        <v>0</v>
      </c>
      <c r="L1031">
        <v>141</v>
      </c>
      <c r="M1031" t="b">
        <v>1</v>
      </c>
      <c r="N1031" s="15" t="s">
        <v>8287</v>
      </c>
      <c r="O1031" t="s">
        <v>8292</v>
      </c>
      <c r="P1031">
        <f t="shared" si="64"/>
        <v>79.260000000000005</v>
      </c>
      <c r="Q1031">
        <f t="shared" si="67"/>
        <v>2015</v>
      </c>
      <c r="S1031" s="13">
        <f t="shared" si="65"/>
        <v>25569.486628609797</v>
      </c>
      <c r="T1031" s="13">
        <f t="shared" si="66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3">
        <v>42611.483206018514</v>
      </c>
      <c r="K1032" t="b">
        <v>0</v>
      </c>
      <c r="L1032">
        <v>159</v>
      </c>
      <c r="M1032" t="b">
        <v>1</v>
      </c>
      <c r="N1032" s="15" t="s">
        <v>8287</v>
      </c>
      <c r="O1032" t="s">
        <v>8292</v>
      </c>
      <c r="P1032">
        <f t="shared" si="64"/>
        <v>43.03</v>
      </c>
      <c r="Q1032">
        <f t="shared" si="67"/>
        <v>2016</v>
      </c>
      <c r="S1032" s="13">
        <f t="shared" si="65"/>
        <v>25569.493188463031</v>
      </c>
      <c r="T1032" s="13">
        <f t="shared" si="66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3">
        <v>42324.764004629629</v>
      </c>
      <c r="K1033" t="b">
        <v>0</v>
      </c>
      <c r="L1033">
        <v>99</v>
      </c>
      <c r="M1033" t="b">
        <v>1</v>
      </c>
      <c r="N1033" s="15" t="s">
        <v>8287</v>
      </c>
      <c r="O1033" t="s">
        <v>8292</v>
      </c>
      <c r="P1033">
        <f t="shared" si="64"/>
        <v>108.48</v>
      </c>
      <c r="Q1033">
        <f t="shared" si="67"/>
        <v>2015</v>
      </c>
      <c r="S1033" s="13">
        <f t="shared" si="65"/>
        <v>25569.489869953759</v>
      </c>
      <c r="T1033" s="13">
        <f t="shared" si="66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3">
        <v>42514.666956018518</v>
      </c>
      <c r="K1034" t="b">
        <v>0</v>
      </c>
      <c r="L1034">
        <v>96</v>
      </c>
      <c r="M1034" t="b">
        <v>1</v>
      </c>
      <c r="N1034" s="15" t="s">
        <v>8287</v>
      </c>
      <c r="O1034" t="s">
        <v>8292</v>
      </c>
      <c r="P1034">
        <f t="shared" si="64"/>
        <v>61.03</v>
      </c>
      <c r="Q1034">
        <f t="shared" si="67"/>
        <v>2016</v>
      </c>
      <c r="S1034" s="13">
        <f t="shared" si="65"/>
        <v>25569.492067904583</v>
      </c>
      <c r="T1034" s="13">
        <f t="shared" si="66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3">
        <v>42688.732407407413</v>
      </c>
      <c r="K1035" t="b">
        <v>0</v>
      </c>
      <c r="L1035">
        <v>27</v>
      </c>
      <c r="M1035" t="b">
        <v>1</v>
      </c>
      <c r="N1035" s="15" t="s">
        <v>8287</v>
      </c>
      <c r="O1035" t="s">
        <v>8292</v>
      </c>
      <c r="P1035">
        <f t="shared" si="64"/>
        <v>50.59</v>
      </c>
      <c r="Q1035">
        <f t="shared" si="67"/>
        <v>2016</v>
      </c>
      <c r="S1035" s="13">
        <f t="shared" si="65"/>
        <v>25569.494082551013</v>
      </c>
      <c r="T1035" s="13">
        <f t="shared" si="66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3">
        <v>42555.166712962964</v>
      </c>
      <c r="K1036" t="b">
        <v>0</v>
      </c>
      <c r="L1036">
        <v>166</v>
      </c>
      <c r="M1036" t="b">
        <v>1</v>
      </c>
      <c r="N1036" s="15" t="s">
        <v>8287</v>
      </c>
      <c r="O1036" t="s">
        <v>8292</v>
      </c>
      <c r="P1036">
        <f t="shared" si="64"/>
        <v>39.159999999999997</v>
      </c>
      <c r="Q1036">
        <f t="shared" si="67"/>
        <v>2016</v>
      </c>
      <c r="S1036" s="13">
        <f t="shared" si="65"/>
        <v>25569.492536651771</v>
      </c>
      <c r="T1036" s="13">
        <f t="shared" si="66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3">
        <v>42016.641435185185</v>
      </c>
      <c r="K1037" t="b">
        <v>0</v>
      </c>
      <c r="L1037">
        <v>76</v>
      </c>
      <c r="M1037" t="b">
        <v>1</v>
      </c>
      <c r="N1037" s="15" t="s">
        <v>8287</v>
      </c>
      <c r="O1037" t="s">
        <v>8292</v>
      </c>
      <c r="P1037">
        <f t="shared" si="64"/>
        <v>65.16</v>
      </c>
      <c r="Q1037">
        <f t="shared" si="67"/>
        <v>2015</v>
      </c>
      <c r="S1037" s="13">
        <f t="shared" si="65"/>
        <v>25569.486303720314</v>
      </c>
      <c r="T1037" s="13">
        <f t="shared" si="66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3">
        <v>41249.448958333334</v>
      </c>
      <c r="K1038" t="b">
        <v>0</v>
      </c>
      <c r="L1038">
        <v>211</v>
      </c>
      <c r="M1038" t="b">
        <v>1</v>
      </c>
      <c r="N1038" s="15" t="s">
        <v>8287</v>
      </c>
      <c r="O1038" t="s">
        <v>8292</v>
      </c>
      <c r="P1038">
        <f t="shared" si="64"/>
        <v>23.96</v>
      </c>
      <c r="Q1038">
        <f t="shared" si="67"/>
        <v>2012</v>
      </c>
      <c r="S1038" s="13">
        <f t="shared" si="65"/>
        <v>25569.47742417776</v>
      </c>
      <c r="T1038" s="13">
        <f t="shared" si="66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3">
        <v>42119.822476851856</v>
      </c>
      <c r="K1039" t="b">
        <v>0</v>
      </c>
      <c r="L1039">
        <v>21</v>
      </c>
      <c r="M1039" t="b">
        <v>1</v>
      </c>
      <c r="N1039" s="15" t="s">
        <v>8287</v>
      </c>
      <c r="O1039" t="s">
        <v>8292</v>
      </c>
      <c r="P1039">
        <f t="shared" si="64"/>
        <v>48.62</v>
      </c>
      <c r="Q1039">
        <f t="shared" si="67"/>
        <v>2015</v>
      </c>
      <c r="S1039" s="13">
        <f t="shared" si="65"/>
        <v>25569.487497945334</v>
      </c>
      <c r="T1039" s="13">
        <f t="shared" si="66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3">
        <v>42418.231747685189</v>
      </c>
      <c r="K1040" t="b">
        <v>0</v>
      </c>
      <c r="L1040">
        <v>61</v>
      </c>
      <c r="M1040" t="b">
        <v>1</v>
      </c>
      <c r="N1040" s="15" t="s">
        <v>8287</v>
      </c>
      <c r="O1040" t="s">
        <v>8292</v>
      </c>
      <c r="P1040">
        <f t="shared" si="64"/>
        <v>35.74</v>
      </c>
      <c r="Q1040">
        <f t="shared" si="67"/>
        <v>2016</v>
      </c>
      <c r="S1040" s="13">
        <f t="shared" si="65"/>
        <v>25569.490951756339</v>
      </c>
      <c r="T1040" s="13">
        <f t="shared" si="66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3">
        <v>42692.109328703707</v>
      </c>
      <c r="K1041" t="b">
        <v>0</v>
      </c>
      <c r="L1041">
        <v>30</v>
      </c>
      <c r="M1041" t="b">
        <v>1</v>
      </c>
      <c r="N1041" s="15" t="s">
        <v>8287</v>
      </c>
      <c r="O1041" t="s">
        <v>8292</v>
      </c>
      <c r="P1041">
        <f t="shared" si="64"/>
        <v>21.37</v>
      </c>
      <c r="Q1041">
        <f t="shared" si="67"/>
        <v>2016</v>
      </c>
      <c r="S1041" s="13">
        <f t="shared" si="65"/>
        <v>25569.494121635747</v>
      </c>
      <c r="T1041" s="13">
        <f t="shared" si="66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3">
        <v>42579.708437499998</v>
      </c>
      <c r="K1042" t="b">
        <v>0</v>
      </c>
      <c r="L1042">
        <v>1</v>
      </c>
      <c r="M1042" t="b">
        <v>0</v>
      </c>
      <c r="N1042" s="15" t="s">
        <v>8293</v>
      </c>
      <c r="O1042" t="s">
        <v>8294</v>
      </c>
      <c r="P1042">
        <f t="shared" si="64"/>
        <v>250</v>
      </c>
      <c r="Q1042">
        <f t="shared" si="67"/>
        <v>2016</v>
      </c>
      <c r="S1042" s="13">
        <f t="shared" si="65"/>
        <v>25569.492820699506</v>
      </c>
      <c r="T1042" s="13">
        <f t="shared" si="66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3">
        <v>41831.060092592597</v>
      </c>
      <c r="K1043" t="b">
        <v>0</v>
      </c>
      <c r="L1043">
        <v>0</v>
      </c>
      <c r="M1043" t="b">
        <v>0</v>
      </c>
      <c r="N1043" s="15" t="s">
        <v>8293</v>
      </c>
      <c r="O1043" t="s">
        <v>8294</v>
      </c>
      <c r="P1043">
        <f t="shared" si="64"/>
        <v>0</v>
      </c>
      <c r="Q1043">
        <f t="shared" si="67"/>
        <v>2014</v>
      </c>
      <c r="S1043" s="13">
        <f t="shared" si="65"/>
        <v>25569.484155788108</v>
      </c>
      <c r="T1043" s="13">
        <f t="shared" si="66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3">
        <v>41851.696157407408</v>
      </c>
      <c r="K1044" t="b">
        <v>0</v>
      </c>
      <c r="L1044">
        <v>1</v>
      </c>
      <c r="M1044" t="b">
        <v>0</v>
      </c>
      <c r="N1044" s="15" t="s">
        <v>8293</v>
      </c>
      <c r="O1044" t="s">
        <v>8294</v>
      </c>
      <c r="P1044">
        <f t="shared" si="64"/>
        <v>10</v>
      </c>
      <c r="Q1044">
        <f t="shared" si="67"/>
        <v>2014</v>
      </c>
      <c r="S1044" s="13">
        <f t="shared" si="65"/>
        <v>25569.48439463145</v>
      </c>
      <c r="T1044" s="13">
        <f t="shared" si="66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3">
        <v>42114.252951388888</v>
      </c>
      <c r="K1045" t="b">
        <v>0</v>
      </c>
      <c r="L1045">
        <v>292</v>
      </c>
      <c r="M1045" t="b">
        <v>0</v>
      </c>
      <c r="N1045" s="15" t="s">
        <v>8293</v>
      </c>
      <c r="O1045" t="s">
        <v>8294</v>
      </c>
      <c r="P1045">
        <f t="shared" si="64"/>
        <v>29.24</v>
      </c>
      <c r="Q1045">
        <f t="shared" si="67"/>
        <v>2015</v>
      </c>
      <c r="S1045" s="13">
        <f t="shared" si="65"/>
        <v>25569.487433483235</v>
      </c>
      <c r="T1045" s="13">
        <f t="shared" si="66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3">
        <v>42011.925937499997</v>
      </c>
      <c r="K1046" t="b">
        <v>0</v>
      </c>
      <c r="L1046">
        <v>2</v>
      </c>
      <c r="M1046" t="b">
        <v>0</v>
      </c>
      <c r="N1046" s="15" t="s">
        <v>8293</v>
      </c>
      <c r="O1046" t="s">
        <v>8294</v>
      </c>
      <c r="P1046">
        <f t="shared" si="64"/>
        <v>3</v>
      </c>
      <c r="Q1046">
        <f t="shared" si="67"/>
        <v>2015</v>
      </c>
      <c r="S1046" s="13">
        <f t="shared" si="65"/>
        <v>25569.486249142796</v>
      </c>
      <c r="T1046" s="13">
        <f t="shared" si="66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3">
        <v>41844.874421296299</v>
      </c>
      <c r="K1047" t="b">
        <v>0</v>
      </c>
      <c r="L1047">
        <v>8</v>
      </c>
      <c r="M1047" t="b">
        <v>0</v>
      </c>
      <c r="N1047" s="15" t="s">
        <v>8293</v>
      </c>
      <c r="O1047" t="s">
        <v>8294</v>
      </c>
      <c r="P1047">
        <f t="shared" si="64"/>
        <v>33.25</v>
      </c>
      <c r="Q1047">
        <f t="shared" si="67"/>
        <v>2014</v>
      </c>
      <c r="S1047" s="13">
        <f t="shared" si="65"/>
        <v>25569.484315676171</v>
      </c>
      <c r="T1047" s="13">
        <f t="shared" si="66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3">
        <v>42319.851388888885</v>
      </c>
      <c r="K1048" t="b">
        <v>0</v>
      </c>
      <c r="L1048">
        <v>0</v>
      </c>
      <c r="M1048" t="b">
        <v>0</v>
      </c>
      <c r="N1048" s="15" t="s">
        <v>8293</v>
      </c>
      <c r="O1048" t="s">
        <v>8294</v>
      </c>
      <c r="P1048">
        <f t="shared" si="64"/>
        <v>0</v>
      </c>
      <c r="Q1048">
        <f t="shared" si="67"/>
        <v>2015</v>
      </c>
      <c r="S1048" s="13">
        <f t="shared" si="65"/>
        <v>25569.48981309478</v>
      </c>
      <c r="T1048" s="13">
        <f t="shared" si="66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3">
        <v>41918.818460648145</v>
      </c>
      <c r="K1049" t="b">
        <v>0</v>
      </c>
      <c r="L1049">
        <v>1</v>
      </c>
      <c r="M1049" t="b">
        <v>0</v>
      </c>
      <c r="N1049" s="15" t="s">
        <v>8293</v>
      </c>
      <c r="O1049" t="s">
        <v>8294</v>
      </c>
      <c r="P1049">
        <f t="shared" si="64"/>
        <v>1</v>
      </c>
      <c r="Q1049">
        <f t="shared" si="67"/>
        <v>2014</v>
      </c>
      <c r="S1049" s="13">
        <f t="shared" si="65"/>
        <v>25569.485171509961</v>
      </c>
      <c r="T1049" s="13">
        <f t="shared" si="66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3">
        <v>42598.053113425922</v>
      </c>
      <c r="K1050" t="b">
        <v>0</v>
      </c>
      <c r="L1050">
        <v>4</v>
      </c>
      <c r="M1050" t="b">
        <v>0</v>
      </c>
      <c r="N1050" s="15" t="s">
        <v>8293</v>
      </c>
      <c r="O1050" t="s">
        <v>8294</v>
      </c>
      <c r="P1050">
        <f t="shared" si="64"/>
        <v>53</v>
      </c>
      <c r="Q1050">
        <f t="shared" si="67"/>
        <v>2016</v>
      </c>
      <c r="S1050" s="13">
        <f t="shared" si="65"/>
        <v>25569.493033022147</v>
      </c>
      <c r="T1050" s="13">
        <f t="shared" si="66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3">
        <v>42382.431076388893</v>
      </c>
      <c r="K1051" t="b">
        <v>0</v>
      </c>
      <c r="L1051">
        <v>0</v>
      </c>
      <c r="M1051" t="b">
        <v>0</v>
      </c>
      <c r="N1051" s="15" t="s">
        <v>8293</v>
      </c>
      <c r="O1051" t="s">
        <v>8294</v>
      </c>
      <c r="P1051">
        <f t="shared" si="64"/>
        <v>0</v>
      </c>
      <c r="Q1051">
        <f t="shared" si="67"/>
        <v>2016</v>
      </c>
      <c r="S1051" s="13">
        <f t="shared" si="65"/>
        <v>25569.490537396716</v>
      </c>
      <c r="T1051" s="13">
        <f t="shared" si="66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3">
        <v>42231.7971875</v>
      </c>
      <c r="K1052" t="b">
        <v>0</v>
      </c>
      <c r="L1052">
        <v>0</v>
      </c>
      <c r="M1052" t="b">
        <v>0</v>
      </c>
      <c r="N1052" s="15" t="s">
        <v>8293</v>
      </c>
      <c r="O1052" t="s">
        <v>8294</v>
      </c>
      <c r="P1052">
        <f t="shared" si="64"/>
        <v>0</v>
      </c>
      <c r="Q1052">
        <f t="shared" si="67"/>
        <v>2015</v>
      </c>
      <c r="S1052" s="13">
        <f t="shared" si="65"/>
        <v>25569.488793948931</v>
      </c>
      <c r="T1052" s="13">
        <f t="shared" si="66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3">
        <v>41850.014178240745</v>
      </c>
      <c r="K1053" t="b">
        <v>0</v>
      </c>
      <c r="L1053">
        <v>0</v>
      </c>
      <c r="M1053" t="b">
        <v>0</v>
      </c>
      <c r="N1053" s="15" t="s">
        <v>8293</v>
      </c>
      <c r="O1053" t="s">
        <v>8294</v>
      </c>
      <c r="P1053">
        <f t="shared" si="64"/>
        <v>0</v>
      </c>
      <c r="Q1053">
        <f t="shared" si="67"/>
        <v>2014</v>
      </c>
      <c r="S1053" s="13">
        <f t="shared" si="65"/>
        <v>25569.484375164098</v>
      </c>
      <c r="T1053" s="13">
        <f t="shared" si="66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3">
        <v>42483.797395833331</v>
      </c>
      <c r="K1054" t="b">
        <v>0</v>
      </c>
      <c r="L1054">
        <v>0</v>
      </c>
      <c r="M1054" t="b">
        <v>0</v>
      </c>
      <c r="N1054" s="15" t="s">
        <v>8293</v>
      </c>
      <c r="O1054" t="s">
        <v>8294</v>
      </c>
      <c r="P1054">
        <f t="shared" si="64"/>
        <v>0</v>
      </c>
      <c r="Q1054">
        <f t="shared" si="67"/>
        <v>2016</v>
      </c>
      <c r="S1054" s="13">
        <f t="shared" si="65"/>
        <v>25569.491710618007</v>
      </c>
      <c r="T1054" s="13">
        <f t="shared" si="66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3">
        <v>42775.172824074078</v>
      </c>
      <c r="K1055" t="b">
        <v>0</v>
      </c>
      <c r="L1055">
        <v>1</v>
      </c>
      <c r="M1055" t="b">
        <v>0</v>
      </c>
      <c r="N1055" s="15" t="s">
        <v>8293</v>
      </c>
      <c r="O1055" t="s">
        <v>8294</v>
      </c>
      <c r="P1055">
        <f t="shared" si="64"/>
        <v>15</v>
      </c>
      <c r="Q1055">
        <f t="shared" si="67"/>
        <v>2017</v>
      </c>
      <c r="S1055" s="13">
        <f t="shared" si="65"/>
        <v>25569.495083018795</v>
      </c>
      <c r="T1055" s="13">
        <f t="shared" si="66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3">
        <v>41831.851840277777</v>
      </c>
      <c r="K1056" t="b">
        <v>0</v>
      </c>
      <c r="L1056">
        <v>0</v>
      </c>
      <c r="M1056" t="b">
        <v>0</v>
      </c>
      <c r="N1056" s="15" t="s">
        <v>8293</v>
      </c>
      <c r="O1056" t="s">
        <v>8294</v>
      </c>
      <c r="P1056">
        <f t="shared" si="64"/>
        <v>0</v>
      </c>
      <c r="Q1056">
        <f t="shared" si="67"/>
        <v>2014</v>
      </c>
      <c r="S1056" s="13">
        <f t="shared" si="65"/>
        <v>25569.484164951857</v>
      </c>
      <c r="T1056" s="13">
        <f t="shared" si="66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3">
        <v>42406.992418981477</v>
      </c>
      <c r="K1057" t="b">
        <v>0</v>
      </c>
      <c r="L1057">
        <v>0</v>
      </c>
      <c r="M1057" t="b">
        <v>0</v>
      </c>
      <c r="N1057" s="15" t="s">
        <v>8293</v>
      </c>
      <c r="O1057" t="s">
        <v>8294</v>
      </c>
      <c r="P1057">
        <f t="shared" si="64"/>
        <v>0</v>
      </c>
      <c r="Q1057">
        <f t="shared" si="67"/>
        <v>2016</v>
      </c>
      <c r="S1057" s="13">
        <f t="shared" si="65"/>
        <v>25569.490821671516</v>
      </c>
      <c r="T1057" s="13">
        <f t="shared" si="66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3">
        <v>42058.719641203701</v>
      </c>
      <c r="K1058" t="b">
        <v>0</v>
      </c>
      <c r="L1058">
        <v>0</v>
      </c>
      <c r="M1058" t="b">
        <v>0</v>
      </c>
      <c r="N1058" s="15" t="s">
        <v>8293</v>
      </c>
      <c r="O1058" t="s">
        <v>8294</v>
      </c>
      <c r="P1058">
        <f t="shared" si="64"/>
        <v>0</v>
      </c>
      <c r="Q1058">
        <f t="shared" si="67"/>
        <v>2015</v>
      </c>
      <c r="S1058" s="13">
        <f t="shared" si="65"/>
        <v>25569.486790736588</v>
      </c>
      <c r="T1058" s="13">
        <f t="shared" si="66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3">
        <v>42678.871331018512</v>
      </c>
      <c r="K1059" t="b">
        <v>0</v>
      </c>
      <c r="L1059">
        <v>0</v>
      </c>
      <c r="M1059" t="b">
        <v>0</v>
      </c>
      <c r="N1059" s="15" t="s">
        <v>8293</v>
      </c>
      <c r="O1059" t="s">
        <v>8294</v>
      </c>
      <c r="P1059">
        <f t="shared" si="64"/>
        <v>0</v>
      </c>
      <c r="Q1059">
        <f t="shared" si="67"/>
        <v>2016</v>
      </c>
      <c r="S1059" s="13">
        <f t="shared" si="65"/>
        <v>25569.493968418185</v>
      </c>
      <c r="T1059" s="13">
        <f t="shared" si="66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3">
        <v>42047.900960648149</v>
      </c>
      <c r="K1060" t="b">
        <v>0</v>
      </c>
      <c r="L1060">
        <v>0</v>
      </c>
      <c r="M1060" t="b">
        <v>0</v>
      </c>
      <c r="N1060" s="15" t="s">
        <v>8293</v>
      </c>
      <c r="O1060" t="s">
        <v>8294</v>
      </c>
      <c r="P1060">
        <f t="shared" si="64"/>
        <v>0</v>
      </c>
      <c r="Q1060">
        <f t="shared" si="67"/>
        <v>2015</v>
      </c>
      <c r="S1060" s="13">
        <f t="shared" si="65"/>
        <v>25569.486665520377</v>
      </c>
      <c r="T1060" s="13">
        <f t="shared" si="66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3">
        <v>42046.79</v>
      </c>
      <c r="K1061" t="b">
        <v>0</v>
      </c>
      <c r="L1061">
        <v>0</v>
      </c>
      <c r="M1061" t="b">
        <v>0</v>
      </c>
      <c r="N1061" s="15" t="s">
        <v>8293</v>
      </c>
      <c r="O1061" t="s">
        <v>8294</v>
      </c>
      <c r="P1061">
        <f t="shared" si="64"/>
        <v>0</v>
      </c>
      <c r="Q1061">
        <f t="shared" si="67"/>
        <v>2015</v>
      </c>
      <c r="S1061" s="13">
        <f t="shared" si="65"/>
        <v>25569.486652662035</v>
      </c>
      <c r="T1061" s="13">
        <f t="shared" si="66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3">
        <v>42079.913113425922</v>
      </c>
      <c r="K1062" t="b">
        <v>0</v>
      </c>
      <c r="L1062">
        <v>1</v>
      </c>
      <c r="M1062" t="b">
        <v>0</v>
      </c>
      <c r="N1062" s="15" t="s">
        <v>8293</v>
      </c>
      <c r="O1062" t="s">
        <v>8294</v>
      </c>
      <c r="P1062">
        <f t="shared" si="64"/>
        <v>50</v>
      </c>
      <c r="Q1062">
        <f t="shared" si="67"/>
        <v>2015</v>
      </c>
      <c r="S1062" s="13">
        <f t="shared" si="65"/>
        <v>25569.487036031405</v>
      </c>
      <c r="T1062" s="13">
        <f t="shared" si="66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3">
        <v>42432.276712962965</v>
      </c>
      <c r="K1063" t="b">
        <v>0</v>
      </c>
      <c r="L1063">
        <v>0</v>
      </c>
      <c r="M1063" t="b">
        <v>0</v>
      </c>
      <c r="N1063" s="15" t="s">
        <v>8293</v>
      </c>
      <c r="O1063" t="s">
        <v>8294</v>
      </c>
      <c r="P1063">
        <f t="shared" si="64"/>
        <v>0</v>
      </c>
      <c r="Q1063">
        <f t="shared" si="67"/>
        <v>2016</v>
      </c>
      <c r="S1063" s="13">
        <f t="shared" si="65"/>
        <v>25569.491114313809</v>
      </c>
      <c r="T1063" s="13">
        <f t="shared" si="66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3">
        <v>42556.807187500002</v>
      </c>
      <c r="K1064" t="b">
        <v>0</v>
      </c>
      <c r="L1064">
        <v>4</v>
      </c>
      <c r="M1064" t="b">
        <v>0</v>
      </c>
      <c r="N1064" s="15" t="s">
        <v>8293</v>
      </c>
      <c r="O1064" t="s">
        <v>8294</v>
      </c>
      <c r="P1064">
        <f t="shared" si="64"/>
        <v>47.5</v>
      </c>
      <c r="Q1064">
        <f t="shared" si="67"/>
        <v>2016</v>
      </c>
      <c r="S1064" s="13">
        <f t="shared" si="65"/>
        <v>25569.492555638742</v>
      </c>
      <c r="T1064" s="13">
        <f t="shared" si="66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3">
        <v>42583.030810185184</v>
      </c>
      <c r="K1065" t="b">
        <v>0</v>
      </c>
      <c r="L1065">
        <v>0</v>
      </c>
      <c r="M1065" t="b">
        <v>0</v>
      </c>
      <c r="N1065" s="15" t="s">
        <v>8293</v>
      </c>
      <c r="O1065" t="s">
        <v>8294</v>
      </c>
      <c r="P1065">
        <f t="shared" si="64"/>
        <v>0</v>
      </c>
      <c r="Q1065">
        <f t="shared" si="67"/>
        <v>2016</v>
      </c>
      <c r="S1065" s="13">
        <f t="shared" si="65"/>
        <v>25569.492859152895</v>
      </c>
      <c r="T1065" s="13">
        <f t="shared" si="66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3">
        <v>41417.228043981479</v>
      </c>
      <c r="K1066" t="b">
        <v>0</v>
      </c>
      <c r="L1066">
        <v>123</v>
      </c>
      <c r="M1066" t="b">
        <v>0</v>
      </c>
      <c r="N1066" s="15" t="s">
        <v>8295</v>
      </c>
      <c r="O1066" t="s">
        <v>8296</v>
      </c>
      <c r="P1066">
        <f t="shared" si="64"/>
        <v>65.67</v>
      </c>
      <c r="Q1066">
        <f t="shared" si="67"/>
        <v>2013</v>
      </c>
      <c r="S1066" s="13">
        <f t="shared" si="65"/>
        <v>25569.479366065323</v>
      </c>
      <c r="T1066" s="13">
        <f t="shared" si="66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3">
        <v>41661.381041666667</v>
      </c>
      <c r="K1067" t="b">
        <v>0</v>
      </c>
      <c r="L1067">
        <v>5</v>
      </c>
      <c r="M1067" t="b">
        <v>0</v>
      </c>
      <c r="N1067" s="15" t="s">
        <v>8295</v>
      </c>
      <c r="O1067" t="s">
        <v>8296</v>
      </c>
      <c r="P1067">
        <f t="shared" si="64"/>
        <v>16.2</v>
      </c>
      <c r="Q1067">
        <f t="shared" si="67"/>
        <v>2014</v>
      </c>
      <c r="S1067" s="13">
        <f t="shared" si="65"/>
        <v>25569.482191910203</v>
      </c>
      <c r="T1067" s="13">
        <f t="shared" si="66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3">
        <v>41445.962754629632</v>
      </c>
      <c r="K1068" t="b">
        <v>0</v>
      </c>
      <c r="L1068">
        <v>148</v>
      </c>
      <c r="M1068" t="b">
        <v>0</v>
      </c>
      <c r="N1068" s="15" t="s">
        <v>8295</v>
      </c>
      <c r="O1068" t="s">
        <v>8296</v>
      </c>
      <c r="P1068">
        <f t="shared" si="64"/>
        <v>34.130000000000003</v>
      </c>
      <c r="Q1068">
        <f t="shared" si="67"/>
        <v>2013</v>
      </c>
      <c r="S1068" s="13">
        <f t="shared" si="65"/>
        <v>25569.479698642994</v>
      </c>
      <c r="T1068" s="13">
        <f t="shared" si="66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3">
        <v>41599.855682870373</v>
      </c>
      <c r="K1069" t="b">
        <v>0</v>
      </c>
      <c r="L1069">
        <v>10</v>
      </c>
      <c r="M1069" t="b">
        <v>0</v>
      </c>
      <c r="N1069" s="15" t="s">
        <v>8295</v>
      </c>
      <c r="O1069" t="s">
        <v>8296</v>
      </c>
      <c r="P1069">
        <f t="shared" si="64"/>
        <v>13</v>
      </c>
      <c r="Q1069">
        <f t="shared" si="67"/>
        <v>2013</v>
      </c>
      <c r="S1069" s="13">
        <f t="shared" si="65"/>
        <v>25569.481479811144</v>
      </c>
      <c r="T1069" s="13">
        <f t="shared" si="66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3">
        <v>42440.371111111104</v>
      </c>
      <c r="K1070" t="b">
        <v>0</v>
      </c>
      <c r="L1070">
        <v>4</v>
      </c>
      <c r="M1070" t="b">
        <v>0</v>
      </c>
      <c r="N1070" s="15" t="s">
        <v>8295</v>
      </c>
      <c r="O1070" t="s">
        <v>8296</v>
      </c>
      <c r="P1070">
        <f t="shared" si="64"/>
        <v>11.25</v>
      </c>
      <c r="Q1070">
        <f t="shared" si="67"/>
        <v>2016</v>
      </c>
      <c r="S1070" s="13">
        <f t="shared" si="65"/>
        <v>25569.49120799897</v>
      </c>
      <c r="T1070" s="13">
        <f t="shared" si="66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3">
        <v>41572.229849537034</v>
      </c>
      <c r="K1071" t="b">
        <v>0</v>
      </c>
      <c r="L1071">
        <v>21</v>
      </c>
      <c r="M1071" t="b">
        <v>0</v>
      </c>
      <c r="N1071" s="15" t="s">
        <v>8295</v>
      </c>
      <c r="O1071" t="s">
        <v>8296</v>
      </c>
      <c r="P1071">
        <f t="shared" si="64"/>
        <v>40.479999999999997</v>
      </c>
      <c r="Q1071">
        <f t="shared" si="67"/>
        <v>2013</v>
      </c>
      <c r="S1071" s="13">
        <f t="shared" si="65"/>
        <v>25569.481160067702</v>
      </c>
      <c r="T1071" s="13">
        <f t="shared" si="66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3">
        <v>41163.011828703704</v>
      </c>
      <c r="K1072" t="b">
        <v>0</v>
      </c>
      <c r="L1072">
        <v>2</v>
      </c>
      <c r="M1072" t="b">
        <v>0</v>
      </c>
      <c r="N1072" s="15" t="s">
        <v>8295</v>
      </c>
      <c r="O1072" t="s">
        <v>8296</v>
      </c>
      <c r="P1072">
        <f t="shared" si="64"/>
        <v>35</v>
      </c>
      <c r="Q1072">
        <f t="shared" si="67"/>
        <v>2012</v>
      </c>
      <c r="S1072" s="13">
        <f t="shared" si="65"/>
        <v>25569.476423748016</v>
      </c>
      <c r="T1072" s="13">
        <f t="shared" si="66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3">
        <v>42295.753391203703</v>
      </c>
      <c r="K1073" t="b">
        <v>0</v>
      </c>
      <c r="L1073">
        <v>0</v>
      </c>
      <c r="M1073" t="b">
        <v>0</v>
      </c>
      <c r="N1073" s="15" t="s">
        <v>8295</v>
      </c>
      <c r="O1073" t="s">
        <v>8296</v>
      </c>
      <c r="P1073">
        <f t="shared" si="64"/>
        <v>0</v>
      </c>
      <c r="Q1073">
        <f t="shared" si="67"/>
        <v>2015</v>
      </c>
      <c r="S1073" s="13">
        <f t="shared" si="65"/>
        <v>25569.489534182769</v>
      </c>
      <c r="T1073" s="13">
        <f t="shared" si="66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3">
        <v>41645.832141203704</v>
      </c>
      <c r="K1074" t="b">
        <v>0</v>
      </c>
      <c r="L1074">
        <v>4</v>
      </c>
      <c r="M1074" t="b">
        <v>0</v>
      </c>
      <c r="N1074" s="15" t="s">
        <v>8295</v>
      </c>
      <c r="O1074" t="s">
        <v>8296</v>
      </c>
      <c r="P1074">
        <f t="shared" si="64"/>
        <v>12.75</v>
      </c>
      <c r="Q1074">
        <f t="shared" si="67"/>
        <v>2014</v>
      </c>
      <c r="S1074" s="13">
        <f t="shared" si="65"/>
        <v>25569.482011946078</v>
      </c>
      <c r="T1074" s="13">
        <f t="shared" si="66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3">
        <v>40802.964594907404</v>
      </c>
      <c r="K1075" t="b">
        <v>0</v>
      </c>
      <c r="L1075">
        <v>1</v>
      </c>
      <c r="M1075" t="b">
        <v>0</v>
      </c>
      <c r="N1075" s="15" t="s">
        <v>8295</v>
      </c>
      <c r="O1075" t="s">
        <v>8296</v>
      </c>
      <c r="P1075">
        <f t="shared" si="64"/>
        <v>10</v>
      </c>
      <c r="Q1075">
        <f t="shared" si="67"/>
        <v>2011</v>
      </c>
      <c r="S1075" s="13">
        <f t="shared" si="65"/>
        <v>25569.472256534664</v>
      </c>
      <c r="T1075" s="13">
        <f t="shared" si="66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3">
        <v>41613.172974537039</v>
      </c>
      <c r="K1076" t="b">
        <v>0</v>
      </c>
      <c r="L1076">
        <v>30</v>
      </c>
      <c r="M1076" t="b">
        <v>0</v>
      </c>
      <c r="N1076" s="15" t="s">
        <v>8295</v>
      </c>
      <c r="O1076" t="s">
        <v>8296</v>
      </c>
      <c r="P1076">
        <f t="shared" si="64"/>
        <v>113.57</v>
      </c>
      <c r="Q1076">
        <f t="shared" si="67"/>
        <v>2013</v>
      </c>
      <c r="S1076" s="13">
        <f t="shared" si="65"/>
        <v>25569.481633946463</v>
      </c>
      <c r="T1076" s="13">
        <f t="shared" si="66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3">
        <v>41005.904120370367</v>
      </c>
      <c r="K1077" t="b">
        <v>0</v>
      </c>
      <c r="L1077">
        <v>3</v>
      </c>
      <c r="M1077" t="b">
        <v>0</v>
      </c>
      <c r="N1077" s="15" t="s">
        <v>8295</v>
      </c>
      <c r="O1077" t="s">
        <v>8296</v>
      </c>
      <c r="P1077">
        <f t="shared" si="64"/>
        <v>15</v>
      </c>
      <c r="Q1077">
        <f t="shared" si="67"/>
        <v>2012</v>
      </c>
      <c r="S1077" s="13">
        <f t="shared" si="65"/>
        <v>25569.474605371764</v>
      </c>
      <c r="T1077" s="13">
        <f t="shared" si="66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3">
        <v>41838.377893518518</v>
      </c>
      <c r="K1078" t="b">
        <v>0</v>
      </c>
      <c r="L1078">
        <v>975</v>
      </c>
      <c r="M1078" t="b">
        <v>0</v>
      </c>
      <c r="N1078" s="15" t="s">
        <v>8295</v>
      </c>
      <c r="O1078" t="s">
        <v>8296</v>
      </c>
      <c r="P1078">
        <f t="shared" si="64"/>
        <v>48.28</v>
      </c>
      <c r="Q1078">
        <f t="shared" si="67"/>
        <v>2014</v>
      </c>
      <c r="S1078" s="13">
        <f t="shared" si="65"/>
        <v>25569.484240484879</v>
      </c>
      <c r="T1078" s="13">
        <f t="shared" si="66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3">
        <v>42353.16679398148</v>
      </c>
      <c r="K1079" t="b">
        <v>0</v>
      </c>
      <c r="L1079">
        <v>167</v>
      </c>
      <c r="M1079" t="b">
        <v>0</v>
      </c>
      <c r="N1079" s="15" t="s">
        <v>8295</v>
      </c>
      <c r="O1079" t="s">
        <v>8296</v>
      </c>
      <c r="P1079">
        <f t="shared" si="64"/>
        <v>43.98</v>
      </c>
      <c r="Q1079">
        <f t="shared" si="67"/>
        <v>2015</v>
      </c>
      <c r="S1079" s="13">
        <f t="shared" si="65"/>
        <v>25569.490198689746</v>
      </c>
      <c r="T1079" s="13">
        <f t="shared" si="66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3">
        <v>40701.195844907408</v>
      </c>
      <c r="K1080" t="b">
        <v>0</v>
      </c>
      <c r="L1080">
        <v>5</v>
      </c>
      <c r="M1080" t="b">
        <v>0</v>
      </c>
      <c r="N1080" s="15" t="s">
        <v>8295</v>
      </c>
      <c r="O1080" t="s">
        <v>8296</v>
      </c>
      <c r="P1080">
        <f t="shared" si="64"/>
        <v>9</v>
      </c>
      <c r="Q1080">
        <f t="shared" si="67"/>
        <v>2011</v>
      </c>
      <c r="S1080" s="13">
        <f t="shared" si="65"/>
        <v>25569.471078655613</v>
      </c>
      <c r="T1080" s="13">
        <f t="shared" si="66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3">
        <v>42479.566388888896</v>
      </c>
      <c r="K1081" t="b">
        <v>0</v>
      </c>
      <c r="L1081">
        <v>18</v>
      </c>
      <c r="M1081" t="b">
        <v>0</v>
      </c>
      <c r="N1081" s="15" t="s">
        <v>8295</v>
      </c>
      <c r="O1081" t="s">
        <v>8296</v>
      </c>
      <c r="P1081">
        <f t="shared" si="64"/>
        <v>37.67</v>
      </c>
      <c r="Q1081">
        <f t="shared" si="67"/>
        <v>2016</v>
      </c>
      <c r="S1081" s="13">
        <f t="shared" si="65"/>
        <v>25569.491661648019</v>
      </c>
      <c r="T1081" s="13">
        <f t="shared" si="66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3">
        <v>41740.138113425928</v>
      </c>
      <c r="K1082" t="b">
        <v>0</v>
      </c>
      <c r="L1082">
        <v>98</v>
      </c>
      <c r="M1082" t="b">
        <v>0</v>
      </c>
      <c r="N1082" s="15" t="s">
        <v>8295</v>
      </c>
      <c r="O1082" t="s">
        <v>8296</v>
      </c>
      <c r="P1082">
        <f t="shared" si="64"/>
        <v>18.579999999999998</v>
      </c>
      <c r="Q1082">
        <f t="shared" si="67"/>
        <v>2014</v>
      </c>
      <c r="S1082" s="13">
        <f t="shared" si="65"/>
        <v>25569.483103450388</v>
      </c>
      <c r="T1082" s="13">
        <f t="shared" si="66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3">
        <v>42002.926990740743</v>
      </c>
      <c r="K1083" t="b">
        <v>0</v>
      </c>
      <c r="L1083">
        <v>4</v>
      </c>
      <c r="M1083" t="b">
        <v>0</v>
      </c>
      <c r="N1083" s="15" t="s">
        <v>8295</v>
      </c>
      <c r="O1083" t="s">
        <v>8296</v>
      </c>
      <c r="P1083">
        <f t="shared" si="64"/>
        <v>3</v>
      </c>
      <c r="Q1083">
        <f t="shared" si="67"/>
        <v>2014</v>
      </c>
      <c r="S1083" s="13">
        <f t="shared" si="65"/>
        <v>25569.486144988317</v>
      </c>
      <c r="T1083" s="13">
        <f t="shared" si="66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3">
        <v>41101.906111111115</v>
      </c>
      <c r="K1084" t="b">
        <v>0</v>
      </c>
      <c r="L1084">
        <v>3</v>
      </c>
      <c r="M1084" t="b">
        <v>0</v>
      </c>
      <c r="N1084" s="15" t="s">
        <v>8295</v>
      </c>
      <c r="O1084" t="s">
        <v>8296</v>
      </c>
      <c r="P1084">
        <f t="shared" si="64"/>
        <v>18.670000000000002</v>
      </c>
      <c r="Q1084">
        <f t="shared" si="67"/>
        <v>2012</v>
      </c>
      <c r="S1084" s="13">
        <f t="shared" si="65"/>
        <v>25569.475716505916</v>
      </c>
      <c r="T1084" s="13">
        <f t="shared" si="66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3">
        <v>41793.659525462965</v>
      </c>
      <c r="K1085" t="b">
        <v>0</v>
      </c>
      <c r="L1085">
        <v>1</v>
      </c>
      <c r="M1085" t="b">
        <v>0</v>
      </c>
      <c r="N1085" s="15" t="s">
        <v>8295</v>
      </c>
      <c r="O1085" t="s">
        <v>8296</v>
      </c>
      <c r="P1085">
        <f t="shared" si="64"/>
        <v>410</v>
      </c>
      <c r="Q1085">
        <f t="shared" si="67"/>
        <v>2014</v>
      </c>
      <c r="S1085" s="13">
        <f t="shared" si="65"/>
        <v>25569.483722911173</v>
      </c>
      <c r="T1085" s="13">
        <f t="shared" si="66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3">
        <v>41829.912083333329</v>
      </c>
      <c r="K1086" t="b">
        <v>0</v>
      </c>
      <c r="L1086">
        <v>0</v>
      </c>
      <c r="M1086" t="b">
        <v>0</v>
      </c>
      <c r="N1086" s="15" t="s">
        <v>8295</v>
      </c>
      <c r="O1086" t="s">
        <v>8296</v>
      </c>
      <c r="P1086">
        <f t="shared" si="64"/>
        <v>0</v>
      </c>
      <c r="Q1086">
        <f t="shared" si="67"/>
        <v>2014</v>
      </c>
      <c r="S1086" s="13">
        <f t="shared" si="65"/>
        <v>25569.484142500965</v>
      </c>
      <c r="T1086" s="13">
        <f t="shared" si="66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3">
        <v>42413.671006944445</v>
      </c>
      <c r="K1087" t="b">
        <v>0</v>
      </c>
      <c r="L1087">
        <v>9</v>
      </c>
      <c r="M1087" t="b">
        <v>0</v>
      </c>
      <c r="N1087" s="15" t="s">
        <v>8295</v>
      </c>
      <c r="O1087" t="s">
        <v>8296</v>
      </c>
      <c r="P1087">
        <f t="shared" si="64"/>
        <v>114</v>
      </c>
      <c r="Q1087">
        <f t="shared" si="67"/>
        <v>2016</v>
      </c>
      <c r="S1087" s="13">
        <f t="shared" si="65"/>
        <v>25569.490898969987</v>
      </c>
      <c r="T1087" s="13">
        <f t="shared" si="66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3">
        <v>41845.866793981484</v>
      </c>
      <c r="K1088" t="b">
        <v>0</v>
      </c>
      <c r="L1088">
        <v>2</v>
      </c>
      <c r="M1088" t="b">
        <v>0</v>
      </c>
      <c r="N1088" s="15" t="s">
        <v>8295</v>
      </c>
      <c r="O1088" t="s">
        <v>8296</v>
      </c>
      <c r="P1088">
        <f t="shared" si="64"/>
        <v>7.5</v>
      </c>
      <c r="Q1088">
        <f t="shared" si="67"/>
        <v>2014</v>
      </c>
      <c r="S1088" s="13">
        <f t="shared" si="65"/>
        <v>25569.484327161968</v>
      </c>
      <c r="T1088" s="13">
        <f t="shared" si="66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3">
        <v>41775.713969907411</v>
      </c>
      <c r="K1089" t="b">
        <v>0</v>
      </c>
      <c r="L1089">
        <v>0</v>
      </c>
      <c r="M1089" t="b">
        <v>0</v>
      </c>
      <c r="N1089" s="15" t="s">
        <v>8295</v>
      </c>
      <c r="O1089" t="s">
        <v>8296</v>
      </c>
      <c r="P1089">
        <f t="shared" si="64"/>
        <v>0</v>
      </c>
      <c r="Q1089">
        <f t="shared" si="67"/>
        <v>2014</v>
      </c>
      <c r="S1089" s="13">
        <f t="shared" si="65"/>
        <v>25569.483515207987</v>
      </c>
      <c r="T1089" s="13">
        <f t="shared" si="66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3">
        <v>41723.799386574072</v>
      </c>
      <c r="K1090" t="b">
        <v>0</v>
      </c>
      <c r="L1090">
        <v>147</v>
      </c>
      <c r="M1090" t="b">
        <v>0</v>
      </c>
      <c r="N1090" s="15" t="s">
        <v>8295</v>
      </c>
      <c r="O1090" t="s">
        <v>8296</v>
      </c>
      <c r="P1090">
        <f t="shared" ref="P1090:P1153" si="68">IFERROR(ROUND(E1090/L1090,2),0)</f>
        <v>43.42</v>
      </c>
      <c r="Q1090">
        <f t="shared" si="67"/>
        <v>2014</v>
      </c>
      <c r="S1090" s="13">
        <f t="shared" ref="S1090:S1153" si="69">(((J1090/60)/60)/24)+DATE(1970,1,1)</f>
        <v>25569.482914344753</v>
      </c>
      <c r="T1090" s="13">
        <f t="shared" ref="T1090:T1153" si="70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3">
        <v>42151.189525462964</v>
      </c>
      <c r="K1091" t="b">
        <v>0</v>
      </c>
      <c r="L1091">
        <v>49</v>
      </c>
      <c r="M1091" t="b">
        <v>0</v>
      </c>
      <c r="N1091" s="15" t="s">
        <v>8295</v>
      </c>
      <c r="O1091" t="s">
        <v>8296</v>
      </c>
      <c r="P1091">
        <f t="shared" si="68"/>
        <v>23.96</v>
      </c>
      <c r="Q1091">
        <f t="shared" ref="Q1091:Q1154" si="71">YEAR(J1091)</f>
        <v>2015</v>
      </c>
      <c r="S1091" s="13">
        <f t="shared" si="69"/>
        <v>25569.487860989877</v>
      </c>
      <c r="T1091" s="13">
        <f t="shared" si="70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3">
        <v>42123.185798611114</v>
      </c>
      <c r="K1092" t="b">
        <v>0</v>
      </c>
      <c r="L1092">
        <v>1</v>
      </c>
      <c r="M1092" t="b">
        <v>0</v>
      </c>
      <c r="N1092" s="15" t="s">
        <v>8295</v>
      </c>
      <c r="O1092" t="s">
        <v>8296</v>
      </c>
      <c r="P1092">
        <f t="shared" si="68"/>
        <v>5</v>
      </c>
      <c r="Q1092">
        <f t="shared" si="71"/>
        <v>2015</v>
      </c>
      <c r="S1092" s="13">
        <f t="shared" si="69"/>
        <v>25569.487536872668</v>
      </c>
      <c r="T1092" s="13">
        <f t="shared" si="70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3">
        <v>42440.820277777777</v>
      </c>
      <c r="K1093" t="b">
        <v>0</v>
      </c>
      <c r="L1093">
        <v>2</v>
      </c>
      <c r="M1093" t="b">
        <v>0</v>
      </c>
      <c r="N1093" s="15" t="s">
        <v>8295</v>
      </c>
      <c r="O1093" t="s">
        <v>8296</v>
      </c>
      <c r="P1093">
        <f t="shared" si="68"/>
        <v>12.5</v>
      </c>
      <c r="Q1093">
        <f t="shared" si="71"/>
        <v>2016</v>
      </c>
      <c r="S1093" s="13">
        <f t="shared" si="69"/>
        <v>25569.49121319766</v>
      </c>
      <c r="T1093" s="13">
        <f t="shared" si="70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3">
        <v>41250.025902777779</v>
      </c>
      <c r="K1094" t="b">
        <v>0</v>
      </c>
      <c r="L1094">
        <v>7</v>
      </c>
      <c r="M1094" t="b">
        <v>0</v>
      </c>
      <c r="N1094" s="15" t="s">
        <v>8295</v>
      </c>
      <c r="O1094" t="s">
        <v>8296</v>
      </c>
      <c r="P1094">
        <f t="shared" si="68"/>
        <v>3</v>
      </c>
      <c r="Q1094">
        <f t="shared" si="71"/>
        <v>2012</v>
      </c>
      <c r="S1094" s="13">
        <f t="shared" si="69"/>
        <v>25569.477430855357</v>
      </c>
      <c r="T1094" s="13">
        <f t="shared" si="70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3">
        <v>42396.973807870367</v>
      </c>
      <c r="K1095" t="b">
        <v>0</v>
      </c>
      <c r="L1095">
        <v>4</v>
      </c>
      <c r="M1095" t="b">
        <v>0</v>
      </c>
      <c r="N1095" s="15" t="s">
        <v>8295</v>
      </c>
      <c r="O1095" t="s">
        <v>8296</v>
      </c>
      <c r="P1095">
        <f t="shared" si="68"/>
        <v>10.56</v>
      </c>
      <c r="Q1095">
        <f t="shared" si="71"/>
        <v>2016</v>
      </c>
      <c r="S1095" s="13">
        <f t="shared" si="69"/>
        <v>25569.490705715369</v>
      </c>
      <c r="T1095" s="13">
        <f t="shared" si="70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3">
        <v>40795.713344907403</v>
      </c>
      <c r="K1096" t="b">
        <v>0</v>
      </c>
      <c r="L1096">
        <v>27</v>
      </c>
      <c r="M1096" t="b">
        <v>0</v>
      </c>
      <c r="N1096" s="15" t="s">
        <v>8295</v>
      </c>
      <c r="O1096" t="s">
        <v>8296</v>
      </c>
      <c r="P1096">
        <f t="shared" si="68"/>
        <v>122</v>
      </c>
      <c r="Q1096">
        <f t="shared" si="71"/>
        <v>2011</v>
      </c>
      <c r="S1096" s="13">
        <f t="shared" si="69"/>
        <v>25569.472172608159</v>
      </c>
      <c r="T1096" s="13">
        <f t="shared" si="70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3">
        <v>41486.537268518521</v>
      </c>
      <c r="K1097" t="b">
        <v>0</v>
      </c>
      <c r="L1097">
        <v>94</v>
      </c>
      <c r="M1097" t="b">
        <v>0</v>
      </c>
      <c r="N1097" s="15" t="s">
        <v>8295</v>
      </c>
      <c r="O1097" t="s">
        <v>8296</v>
      </c>
      <c r="P1097">
        <f t="shared" si="68"/>
        <v>267.81</v>
      </c>
      <c r="Q1097">
        <f t="shared" si="71"/>
        <v>2013</v>
      </c>
      <c r="S1097" s="13">
        <f t="shared" si="69"/>
        <v>25569.480168255424</v>
      </c>
      <c r="T1097" s="13">
        <f t="shared" si="70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3">
        <v>41885.51798611111</v>
      </c>
      <c r="K1098" t="b">
        <v>0</v>
      </c>
      <c r="L1098">
        <v>29</v>
      </c>
      <c r="M1098" t="b">
        <v>0</v>
      </c>
      <c r="N1098" s="15" t="s">
        <v>8295</v>
      </c>
      <c r="O1098" t="s">
        <v>8296</v>
      </c>
      <c r="P1098">
        <f t="shared" si="68"/>
        <v>74.209999999999994</v>
      </c>
      <c r="Q1098">
        <f t="shared" si="71"/>
        <v>2014</v>
      </c>
      <c r="S1098" s="13">
        <f t="shared" si="69"/>
        <v>25569.484786087804</v>
      </c>
      <c r="T1098" s="13">
        <f t="shared" si="70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3">
        <v>41660.792557870373</v>
      </c>
      <c r="K1099" t="b">
        <v>0</v>
      </c>
      <c r="L1099">
        <v>7</v>
      </c>
      <c r="M1099" t="b">
        <v>0</v>
      </c>
      <c r="N1099" s="15" t="s">
        <v>8295</v>
      </c>
      <c r="O1099" t="s">
        <v>8296</v>
      </c>
      <c r="P1099">
        <f t="shared" si="68"/>
        <v>6.71</v>
      </c>
      <c r="Q1099">
        <f t="shared" si="71"/>
        <v>2014</v>
      </c>
      <c r="S1099" s="13">
        <f t="shared" si="69"/>
        <v>25569.482185099048</v>
      </c>
      <c r="T1099" s="13">
        <f t="shared" si="70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3">
        <v>41712.762673611112</v>
      </c>
      <c r="K1100" t="b">
        <v>0</v>
      </c>
      <c r="L1100">
        <v>22</v>
      </c>
      <c r="M1100" t="b">
        <v>0</v>
      </c>
      <c r="N1100" s="15" t="s">
        <v>8295</v>
      </c>
      <c r="O1100" t="s">
        <v>8296</v>
      </c>
      <c r="P1100">
        <f t="shared" si="68"/>
        <v>81.95</v>
      </c>
      <c r="Q1100">
        <f t="shared" si="71"/>
        <v>2014</v>
      </c>
      <c r="S1100" s="13">
        <f t="shared" si="69"/>
        <v>25569.482786605018</v>
      </c>
      <c r="T1100" s="13">
        <f t="shared" si="70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3">
        <v>42107.836435185185</v>
      </c>
      <c r="K1101" t="b">
        <v>0</v>
      </c>
      <c r="L1101">
        <v>1</v>
      </c>
      <c r="M1101" t="b">
        <v>0</v>
      </c>
      <c r="N1101" s="15" t="s">
        <v>8295</v>
      </c>
      <c r="O1101" t="s">
        <v>8296</v>
      </c>
      <c r="P1101">
        <f t="shared" si="68"/>
        <v>25</v>
      </c>
      <c r="Q1101">
        <f t="shared" si="71"/>
        <v>2015</v>
      </c>
      <c r="S1101" s="13">
        <f t="shared" si="69"/>
        <v>25569.487359218001</v>
      </c>
      <c r="T1101" s="13">
        <f t="shared" si="70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3">
        <v>42384.110775462963</v>
      </c>
      <c r="K1102" t="b">
        <v>0</v>
      </c>
      <c r="L1102">
        <v>10</v>
      </c>
      <c r="M1102" t="b">
        <v>0</v>
      </c>
      <c r="N1102" s="15" t="s">
        <v>8295</v>
      </c>
      <c r="O1102" t="s">
        <v>8296</v>
      </c>
      <c r="P1102">
        <f t="shared" si="68"/>
        <v>10</v>
      </c>
      <c r="Q1102">
        <f t="shared" si="71"/>
        <v>2016</v>
      </c>
      <c r="S1102" s="13">
        <f t="shared" si="69"/>
        <v>25569.490556837678</v>
      </c>
      <c r="T1102" s="13">
        <f t="shared" si="70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3">
        <v>42538.77243055556</v>
      </c>
      <c r="K1103" t="b">
        <v>0</v>
      </c>
      <c r="L1103">
        <v>6</v>
      </c>
      <c r="M1103" t="b">
        <v>0</v>
      </c>
      <c r="N1103" s="15" t="s">
        <v>8295</v>
      </c>
      <c r="O1103" t="s">
        <v>8296</v>
      </c>
      <c r="P1103">
        <f t="shared" si="68"/>
        <v>6.83</v>
      </c>
      <c r="Q1103">
        <f t="shared" si="71"/>
        <v>2016</v>
      </c>
      <c r="S1103" s="13">
        <f t="shared" si="69"/>
        <v>25569.492346903131</v>
      </c>
      <c r="T1103" s="13">
        <f t="shared" si="70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3">
        <v>41577.045428240745</v>
      </c>
      <c r="K1104" t="b">
        <v>0</v>
      </c>
      <c r="L1104">
        <v>24</v>
      </c>
      <c r="M1104" t="b">
        <v>0</v>
      </c>
      <c r="N1104" s="15" t="s">
        <v>8295</v>
      </c>
      <c r="O1104" t="s">
        <v>8296</v>
      </c>
      <c r="P1104">
        <f t="shared" si="68"/>
        <v>17.71</v>
      </c>
      <c r="Q1104">
        <f t="shared" si="71"/>
        <v>2013</v>
      </c>
      <c r="S1104" s="13">
        <f t="shared" si="69"/>
        <v>25569.481215803567</v>
      </c>
      <c r="T1104" s="13">
        <f t="shared" si="70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3">
        <v>42479.22210648148</v>
      </c>
      <c r="K1105" t="b">
        <v>0</v>
      </c>
      <c r="L1105">
        <v>15</v>
      </c>
      <c r="M1105" t="b">
        <v>0</v>
      </c>
      <c r="N1105" s="15" t="s">
        <v>8295</v>
      </c>
      <c r="O1105" t="s">
        <v>8296</v>
      </c>
      <c r="P1105">
        <f t="shared" si="68"/>
        <v>16.2</v>
      </c>
      <c r="Q1105">
        <f t="shared" si="71"/>
        <v>2016</v>
      </c>
      <c r="S1105" s="13">
        <f t="shared" si="69"/>
        <v>25569.491657663268</v>
      </c>
      <c r="T1105" s="13">
        <f t="shared" si="70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3">
        <v>41771.40996527778</v>
      </c>
      <c r="K1106" t="b">
        <v>0</v>
      </c>
      <c r="L1106">
        <v>37</v>
      </c>
      <c r="M1106" t="b">
        <v>0</v>
      </c>
      <c r="N1106" s="15" t="s">
        <v>8295</v>
      </c>
      <c r="O1106" t="s">
        <v>8296</v>
      </c>
      <c r="P1106">
        <f t="shared" si="68"/>
        <v>80.3</v>
      </c>
      <c r="Q1106">
        <f t="shared" si="71"/>
        <v>2014</v>
      </c>
      <c r="S1106" s="13">
        <f t="shared" si="69"/>
        <v>25569.483465393118</v>
      </c>
      <c r="T1106" s="13">
        <f t="shared" si="70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3">
        <v>41692.135729166665</v>
      </c>
      <c r="K1107" t="b">
        <v>0</v>
      </c>
      <c r="L1107">
        <v>20</v>
      </c>
      <c r="M1107" t="b">
        <v>0</v>
      </c>
      <c r="N1107" s="15" t="s">
        <v>8295</v>
      </c>
      <c r="O1107" t="s">
        <v>8296</v>
      </c>
      <c r="P1107">
        <f t="shared" si="68"/>
        <v>71.55</v>
      </c>
      <c r="Q1107">
        <f t="shared" si="71"/>
        <v>2014</v>
      </c>
      <c r="S1107" s="13">
        <f t="shared" si="69"/>
        <v>25569.482547867236</v>
      </c>
      <c r="T1107" s="13">
        <f t="shared" si="70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3">
        <v>40973.740451388891</v>
      </c>
      <c r="K1108" t="b">
        <v>0</v>
      </c>
      <c r="L1108">
        <v>7</v>
      </c>
      <c r="M1108" t="b">
        <v>0</v>
      </c>
      <c r="N1108" s="15" t="s">
        <v>8295</v>
      </c>
      <c r="O1108" t="s">
        <v>8296</v>
      </c>
      <c r="P1108">
        <f t="shared" si="68"/>
        <v>23.57</v>
      </c>
      <c r="Q1108">
        <f t="shared" si="71"/>
        <v>2012</v>
      </c>
      <c r="S1108" s="13">
        <f t="shared" si="69"/>
        <v>25569.474233107077</v>
      </c>
      <c r="T1108" s="13">
        <f t="shared" si="70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3">
        <v>41813.861388888887</v>
      </c>
      <c r="K1109" t="b">
        <v>0</v>
      </c>
      <c r="L1109">
        <v>0</v>
      </c>
      <c r="M1109" t="b">
        <v>0</v>
      </c>
      <c r="N1109" s="15" t="s">
        <v>8295</v>
      </c>
      <c r="O1109" t="s">
        <v>8296</v>
      </c>
      <c r="P1109">
        <f t="shared" si="68"/>
        <v>0</v>
      </c>
      <c r="Q1109">
        <f t="shared" si="71"/>
        <v>2014</v>
      </c>
      <c r="S1109" s="13">
        <f t="shared" si="69"/>
        <v>25569.483956729036</v>
      </c>
      <c r="T1109" s="13">
        <f t="shared" si="70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3">
        <v>40952.636979166666</v>
      </c>
      <c r="K1110" t="b">
        <v>0</v>
      </c>
      <c r="L1110">
        <v>21</v>
      </c>
      <c r="M1110" t="b">
        <v>0</v>
      </c>
      <c r="N1110" s="15" t="s">
        <v>8295</v>
      </c>
      <c r="O1110" t="s">
        <v>8296</v>
      </c>
      <c r="P1110">
        <f t="shared" si="68"/>
        <v>34.880000000000003</v>
      </c>
      <c r="Q1110">
        <f t="shared" si="71"/>
        <v>2012</v>
      </c>
      <c r="S1110" s="13">
        <f t="shared" si="69"/>
        <v>25569.473988853926</v>
      </c>
      <c r="T1110" s="13">
        <f t="shared" si="70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3">
        <v>42662.752199074079</v>
      </c>
      <c r="K1111" t="b">
        <v>0</v>
      </c>
      <c r="L1111">
        <v>3</v>
      </c>
      <c r="M1111" t="b">
        <v>0</v>
      </c>
      <c r="N1111" s="15" t="s">
        <v>8295</v>
      </c>
      <c r="O1111" t="s">
        <v>8296</v>
      </c>
      <c r="P1111">
        <f t="shared" si="68"/>
        <v>15</v>
      </c>
      <c r="Q1111">
        <f t="shared" si="71"/>
        <v>2016</v>
      </c>
      <c r="S1111" s="13">
        <f t="shared" si="69"/>
        <v>25569.493781854155</v>
      </c>
      <c r="T1111" s="13">
        <f t="shared" si="70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3">
        <v>41220.933124999996</v>
      </c>
      <c r="K1112" t="b">
        <v>0</v>
      </c>
      <c r="L1112">
        <v>11</v>
      </c>
      <c r="M1112" t="b">
        <v>0</v>
      </c>
      <c r="N1112" s="15" t="s">
        <v>8295</v>
      </c>
      <c r="O1112" t="s">
        <v>8296</v>
      </c>
      <c r="P1112">
        <f t="shared" si="68"/>
        <v>23.18</v>
      </c>
      <c r="Q1112">
        <f t="shared" si="71"/>
        <v>2012</v>
      </c>
      <c r="S1112" s="13">
        <f t="shared" si="69"/>
        <v>25569.477094133392</v>
      </c>
      <c r="T1112" s="13">
        <f t="shared" si="70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3">
        <v>42347.203587962969</v>
      </c>
      <c r="K1113" t="b">
        <v>0</v>
      </c>
      <c r="L1113">
        <v>1</v>
      </c>
      <c r="M1113" t="b">
        <v>0</v>
      </c>
      <c r="N1113" s="15" t="s">
        <v>8295</v>
      </c>
      <c r="O1113" t="s">
        <v>8296</v>
      </c>
      <c r="P1113">
        <f t="shared" si="68"/>
        <v>1</v>
      </c>
      <c r="Q1113">
        <f t="shared" si="71"/>
        <v>2015</v>
      </c>
      <c r="S1113" s="13">
        <f t="shared" si="69"/>
        <v>25569.490129671158</v>
      </c>
      <c r="T1113" s="13">
        <f t="shared" si="70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3">
        <v>41963.759386574078</v>
      </c>
      <c r="K1114" t="b">
        <v>0</v>
      </c>
      <c r="L1114">
        <v>312</v>
      </c>
      <c r="M1114" t="b">
        <v>0</v>
      </c>
      <c r="N1114" s="15" t="s">
        <v>8295</v>
      </c>
      <c r="O1114" t="s">
        <v>8296</v>
      </c>
      <c r="P1114">
        <f t="shared" si="68"/>
        <v>100.23</v>
      </c>
      <c r="Q1114">
        <f t="shared" si="71"/>
        <v>2014</v>
      </c>
      <c r="S1114" s="13">
        <f t="shared" si="69"/>
        <v>25569.485691659567</v>
      </c>
      <c r="T1114" s="13">
        <f t="shared" si="70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3">
        <v>41835.977083333331</v>
      </c>
      <c r="K1115" t="b">
        <v>0</v>
      </c>
      <c r="L1115">
        <v>1</v>
      </c>
      <c r="M1115" t="b">
        <v>0</v>
      </c>
      <c r="N1115" s="15" t="s">
        <v>8295</v>
      </c>
      <c r="O1115" t="s">
        <v>8296</v>
      </c>
      <c r="P1115">
        <f t="shared" si="68"/>
        <v>5</v>
      </c>
      <c r="Q1115">
        <f t="shared" si="71"/>
        <v>2014</v>
      </c>
      <c r="S1115" s="13">
        <f t="shared" si="69"/>
        <v>25569.484212697724</v>
      </c>
      <c r="T1115" s="13">
        <f t="shared" si="70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3">
        <v>41526.345914351856</v>
      </c>
      <c r="K1116" t="b">
        <v>0</v>
      </c>
      <c r="L1116">
        <v>3</v>
      </c>
      <c r="M1116" t="b">
        <v>0</v>
      </c>
      <c r="N1116" s="15" t="s">
        <v>8295</v>
      </c>
      <c r="O1116" t="s">
        <v>8296</v>
      </c>
      <c r="P1116">
        <f t="shared" si="68"/>
        <v>3.33</v>
      </c>
      <c r="Q1116">
        <f t="shared" si="71"/>
        <v>2013</v>
      </c>
      <c r="S1116" s="13">
        <f t="shared" si="69"/>
        <v>25569.480629003639</v>
      </c>
      <c r="T1116" s="13">
        <f t="shared" si="70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3">
        <v>42429.695543981477</v>
      </c>
      <c r="K1117" t="b">
        <v>0</v>
      </c>
      <c r="L1117">
        <v>4</v>
      </c>
      <c r="M1117" t="b">
        <v>0</v>
      </c>
      <c r="N1117" s="15" t="s">
        <v>8295</v>
      </c>
      <c r="O1117" t="s">
        <v>8296</v>
      </c>
      <c r="P1117">
        <f t="shared" si="68"/>
        <v>13.25</v>
      </c>
      <c r="Q1117">
        <f t="shared" si="71"/>
        <v>2016</v>
      </c>
      <c r="S1117" s="13">
        <f t="shared" si="69"/>
        <v>25569.491084439167</v>
      </c>
      <c r="T1117" s="13">
        <f t="shared" si="70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3">
        <v>41009.847314814811</v>
      </c>
      <c r="K1118" t="b">
        <v>0</v>
      </c>
      <c r="L1118">
        <v>10</v>
      </c>
      <c r="M1118" t="b">
        <v>0</v>
      </c>
      <c r="N1118" s="15" t="s">
        <v>8295</v>
      </c>
      <c r="O1118" t="s">
        <v>8296</v>
      </c>
      <c r="P1118">
        <f t="shared" si="68"/>
        <v>17.850000000000001</v>
      </c>
      <c r="Q1118">
        <f t="shared" si="71"/>
        <v>2012</v>
      </c>
      <c r="S1118" s="13">
        <f t="shared" si="69"/>
        <v>25569.474651010587</v>
      </c>
      <c r="T1118" s="13">
        <f t="shared" si="70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3">
        <v>42333.598530092597</v>
      </c>
      <c r="K1119" t="b">
        <v>0</v>
      </c>
      <c r="L1119">
        <v>8</v>
      </c>
      <c r="M1119" t="b">
        <v>0</v>
      </c>
      <c r="N1119" s="15" t="s">
        <v>8295</v>
      </c>
      <c r="O1119" t="s">
        <v>8296</v>
      </c>
      <c r="P1119">
        <f t="shared" si="68"/>
        <v>10.38</v>
      </c>
      <c r="Q1119">
        <f t="shared" si="71"/>
        <v>2015</v>
      </c>
      <c r="S1119" s="13">
        <f t="shared" si="69"/>
        <v>25569.489972205211</v>
      </c>
      <c r="T1119" s="13">
        <f t="shared" si="70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3">
        <v>41704.16642361111</v>
      </c>
      <c r="K1120" t="b">
        <v>0</v>
      </c>
      <c r="L1120">
        <v>3</v>
      </c>
      <c r="M1120" t="b">
        <v>0</v>
      </c>
      <c r="N1120" s="15" t="s">
        <v>8295</v>
      </c>
      <c r="O1120" t="s">
        <v>8296</v>
      </c>
      <c r="P1120">
        <f t="shared" si="68"/>
        <v>36.33</v>
      </c>
      <c r="Q1120">
        <f t="shared" si="71"/>
        <v>2014</v>
      </c>
      <c r="S1120" s="13">
        <f t="shared" si="69"/>
        <v>25569.482687111384</v>
      </c>
      <c r="T1120" s="13">
        <f t="shared" si="70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3">
        <v>41722.792407407411</v>
      </c>
      <c r="K1121" t="b">
        <v>0</v>
      </c>
      <c r="L1121">
        <v>1</v>
      </c>
      <c r="M1121" t="b">
        <v>0</v>
      </c>
      <c r="N1121" s="15" t="s">
        <v>8295</v>
      </c>
      <c r="O1121" t="s">
        <v>8296</v>
      </c>
      <c r="P1121">
        <f t="shared" si="68"/>
        <v>5</v>
      </c>
      <c r="Q1121">
        <f t="shared" si="71"/>
        <v>2014</v>
      </c>
      <c r="S1121" s="13">
        <f t="shared" si="69"/>
        <v>25569.482902689899</v>
      </c>
      <c r="T1121" s="13">
        <f t="shared" si="70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3">
        <v>40799.872685185182</v>
      </c>
      <c r="K1122" t="b">
        <v>0</v>
      </c>
      <c r="L1122">
        <v>0</v>
      </c>
      <c r="M1122" t="b">
        <v>0</v>
      </c>
      <c r="N1122" s="15" t="s">
        <v>8295</v>
      </c>
      <c r="O1122" t="s">
        <v>8296</v>
      </c>
      <c r="P1122">
        <f t="shared" si="68"/>
        <v>0</v>
      </c>
      <c r="Q1122">
        <f t="shared" si="71"/>
        <v>2011</v>
      </c>
      <c r="S1122" s="13">
        <f t="shared" si="69"/>
        <v>25569.47222074867</v>
      </c>
      <c r="T1122" s="13">
        <f t="shared" si="70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3">
        <v>42412.934212962966</v>
      </c>
      <c r="K1123" t="b">
        <v>0</v>
      </c>
      <c r="L1123">
        <v>5</v>
      </c>
      <c r="M1123" t="b">
        <v>0</v>
      </c>
      <c r="N1123" s="15" t="s">
        <v>8295</v>
      </c>
      <c r="O1123" t="s">
        <v>8296</v>
      </c>
      <c r="P1123">
        <f t="shared" si="68"/>
        <v>5.8</v>
      </c>
      <c r="Q1123">
        <f t="shared" si="71"/>
        <v>2016</v>
      </c>
      <c r="S1123" s="13">
        <f t="shared" si="69"/>
        <v>25569.490890442281</v>
      </c>
      <c r="T1123" s="13">
        <f t="shared" si="70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3">
        <v>41410.703993055555</v>
      </c>
      <c r="K1124" t="b">
        <v>0</v>
      </c>
      <c r="L1124">
        <v>0</v>
      </c>
      <c r="M1124" t="b">
        <v>0</v>
      </c>
      <c r="N1124" s="15" t="s">
        <v>8295</v>
      </c>
      <c r="O1124" t="s">
        <v>8296</v>
      </c>
      <c r="P1124">
        <f t="shared" si="68"/>
        <v>0</v>
      </c>
      <c r="Q1124">
        <f t="shared" si="71"/>
        <v>2013</v>
      </c>
      <c r="S1124" s="13">
        <f t="shared" si="69"/>
        <v>25569.479290555475</v>
      </c>
      <c r="T1124" s="13">
        <f t="shared" si="70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3">
        <v>41718.5237037037</v>
      </c>
      <c r="K1125" t="b">
        <v>0</v>
      </c>
      <c r="L1125">
        <v>3</v>
      </c>
      <c r="M1125" t="b">
        <v>0</v>
      </c>
      <c r="N1125" s="15" t="s">
        <v>8295</v>
      </c>
      <c r="O1125" t="s">
        <v>8296</v>
      </c>
      <c r="P1125">
        <f t="shared" si="68"/>
        <v>3.67</v>
      </c>
      <c r="Q1125">
        <f t="shared" si="71"/>
        <v>2014</v>
      </c>
      <c r="S1125" s="13">
        <f t="shared" si="69"/>
        <v>25569.482853283607</v>
      </c>
      <c r="T1125" s="13">
        <f t="shared" si="70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3">
        <v>42094.667256944449</v>
      </c>
      <c r="K1126" t="b">
        <v>0</v>
      </c>
      <c r="L1126">
        <v>7</v>
      </c>
      <c r="M1126" t="b">
        <v>0</v>
      </c>
      <c r="N1126" s="15" t="s">
        <v>8295</v>
      </c>
      <c r="O1126" t="s">
        <v>8297</v>
      </c>
      <c r="P1126">
        <f t="shared" si="68"/>
        <v>60.71</v>
      </c>
      <c r="Q1126">
        <f t="shared" si="71"/>
        <v>2015</v>
      </c>
      <c r="S1126" s="13">
        <f t="shared" si="69"/>
        <v>25569.487206796955</v>
      </c>
      <c r="T1126" s="13">
        <f t="shared" si="70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3">
        <v>42212.624189814815</v>
      </c>
      <c r="K1127" t="b">
        <v>0</v>
      </c>
      <c r="L1127">
        <v>0</v>
      </c>
      <c r="M1127" t="b">
        <v>0</v>
      </c>
      <c r="N1127" s="15" t="s">
        <v>8295</v>
      </c>
      <c r="O1127" t="s">
        <v>8297</v>
      </c>
      <c r="P1127">
        <f t="shared" si="68"/>
        <v>0</v>
      </c>
      <c r="Q1127">
        <f t="shared" si="71"/>
        <v>2015</v>
      </c>
      <c r="S1127" s="13">
        <f t="shared" si="69"/>
        <v>25569.488572039234</v>
      </c>
      <c r="T1127" s="13">
        <f t="shared" si="70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3">
        <v>42535.327476851846</v>
      </c>
      <c r="K1128" t="b">
        <v>0</v>
      </c>
      <c r="L1128">
        <v>2</v>
      </c>
      <c r="M1128" t="b">
        <v>0</v>
      </c>
      <c r="N1128" s="15" t="s">
        <v>8295</v>
      </c>
      <c r="O1128" t="s">
        <v>8297</v>
      </c>
      <c r="P1128">
        <f t="shared" si="68"/>
        <v>5</v>
      </c>
      <c r="Q1128">
        <f t="shared" si="71"/>
        <v>2016</v>
      </c>
      <c r="S1128" s="13">
        <f t="shared" si="69"/>
        <v>25569.492307030981</v>
      </c>
      <c r="T1128" s="13">
        <f t="shared" si="70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3">
        <v>41926.854166666664</v>
      </c>
      <c r="K1129" t="b">
        <v>0</v>
      </c>
      <c r="L1129">
        <v>23</v>
      </c>
      <c r="M1129" t="b">
        <v>0</v>
      </c>
      <c r="N1129" s="15" t="s">
        <v>8295</v>
      </c>
      <c r="O1129" t="s">
        <v>8297</v>
      </c>
      <c r="P1129">
        <f t="shared" si="68"/>
        <v>25.43</v>
      </c>
      <c r="Q1129">
        <f t="shared" si="71"/>
        <v>2014</v>
      </c>
      <c r="S1129" s="13">
        <f t="shared" si="69"/>
        <v>25569.485264515817</v>
      </c>
      <c r="T1129" s="13">
        <f t="shared" si="70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3">
        <v>41828.649502314816</v>
      </c>
      <c r="K1130" t="b">
        <v>0</v>
      </c>
      <c r="L1130">
        <v>1</v>
      </c>
      <c r="M1130" t="b">
        <v>0</v>
      </c>
      <c r="N1130" s="15" t="s">
        <v>8295</v>
      </c>
      <c r="O1130" t="s">
        <v>8297</v>
      </c>
      <c r="P1130">
        <f t="shared" si="68"/>
        <v>1</v>
      </c>
      <c r="Q1130">
        <f t="shared" si="71"/>
        <v>2014</v>
      </c>
      <c r="S1130" s="13">
        <f t="shared" si="69"/>
        <v>25569.484127887757</v>
      </c>
      <c r="T1130" s="13">
        <f t="shared" si="70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3">
        <v>42496.264965277776</v>
      </c>
      <c r="K1131" t="b">
        <v>0</v>
      </c>
      <c r="L1131">
        <v>2</v>
      </c>
      <c r="M1131" t="b">
        <v>0</v>
      </c>
      <c r="N1131" s="15" t="s">
        <v>8295</v>
      </c>
      <c r="O1131" t="s">
        <v>8297</v>
      </c>
      <c r="P1131">
        <f t="shared" si="68"/>
        <v>10.5</v>
      </c>
      <c r="Q1131">
        <f t="shared" si="71"/>
        <v>2016</v>
      </c>
      <c r="S1131" s="13">
        <f t="shared" si="69"/>
        <v>25569.491854918579</v>
      </c>
      <c r="T1131" s="13">
        <f t="shared" si="70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3">
        <v>41908.996527777781</v>
      </c>
      <c r="K1132" t="b">
        <v>0</v>
      </c>
      <c r="L1132">
        <v>3</v>
      </c>
      <c r="M1132" t="b">
        <v>0</v>
      </c>
      <c r="N1132" s="15" t="s">
        <v>8295</v>
      </c>
      <c r="O1132" t="s">
        <v>8297</v>
      </c>
      <c r="P1132">
        <f t="shared" si="68"/>
        <v>3.67</v>
      </c>
      <c r="Q1132">
        <f t="shared" si="71"/>
        <v>2014</v>
      </c>
      <c r="S1132" s="13">
        <f t="shared" si="69"/>
        <v>25569.485057830181</v>
      </c>
      <c r="T1132" s="13">
        <f t="shared" si="70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3">
        <v>42332.908194444448</v>
      </c>
      <c r="K1133" t="b">
        <v>0</v>
      </c>
      <c r="L1133">
        <v>0</v>
      </c>
      <c r="M1133" t="b">
        <v>0</v>
      </c>
      <c r="N1133" s="15" t="s">
        <v>8295</v>
      </c>
      <c r="O1133" t="s">
        <v>8297</v>
      </c>
      <c r="P1133">
        <f t="shared" si="68"/>
        <v>0</v>
      </c>
      <c r="Q1133">
        <f t="shared" si="71"/>
        <v>2015</v>
      </c>
      <c r="S1133" s="13">
        <f t="shared" si="69"/>
        <v>25569.489964215212</v>
      </c>
      <c r="T1133" s="13">
        <f t="shared" si="70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3">
        <v>42706.115405092598</v>
      </c>
      <c r="K1134" t="b">
        <v>0</v>
      </c>
      <c r="L1134">
        <v>13</v>
      </c>
      <c r="M1134" t="b">
        <v>0</v>
      </c>
      <c r="N1134" s="15" t="s">
        <v>8295</v>
      </c>
      <c r="O1134" t="s">
        <v>8297</v>
      </c>
      <c r="P1134">
        <f t="shared" si="68"/>
        <v>110.62</v>
      </c>
      <c r="Q1134">
        <f t="shared" si="71"/>
        <v>2016</v>
      </c>
      <c r="S1134" s="13">
        <f t="shared" si="69"/>
        <v>25569.494283743115</v>
      </c>
      <c r="T1134" s="13">
        <f t="shared" si="70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3">
        <v>41821.407187500001</v>
      </c>
      <c r="K1135" t="b">
        <v>0</v>
      </c>
      <c r="L1135">
        <v>1</v>
      </c>
      <c r="M1135" t="b">
        <v>0</v>
      </c>
      <c r="N1135" s="15" t="s">
        <v>8295</v>
      </c>
      <c r="O1135" t="s">
        <v>8297</v>
      </c>
      <c r="P1135">
        <f t="shared" si="68"/>
        <v>20</v>
      </c>
      <c r="Q1135">
        <f t="shared" si="71"/>
        <v>2014</v>
      </c>
      <c r="S1135" s="13">
        <f t="shared" si="69"/>
        <v>25569.484044064669</v>
      </c>
      <c r="T1135" s="13">
        <f t="shared" si="70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3">
        <v>41958.285046296296</v>
      </c>
      <c r="K1136" t="b">
        <v>0</v>
      </c>
      <c r="L1136">
        <v>1</v>
      </c>
      <c r="M1136" t="b">
        <v>0</v>
      </c>
      <c r="N1136" s="15" t="s">
        <v>8295</v>
      </c>
      <c r="O1136" t="s">
        <v>8297</v>
      </c>
      <c r="P1136">
        <f t="shared" si="68"/>
        <v>1</v>
      </c>
      <c r="Q1136">
        <f t="shared" si="71"/>
        <v>2014</v>
      </c>
      <c r="S1136" s="13">
        <f t="shared" si="69"/>
        <v>25569.485628299146</v>
      </c>
      <c r="T1136" s="13">
        <f t="shared" si="70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3">
        <v>42558.989513888882</v>
      </c>
      <c r="K1137" t="b">
        <v>0</v>
      </c>
      <c r="L1137">
        <v>1</v>
      </c>
      <c r="M1137" t="b">
        <v>0</v>
      </c>
      <c r="N1137" s="15" t="s">
        <v>8295</v>
      </c>
      <c r="O1137" t="s">
        <v>8297</v>
      </c>
      <c r="P1137">
        <f t="shared" si="68"/>
        <v>50</v>
      </c>
      <c r="Q1137">
        <f t="shared" si="71"/>
        <v>2016</v>
      </c>
      <c r="S1137" s="13">
        <f t="shared" si="69"/>
        <v>25569.492580897153</v>
      </c>
      <c r="T1137" s="13">
        <f t="shared" si="70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3">
        <v>42327.671631944439</v>
      </c>
      <c r="K1138" t="b">
        <v>0</v>
      </c>
      <c r="L1138">
        <v>6</v>
      </c>
      <c r="M1138" t="b">
        <v>0</v>
      </c>
      <c r="N1138" s="15" t="s">
        <v>8295</v>
      </c>
      <c r="O1138" t="s">
        <v>8297</v>
      </c>
      <c r="P1138">
        <f t="shared" si="68"/>
        <v>45</v>
      </c>
      <c r="Q1138">
        <f t="shared" si="71"/>
        <v>2015</v>
      </c>
      <c r="S1138" s="13">
        <f t="shared" si="69"/>
        <v>25569.489903606853</v>
      </c>
      <c r="T1138" s="13">
        <f t="shared" si="70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3">
        <v>42453.819687499999</v>
      </c>
      <c r="K1139" t="b">
        <v>0</v>
      </c>
      <c r="L1139">
        <v>39</v>
      </c>
      <c r="M1139" t="b">
        <v>0</v>
      </c>
      <c r="N1139" s="15" t="s">
        <v>8295</v>
      </c>
      <c r="O1139" t="s">
        <v>8297</v>
      </c>
      <c r="P1139">
        <f t="shared" si="68"/>
        <v>253.21</v>
      </c>
      <c r="Q1139">
        <f t="shared" si="71"/>
        <v>2016</v>
      </c>
      <c r="S1139" s="13">
        <f t="shared" si="69"/>
        <v>25569.491363653789</v>
      </c>
      <c r="T1139" s="13">
        <f t="shared" si="70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3">
        <v>42736.9066087963</v>
      </c>
      <c r="K1140" t="b">
        <v>0</v>
      </c>
      <c r="L1140">
        <v>4</v>
      </c>
      <c r="M1140" t="b">
        <v>0</v>
      </c>
      <c r="N1140" s="15" t="s">
        <v>8295</v>
      </c>
      <c r="O1140" t="s">
        <v>8297</v>
      </c>
      <c r="P1140">
        <f t="shared" si="68"/>
        <v>31.25</v>
      </c>
      <c r="Q1140">
        <f t="shared" si="71"/>
        <v>2017</v>
      </c>
      <c r="S1140" s="13">
        <f t="shared" si="69"/>
        <v>25569.494640122786</v>
      </c>
      <c r="T1140" s="13">
        <f t="shared" si="70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3">
        <v>41975.347523148142</v>
      </c>
      <c r="K1141" t="b">
        <v>0</v>
      </c>
      <c r="L1141">
        <v>1</v>
      </c>
      <c r="M1141" t="b">
        <v>0</v>
      </c>
      <c r="N1141" s="15" t="s">
        <v>8295</v>
      </c>
      <c r="O1141" t="s">
        <v>8297</v>
      </c>
      <c r="P1141">
        <f t="shared" si="68"/>
        <v>5</v>
      </c>
      <c r="Q1141">
        <f t="shared" si="71"/>
        <v>2014</v>
      </c>
      <c r="S1141" s="13">
        <f t="shared" si="69"/>
        <v>25569.485825781518</v>
      </c>
      <c r="T1141" s="13">
        <f t="shared" si="70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3">
        <v>42192.462048611109</v>
      </c>
      <c r="K1142" t="b">
        <v>0</v>
      </c>
      <c r="L1142">
        <v>0</v>
      </c>
      <c r="M1142" t="b">
        <v>0</v>
      </c>
      <c r="N1142" s="15" t="s">
        <v>8295</v>
      </c>
      <c r="O1142" t="s">
        <v>8297</v>
      </c>
      <c r="P1142">
        <f t="shared" si="68"/>
        <v>0</v>
      </c>
      <c r="Q1142">
        <f t="shared" si="71"/>
        <v>2015</v>
      </c>
      <c r="S1142" s="13">
        <f t="shared" si="69"/>
        <v>25569.48833868112</v>
      </c>
      <c r="T1142" s="13">
        <f t="shared" si="70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3">
        <v>42164.699652777781</v>
      </c>
      <c r="K1143" t="b">
        <v>0</v>
      </c>
      <c r="L1143">
        <v>0</v>
      </c>
      <c r="M1143" t="b">
        <v>0</v>
      </c>
      <c r="N1143" s="15" t="s">
        <v>8295</v>
      </c>
      <c r="O1143" t="s">
        <v>8297</v>
      </c>
      <c r="P1143">
        <f t="shared" si="68"/>
        <v>0</v>
      </c>
      <c r="Q1143">
        <f t="shared" si="71"/>
        <v>2015</v>
      </c>
      <c r="S1143" s="13">
        <f t="shared" si="69"/>
        <v>25569.488017357093</v>
      </c>
      <c r="T1143" s="13">
        <f t="shared" si="70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3">
        <v>42022.006099537044</v>
      </c>
      <c r="K1144" t="b">
        <v>0</v>
      </c>
      <c r="L1144">
        <v>0</v>
      </c>
      <c r="M1144" t="b">
        <v>0</v>
      </c>
      <c r="N1144" s="15" t="s">
        <v>8295</v>
      </c>
      <c r="O1144" t="s">
        <v>8297</v>
      </c>
      <c r="P1144">
        <f t="shared" si="68"/>
        <v>0</v>
      </c>
      <c r="Q1144">
        <f t="shared" si="71"/>
        <v>2015</v>
      </c>
      <c r="S1144" s="13">
        <f t="shared" si="69"/>
        <v>25569.486365811335</v>
      </c>
      <c r="T1144" s="13">
        <f t="shared" si="70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3">
        <v>42325.19358796296</v>
      </c>
      <c r="K1145" t="b">
        <v>0</v>
      </c>
      <c r="L1145">
        <v>8</v>
      </c>
      <c r="M1145" t="b">
        <v>0</v>
      </c>
      <c r="N1145" s="15" t="s">
        <v>8295</v>
      </c>
      <c r="O1145" t="s">
        <v>8297</v>
      </c>
      <c r="P1145">
        <f t="shared" si="68"/>
        <v>23.25</v>
      </c>
      <c r="Q1145">
        <f t="shared" si="71"/>
        <v>2015</v>
      </c>
      <c r="S1145" s="13">
        <f t="shared" si="69"/>
        <v>25569.489874925788</v>
      </c>
      <c r="T1145" s="13">
        <f t="shared" si="70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3">
        <v>42093.181944444441</v>
      </c>
      <c r="K1146" t="b">
        <v>0</v>
      </c>
      <c r="L1146">
        <v>0</v>
      </c>
      <c r="M1146" t="b">
        <v>0</v>
      </c>
      <c r="N1146" s="15" t="s">
        <v>8298</v>
      </c>
      <c r="O1146" t="s">
        <v>8299</v>
      </c>
      <c r="P1146">
        <f t="shared" si="68"/>
        <v>0</v>
      </c>
      <c r="Q1146">
        <f t="shared" si="71"/>
        <v>2015</v>
      </c>
      <c r="S1146" s="13">
        <f t="shared" si="69"/>
        <v>25569.487189605839</v>
      </c>
      <c r="T1146" s="13">
        <f t="shared" si="70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3">
        <v>41854.747592592597</v>
      </c>
      <c r="K1147" t="b">
        <v>0</v>
      </c>
      <c r="L1147">
        <v>1</v>
      </c>
      <c r="M1147" t="b">
        <v>0</v>
      </c>
      <c r="N1147" s="15" t="s">
        <v>8298</v>
      </c>
      <c r="O1147" t="s">
        <v>8299</v>
      </c>
      <c r="P1147">
        <f t="shared" si="68"/>
        <v>100</v>
      </c>
      <c r="Q1147">
        <f t="shared" si="71"/>
        <v>2014</v>
      </c>
      <c r="S1147" s="13">
        <f t="shared" si="69"/>
        <v>25569.484429948989</v>
      </c>
      <c r="T1147" s="13">
        <f t="shared" si="70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3">
        <v>41723.9533912037</v>
      </c>
      <c r="K1148" t="b">
        <v>0</v>
      </c>
      <c r="L1148">
        <v>12</v>
      </c>
      <c r="M1148" t="b">
        <v>0</v>
      </c>
      <c r="N1148" s="15" t="s">
        <v>8298</v>
      </c>
      <c r="O1148" t="s">
        <v>8299</v>
      </c>
      <c r="P1148">
        <f t="shared" si="68"/>
        <v>44.17</v>
      </c>
      <c r="Q1148">
        <f t="shared" si="71"/>
        <v>2014</v>
      </c>
      <c r="S1148" s="13">
        <f t="shared" si="69"/>
        <v>25569.482916127214</v>
      </c>
      <c r="T1148" s="13">
        <f t="shared" si="70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3">
        <v>41871.972025462965</v>
      </c>
      <c r="K1149" t="b">
        <v>0</v>
      </c>
      <c r="L1149">
        <v>0</v>
      </c>
      <c r="M1149" t="b">
        <v>0</v>
      </c>
      <c r="N1149" s="15" t="s">
        <v>8298</v>
      </c>
      <c r="O1149" t="s">
        <v>8299</v>
      </c>
      <c r="P1149">
        <f t="shared" si="68"/>
        <v>0</v>
      </c>
      <c r="Q1149">
        <f t="shared" si="71"/>
        <v>2014</v>
      </c>
      <c r="S1149" s="13">
        <f t="shared" si="69"/>
        <v>25569.484629305851</v>
      </c>
      <c r="T1149" s="13">
        <f t="shared" si="70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3">
        <v>42675.171076388884</v>
      </c>
      <c r="K1150" t="b">
        <v>0</v>
      </c>
      <c r="L1150">
        <v>3</v>
      </c>
      <c r="M1150" t="b">
        <v>0</v>
      </c>
      <c r="N1150" s="15" t="s">
        <v>8298</v>
      </c>
      <c r="O1150" t="s">
        <v>8299</v>
      </c>
      <c r="P1150">
        <f t="shared" si="68"/>
        <v>24.33</v>
      </c>
      <c r="Q1150">
        <f t="shared" si="71"/>
        <v>2016</v>
      </c>
      <c r="S1150" s="13">
        <f t="shared" si="69"/>
        <v>25569.493925591163</v>
      </c>
      <c r="T1150" s="13">
        <f t="shared" si="70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3">
        <v>42507.71025462963</v>
      </c>
      <c r="K1151" t="b">
        <v>0</v>
      </c>
      <c r="L1151">
        <v>2</v>
      </c>
      <c r="M1151" t="b">
        <v>0</v>
      </c>
      <c r="N1151" s="15" t="s">
        <v>8298</v>
      </c>
      <c r="O1151" t="s">
        <v>8299</v>
      </c>
      <c r="P1151">
        <f t="shared" si="68"/>
        <v>37.5</v>
      </c>
      <c r="Q1151">
        <f t="shared" si="71"/>
        <v>2016</v>
      </c>
      <c r="S1151" s="13">
        <f t="shared" si="69"/>
        <v>25569.491987387206</v>
      </c>
      <c r="T1151" s="13">
        <f t="shared" si="70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3">
        <v>42317.954571759255</v>
      </c>
      <c r="K1152" t="b">
        <v>0</v>
      </c>
      <c r="L1152">
        <v>6</v>
      </c>
      <c r="M1152" t="b">
        <v>0</v>
      </c>
      <c r="N1152" s="15" t="s">
        <v>8298</v>
      </c>
      <c r="O1152" t="s">
        <v>8299</v>
      </c>
      <c r="P1152">
        <f t="shared" si="68"/>
        <v>42</v>
      </c>
      <c r="Q1152">
        <f t="shared" si="71"/>
        <v>2015</v>
      </c>
      <c r="S1152" s="13">
        <f t="shared" si="69"/>
        <v>25569.489791140877</v>
      </c>
      <c r="T1152" s="13">
        <f t="shared" si="70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3">
        <v>42224.102581018517</v>
      </c>
      <c r="K1153" t="b">
        <v>0</v>
      </c>
      <c r="L1153">
        <v>0</v>
      </c>
      <c r="M1153" t="b">
        <v>0</v>
      </c>
      <c r="N1153" s="15" t="s">
        <v>8298</v>
      </c>
      <c r="O1153" t="s">
        <v>8299</v>
      </c>
      <c r="P1153">
        <f t="shared" si="68"/>
        <v>0</v>
      </c>
      <c r="Q1153">
        <f t="shared" si="71"/>
        <v>2015</v>
      </c>
      <c r="S1153" s="13">
        <f t="shared" si="69"/>
        <v>25569.488704890984</v>
      </c>
      <c r="T1153" s="13">
        <f t="shared" si="70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3">
        <v>42109.709629629629</v>
      </c>
      <c r="K1154" t="b">
        <v>0</v>
      </c>
      <c r="L1154">
        <v>15</v>
      </c>
      <c r="M1154" t="b">
        <v>0</v>
      </c>
      <c r="N1154" s="15" t="s">
        <v>8298</v>
      </c>
      <c r="O1154" t="s">
        <v>8299</v>
      </c>
      <c r="P1154">
        <f t="shared" ref="P1154:P1217" si="72">IFERROR(ROUND(E1154/L1154,2),0)</f>
        <v>60.73</v>
      </c>
      <c r="Q1154">
        <f t="shared" si="71"/>
        <v>2015</v>
      </c>
      <c r="S1154" s="13">
        <f t="shared" ref="S1154:S1217" si="73">(((J1154/60)/60)/24)+DATE(1970,1,1)</f>
        <v>25569.487380898492</v>
      </c>
      <c r="T1154" s="13">
        <f t="shared" ref="T1154:T1217" si="74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3">
        <v>42143.714178240742</v>
      </c>
      <c r="K1155" t="b">
        <v>0</v>
      </c>
      <c r="L1155">
        <v>1</v>
      </c>
      <c r="M1155" t="b">
        <v>0</v>
      </c>
      <c r="N1155" s="15" t="s">
        <v>8298</v>
      </c>
      <c r="O1155" t="s">
        <v>8299</v>
      </c>
      <c r="P1155">
        <f t="shared" si="72"/>
        <v>50</v>
      </c>
      <c r="Q1155">
        <f t="shared" ref="Q1155:Q1218" si="75">YEAR(J1155)</f>
        <v>2015</v>
      </c>
      <c r="S1155" s="13">
        <f t="shared" si="73"/>
        <v>25569.487774469657</v>
      </c>
      <c r="T1155" s="13">
        <f t="shared" si="74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3">
        <v>42223.108865740738</v>
      </c>
      <c r="K1156" t="b">
        <v>0</v>
      </c>
      <c r="L1156">
        <v>3</v>
      </c>
      <c r="M1156" t="b">
        <v>0</v>
      </c>
      <c r="N1156" s="15" t="s">
        <v>8298</v>
      </c>
      <c r="O1156" t="s">
        <v>8299</v>
      </c>
      <c r="P1156">
        <f t="shared" si="72"/>
        <v>108.33</v>
      </c>
      <c r="Q1156">
        <f t="shared" si="75"/>
        <v>2015</v>
      </c>
      <c r="S1156" s="13">
        <f t="shared" si="73"/>
        <v>25569.488693389649</v>
      </c>
      <c r="T1156" s="13">
        <f t="shared" si="74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3">
        <v>41835.763981481483</v>
      </c>
      <c r="K1157" t="b">
        <v>0</v>
      </c>
      <c r="L1157">
        <v>8</v>
      </c>
      <c r="M1157" t="b">
        <v>0</v>
      </c>
      <c r="N1157" s="15" t="s">
        <v>8298</v>
      </c>
      <c r="O1157" t="s">
        <v>8299</v>
      </c>
      <c r="P1157">
        <f t="shared" si="72"/>
        <v>23.5</v>
      </c>
      <c r="Q1157">
        <f t="shared" si="75"/>
        <v>2014</v>
      </c>
      <c r="S1157" s="13">
        <f t="shared" si="73"/>
        <v>25569.484210231269</v>
      </c>
      <c r="T1157" s="13">
        <f t="shared" si="74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3">
        <v>42029.07131944444</v>
      </c>
      <c r="K1158" t="b">
        <v>0</v>
      </c>
      <c r="L1158">
        <v>0</v>
      </c>
      <c r="M1158" t="b">
        <v>0</v>
      </c>
      <c r="N1158" s="15" t="s">
        <v>8298</v>
      </c>
      <c r="O1158" t="s">
        <v>8299</v>
      </c>
      <c r="P1158">
        <f t="shared" si="72"/>
        <v>0</v>
      </c>
      <c r="Q1158">
        <f t="shared" si="75"/>
        <v>2015</v>
      </c>
      <c r="S1158" s="13">
        <f t="shared" si="73"/>
        <v>25569.486447584717</v>
      </c>
      <c r="T1158" s="13">
        <f t="shared" si="74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3">
        <v>41918.628240740742</v>
      </c>
      <c r="K1159" t="b">
        <v>0</v>
      </c>
      <c r="L1159">
        <v>3</v>
      </c>
      <c r="M1159" t="b">
        <v>0</v>
      </c>
      <c r="N1159" s="15" t="s">
        <v>8298</v>
      </c>
      <c r="O1159" t="s">
        <v>8299</v>
      </c>
      <c r="P1159">
        <f t="shared" si="72"/>
        <v>50.33</v>
      </c>
      <c r="Q1159">
        <f t="shared" si="75"/>
        <v>2014</v>
      </c>
      <c r="S1159" s="13">
        <f t="shared" si="73"/>
        <v>25569.48516930834</v>
      </c>
      <c r="T1159" s="13">
        <f t="shared" si="74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3">
        <v>41952.09175925926</v>
      </c>
      <c r="K1160" t="b">
        <v>0</v>
      </c>
      <c r="L1160">
        <v>3</v>
      </c>
      <c r="M1160" t="b">
        <v>0</v>
      </c>
      <c r="N1160" s="15" t="s">
        <v>8298</v>
      </c>
      <c r="O1160" t="s">
        <v>8299</v>
      </c>
      <c r="P1160">
        <f t="shared" si="72"/>
        <v>11.67</v>
      </c>
      <c r="Q1160">
        <f t="shared" si="75"/>
        <v>2014</v>
      </c>
      <c r="S1160" s="13">
        <f t="shared" si="73"/>
        <v>25569.485556617583</v>
      </c>
      <c r="T1160" s="13">
        <f t="shared" si="74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3">
        <v>42154.726446759261</v>
      </c>
      <c r="K1161" t="b">
        <v>0</v>
      </c>
      <c r="L1161">
        <v>0</v>
      </c>
      <c r="M1161" t="b">
        <v>0</v>
      </c>
      <c r="N1161" s="15" t="s">
        <v>8298</v>
      </c>
      <c r="O1161" t="s">
        <v>8299</v>
      </c>
      <c r="P1161">
        <f t="shared" si="72"/>
        <v>0</v>
      </c>
      <c r="Q1161">
        <f t="shared" si="75"/>
        <v>2015</v>
      </c>
      <c r="S1161" s="13">
        <f t="shared" si="73"/>
        <v>25569.487901926466</v>
      </c>
      <c r="T1161" s="13">
        <f t="shared" si="74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3">
        <v>42061.154930555553</v>
      </c>
      <c r="K1162" t="b">
        <v>0</v>
      </c>
      <c r="L1162">
        <v>19</v>
      </c>
      <c r="M1162" t="b">
        <v>0</v>
      </c>
      <c r="N1162" s="15" t="s">
        <v>8298</v>
      </c>
      <c r="O1162" t="s">
        <v>8299</v>
      </c>
      <c r="P1162">
        <f t="shared" si="72"/>
        <v>60.79</v>
      </c>
      <c r="Q1162">
        <f t="shared" si="75"/>
        <v>2015</v>
      </c>
      <c r="S1162" s="13">
        <f t="shared" si="73"/>
        <v>25569.486818922807</v>
      </c>
      <c r="T1162" s="13">
        <f t="shared" si="74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3">
        <v>42122.629502314812</v>
      </c>
      <c r="K1163" t="b">
        <v>0</v>
      </c>
      <c r="L1163">
        <v>0</v>
      </c>
      <c r="M1163" t="b">
        <v>0</v>
      </c>
      <c r="N1163" s="15" t="s">
        <v>8298</v>
      </c>
      <c r="O1163" t="s">
        <v>8299</v>
      </c>
      <c r="P1163">
        <f t="shared" si="72"/>
        <v>0</v>
      </c>
      <c r="Q1163">
        <f t="shared" si="75"/>
        <v>2015</v>
      </c>
      <c r="S1163" s="13">
        <f t="shared" si="73"/>
        <v>25569.487530434053</v>
      </c>
      <c r="T1163" s="13">
        <f t="shared" si="74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3">
        <v>41876.683611111112</v>
      </c>
      <c r="K1164" t="b">
        <v>0</v>
      </c>
      <c r="L1164">
        <v>2</v>
      </c>
      <c r="M1164" t="b">
        <v>0</v>
      </c>
      <c r="N1164" s="15" t="s">
        <v>8298</v>
      </c>
      <c r="O1164" t="s">
        <v>8299</v>
      </c>
      <c r="P1164">
        <f t="shared" si="72"/>
        <v>17.5</v>
      </c>
      <c r="Q1164">
        <f t="shared" si="75"/>
        <v>2014</v>
      </c>
      <c r="S1164" s="13">
        <f t="shared" si="73"/>
        <v>25569.484683838091</v>
      </c>
      <c r="T1164" s="13">
        <f t="shared" si="74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3">
        <v>41830.723611111112</v>
      </c>
      <c r="K1165" t="b">
        <v>0</v>
      </c>
      <c r="L1165">
        <v>0</v>
      </c>
      <c r="M1165" t="b">
        <v>0</v>
      </c>
      <c r="N1165" s="15" t="s">
        <v>8298</v>
      </c>
      <c r="O1165" t="s">
        <v>8299</v>
      </c>
      <c r="P1165">
        <f t="shared" si="72"/>
        <v>0</v>
      </c>
      <c r="Q1165">
        <f t="shared" si="75"/>
        <v>2014</v>
      </c>
      <c r="S1165" s="13">
        <f t="shared" si="73"/>
        <v>25569.484151893648</v>
      </c>
      <c r="T1165" s="13">
        <f t="shared" si="74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3">
        <v>42509.724328703705</v>
      </c>
      <c r="K1166" t="b">
        <v>0</v>
      </c>
      <c r="L1166">
        <v>0</v>
      </c>
      <c r="M1166" t="b">
        <v>0</v>
      </c>
      <c r="N1166" s="15" t="s">
        <v>8298</v>
      </c>
      <c r="O1166" t="s">
        <v>8299</v>
      </c>
      <c r="P1166">
        <f t="shared" si="72"/>
        <v>0</v>
      </c>
      <c r="Q1166">
        <f t="shared" si="75"/>
        <v>2016</v>
      </c>
      <c r="S1166" s="13">
        <f t="shared" si="73"/>
        <v>25569.49201069825</v>
      </c>
      <c r="T1166" s="13">
        <f t="shared" si="74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3">
        <v>41792.214467592588</v>
      </c>
      <c r="K1167" t="b">
        <v>0</v>
      </c>
      <c r="L1167">
        <v>25</v>
      </c>
      <c r="M1167" t="b">
        <v>0</v>
      </c>
      <c r="N1167" s="15" t="s">
        <v>8298</v>
      </c>
      <c r="O1167" t="s">
        <v>8299</v>
      </c>
      <c r="P1167">
        <f t="shared" si="72"/>
        <v>82.82</v>
      </c>
      <c r="Q1167">
        <f t="shared" si="75"/>
        <v>2014</v>
      </c>
      <c r="S1167" s="13">
        <f t="shared" si="73"/>
        <v>25569.483706185969</v>
      </c>
      <c r="T1167" s="13">
        <f t="shared" si="74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3">
        <v>42150.485439814816</v>
      </c>
      <c r="K1168" t="b">
        <v>0</v>
      </c>
      <c r="L1168">
        <v>8</v>
      </c>
      <c r="M1168" t="b">
        <v>0</v>
      </c>
      <c r="N1168" s="15" t="s">
        <v>8298</v>
      </c>
      <c r="O1168" t="s">
        <v>8299</v>
      </c>
      <c r="P1168">
        <f t="shared" si="72"/>
        <v>358.88</v>
      </c>
      <c r="Q1168">
        <f t="shared" si="75"/>
        <v>2015</v>
      </c>
      <c r="S1168" s="13">
        <f t="shared" si="73"/>
        <v>25569.487852840739</v>
      </c>
      <c r="T1168" s="13">
        <f t="shared" si="74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3">
        <v>41863.734895833331</v>
      </c>
      <c r="K1169" t="b">
        <v>0</v>
      </c>
      <c r="L1169">
        <v>16</v>
      </c>
      <c r="M1169" t="b">
        <v>0</v>
      </c>
      <c r="N1169" s="15" t="s">
        <v>8298</v>
      </c>
      <c r="O1169" t="s">
        <v>8299</v>
      </c>
      <c r="P1169">
        <f t="shared" si="72"/>
        <v>61.19</v>
      </c>
      <c r="Q1169">
        <f t="shared" si="75"/>
        <v>2014</v>
      </c>
      <c r="S1169" s="13">
        <f t="shared" si="73"/>
        <v>25569.484533968702</v>
      </c>
      <c r="T1169" s="13">
        <f t="shared" si="74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3">
        <v>42605.053993055553</v>
      </c>
      <c r="K1170" t="b">
        <v>0</v>
      </c>
      <c r="L1170">
        <v>3</v>
      </c>
      <c r="M1170" t="b">
        <v>0</v>
      </c>
      <c r="N1170" s="15" t="s">
        <v>8298</v>
      </c>
      <c r="O1170" t="s">
        <v>8299</v>
      </c>
      <c r="P1170">
        <f t="shared" si="72"/>
        <v>340</v>
      </c>
      <c r="Q1170">
        <f t="shared" si="75"/>
        <v>2016</v>
      </c>
      <c r="S1170" s="13">
        <f t="shared" si="73"/>
        <v>25569.493114050845</v>
      </c>
      <c r="T1170" s="13">
        <f t="shared" si="74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3">
        <v>42027.353738425925</v>
      </c>
      <c r="K1171" t="b">
        <v>0</v>
      </c>
      <c r="L1171">
        <v>3</v>
      </c>
      <c r="M1171" t="b">
        <v>0</v>
      </c>
      <c r="N1171" s="15" t="s">
        <v>8298</v>
      </c>
      <c r="O1171" t="s">
        <v>8299</v>
      </c>
      <c r="P1171">
        <f t="shared" si="72"/>
        <v>5.67</v>
      </c>
      <c r="Q1171">
        <f t="shared" si="75"/>
        <v>2015</v>
      </c>
      <c r="S1171" s="13">
        <f t="shared" si="73"/>
        <v>25569.486427705306</v>
      </c>
      <c r="T1171" s="13">
        <f t="shared" si="74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3">
        <v>42124.893182870372</v>
      </c>
      <c r="K1172" t="b">
        <v>0</v>
      </c>
      <c r="L1172">
        <v>2</v>
      </c>
      <c r="M1172" t="b">
        <v>0</v>
      </c>
      <c r="N1172" s="15" t="s">
        <v>8298</v>
      </c>
      <c r="O1172" t="s">
        <v>8299</v>
      </c>
      <c r="P1172">
        <f t="shared" si="72"/>
        <v>50</v>
      </c>
      <c r="Q1172">
        <f t="shared" si="75"/>
        <v>2015</v>
      </c>
      <c r="S1172" s="13">
        <f t="shared" si="73"/>
        <v>25569.48755663406</v>
      </c>
      <c r="T1172" s="13">
        <f t="shared" si="74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3">
        <v>41938.804710648146</v>
      </c>
      <c r="K1173" t="b">
        <v>0</v>
      </c>
      <c r="L1173">
        <v>1</v>
      </c>
      <c r="M1173" t="b">
        <v>0</v>
      </c>
      <c r="N1173" s="15" t="s">
        <v>8298</v>
      </c>
      <c r="O1173" t="s">
        <v>8299</v>
      </c>
      <c r="P1173">
        <f t="shared" si="72"/>
        <v>25</v>
      </c>
      <c r="Q1173">
        <f t="shared" si="75"/>
        <v>2014</v>
      </c>
      <c r="S1173" s="13">
        <f t="shared" si="73"/>
        <v>25569.485402832299</v>
      </c>
      <c r="T1173" s="13">
        <f t="shared" si="74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3">
        <v>41841.682314814818</v>
      </c>
      <c r="K1174" t="b">
        <v>0</v>
      </c>
      <c r="L1174">
        <v>0</v>
      </c>
      <c r="M1174" t="b">
        <v>0</v>
      </c>
      <c r="N1174" s="15" t="s">
        <v>8298</v>
      </c>
      <c r="O1174" t="s">
        <v>8299</v>
      </c>
      <c r="P1174">
        <f t="shared" si="72"/>
        <v>0</v>
      </c>
      <c r="Q1174">
        <f t="shared" si="75"/>
        <v>2014</v>
      </c>
      <c r="S1174" s="13">
        <f t="shared" si="73"/>
        <v>25569.484278730495</v>
      </c>
      <c r="T1174" s="13">
        <f t="shared" si="74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3">
        <v>42184.185844907406</v>
      </c>
      <c r="K1175" t="b">
        <v>0</v>
      </c>
      <c r="L1175">
        <v>1</v>
      </c>
      <c r="M1175" t="b">
        <v>0</v>
      </c>
      <c r="N1175" s="15" t="s">
        <v>8298</v>
      </c>
      <c r="O1175" t="s">
        <v>8299</v>
      </c>
      <c r="P1175">
        <f t="shared" si="72"/>
        <v>30</v>
      </c>
      <c r="Q1175">
        <f t="shared" si="75"/>
        <v>2015</v>
      </c>
      <c r="S1175" s="13">
        <f t="shared" si="73"/>
        <v>25569.488242891723</v>
      </c>
      <c r="T1175" s="13">
        <f t="shared" si="74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3">
        <v>42468.84174768519</v>
      </c>
      <c r="K1176" t="b">
        <v>0</v>
      </c>
      <c r="L1176">
        <v>19</v>
      </c>
      <c r="M1176" t="b">
        <v>0</v>
      </c>
      <c r="N1176" s="15" t="s">
        <v>8298</v>
      </c>
      <c r="O1176" t="s">
        <v>8299</v>
      </c>
      <c r="P1176">
        <f t="shared" si="72"/>
        <v>46.63</v>
      </c>
      <c r="Q1176">
        <f t="shared" si="75"/>
        <v>2016</v>
      </c>
      <c r="S1176" s="13">
        <f t="shared" si="73"/>
        <v>25569.491537520229</v>
      </c>
      <c r="T1176" s="13">
        <f t="shared" si="74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3">
        <v>42170.728460648148</v>
      </c>
      <c r="K1177" t="b">
        <v>0</v>
      </c>
      <c r="L1177">
        <v>9</v>
      </c>
      <c r="M1177" t="b">
        <v>0</v>
      </c>
      <c r="N1177" s="15" t="s">
        <v>8298</v>
      </c>
      <c r="O1177" t="s">
        <v>8299</v>
      </c>
      <c r="P1177">
        <f t="shared" si="72"/>
        <v>65</v>
      </c>
      <c r="Q1177">
        <f t="shared" si="75"/>
        <v>2015</v>
      </c>
      <c r="S1177" s="13">
        <f t="shared" si="73"/>
        <v>25569.48808713496</v>
      </c>
      <c r="T1177" s="13">
        <f t="shared" si="74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3">
        <v>42746.019652777773</v>
      </c>
      <c r="K1178" t="b">
        <v>0</v>
      </c>
      <c r="L1178">
        <v>1</v>
      </c>
      <c r="M1178" t="b">
        <v>0</v>
      </c>
      <c r="N1178" s="15" t="s">
        <v>8298</v>
      </c>
      <c r="O1178" t="s">
        <v>8299</v>
      </c>
      <c r="P1178">
        <f t="shared" si="72"/>
        <v>10</v>
      </c>
      <c r="Q1178">
        <f t="shared" si="75"/>
        <v>2017</v>
      </c>
      <c r="S1178" s="13">
        <f t="shared" si="73"/>
        <v>25569.494745597833</v>
      </c>
      <c r="T1178" s="13">
        <f t="shared" si="74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3">
        <v>41897.660833333335</v>
      </c>
      <c r="K1179" t="b">
        <v>0</v>
      </c>
      <c r="L1179">
        <v>0</v>
      </c>
      <c r="M1179" t="b">
        <v>0</v>
      </c>
      <c r="N1179" s="15" t="s">
        <v>8298</v>
      </c>
      <c r="O1179" t="s">
        <v>8299</v>
      </c>
      <c r="P1179">
        <f t="shared" si="72"/>
        <v>0</v>
      </c>
      <c r="Q1179">
        <f t="shared" si="75"/>
        <v>2014</v>
      </c>
      <c r="S1179" s="13">
        <f t="shared" si="73"/>
        <v>25569.484926630015</v>
      </c>
      <c r="T1179" s="13">
        <f t="shared" si="74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3">
        <v>41837.905694444446</v>
      </c>
      <c r="K1180" t="b">
        <v>0</v>
      </c>
      <c r="L1180">
        <v>1</v>
      </c>
      <c r="M1180" t="b">
        <v>0</v>
      </c>
      <c r="N1180" s="15" t="s">
        <v>8298</v>
      </c>
      <c r="O1180" t="s">
        <v>8299</v>
      </c>
      <c r="P1180">
        <f t="shared" si="72"/>
        <v>5</v>
      </c>
      <c r="Q1180">
        <f t="shared" si="75"/>
        <v>2014</v>
      </c>
      <c r="S1180" s="13">
        <f t="shared" si="73"/>
        <v>25569.484235019612</v>
      </c>
      <c r="T1180" s="13">
        <f t="shared" si="74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3">
        <v>42275.720219907409</v>
      </c>
      <c r="K1181" t="b">
        <v>0</v>
      </c>
      <c r="L1181">
        <v>5</v>
      </c>
      <c r="M1181" t="b">
        <v>0</v>
      </c>
      <c r="N1181" s="15" t="s">
        <v>8298</v>
      </c>
      <c r="O1181" t="s">
        <v>8299</v>
      </c>
      <c r="P1181">
        <f t="shared" si="72"/>
        <v>640</v>
      </c>
      <c r="Q1181">
        <f t="shared" si="75"/>
        <v>2015</v>
      </c>
      <c r="S1181" s="13">
        <f t="shared" si="73"/>
        <v>25569.489302317361</v>
      </c>
      <c r="T1181" s="13">
        <f t="shared" si="74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3">
        <v>41781.806875000002</v>
      </c>
      <c r="K1182" t="b">
        <v>0</v>
      </c>
      <c r="L1182">
        <v>85</v>
      </c>
      <c r="M1182" t="b">
        <v>0</v>
      </c>
      <c r="N1182" s="15" t="s">
        <v>8298</v>
      </c>
      <c r="O1182" t="s">
        <v>8299</v>
      </c>
      <c r="P1182">
        <f t="shared" si="72"/>
        <v>69.12</v>
      </c>
      <c r="Q1182">
        <f t="shared" si="75"/>
        <v>2014</v>
      </c>
      <c r="S1182" s="13">
        <f t="shared" si="73"/>
        <v>25569.483585727721</v>
      </c>
      <c r="T1182" s="13">
        <f t="shared" si="74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3">
        <v>42034.339363425926</v>
      </c>
      <c r="K1183" t="b">
        <v>0</v>
      </c>
      <c r="L1183">
        <v>3</v>
      </c>
      <c r="M1183" t="b">
        <v>0</v>
      </c>
      <c r="N1183" s="15" t="s">
        <v>8298</v>
      </c>
      <c r="O1183" t="s">
        <v>8299</v>
      </c>
      <c r="P1183">
        <f t="shared" si="72"/>
        <v>1.33</v>
      </c>
      <c r="Q1183">
        <f t="shared" si="75"/>
        <v>2015</v>
      </c>
      <c r="S1183" s="13">
        <f t="shared" si="73"/>
        <v>25569.486508557446</v>
      </c>
      <c r="T1183" s="13">
        <f t="shared" si="74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3">
        <v>42728.827407407407</v>
      </c>
      <c r="K1184" t="b">
        <v>0</v>
      </c>
      <c r="L1184">
        <v>4</v>
      </c>
      <c r="M1184" t="b">
        <v>0</v>
      </c>
      <c r="N1184" s="15" t="s">
        <v>8298</v>
      </c>
      <c r="O1184" t="s">
        <v>8299</v>
      </c>
      <c r="P1184">
        <f t="shared" si="72"/>
        <v>10.5</v>
      </c>
      <c r="Q1184">
        <f t="shared" si="75"/>
        <v>2016</v>
      </c>
      <c r="S1184" s="13">
        <f t="shared" si="73"/>
        <v>25569.49454661351</v>
      </c>
      <c r="T1184" s="13">
        <f t="shared" si="74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3">
        <v>42656.86137731481</v>
      </c>
      <c r="K1185" t="b">
        <v>0</v>
      </c>
      <c r="L1185">
        <v>3</v>
      </c>
      <c r="M1185" t="b">
        <v>0</v>
      </c>
      <c r="N1185" s="15" t="s">
        <v>8298</v>
      </c>
      <c r="O1185" t="s">
        <v>8299</v>
      </c>
      <c r="P1185">
        <f t="shared" si="72"/>
        <v>33.33</v>
      </c>
      <c r="Q1185">
        <f t="shared" si="75"/>
        <v>2016</v>
      </c>
      <c r="S1185" s="13">
        <f t="shared" si="73"/>
        <v>25569.49371367335</v>
      </c>
      <c r="T1185" s="13">
        <f t="shared" si="74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3">
        <v>42741.599664351852</v>
      </c>
      <c r="K1186" t="b">
        <v>0</v>
      </c>
      <c r="L1186">
        <v>375</v>
      </c>
      <c r="M1186" t="b">
        <v>1</v>
      </c>
      <c r="N1186" s="15" t="s">
        <v>8300</v>
      </c>
      <c r="O1186" t="s">
        <v>8301</v>
      </c>
      <c r="P1186">
        <f t="shared" si="72"/>
        <v>61.56</v>
      </c>
      <c r="Q1186">
        <f t="shared" si="75"/>
        <v>2017</v>
      </c>
      <c r="S1186" s="13">
        <f t="shared" si="73"/>
        <v>25569.49469444056</v>
      </c>
      <c r="T1186" s="13">
        <f t="shared" si="74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3">
        <v>42130.865150462967</v>
      </c>
      <c r="K1187" t="b">
        <v>0</v>
      </c>
      <c r="L1187">
        <v>111</v>
      </c>
      <c r="M1187" t="b">
        <v>1</v>
      </c>
      <c r="N1187" s="15" t="s">
        <v>8300</v>
      </c>
      <c r="O1187" t="s">
        <v>8301</v>
      </c>
      <c r="P1187">
        <f t="shared" si="72"/>
        <v>118.74</v>
      </c>
      <c r="Q1187">
        <f t="shared" si="75"/>
        <v>2015</v>
      </c>
      <c r="S1187" s="13">
        <f t="shared" si="73"/>
        <v>25569.487625754056</v>
      </c>
      <c r="T1187" s="13">
        <f t="shared" si="74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3">
        <v>42123.86336805555</v>
      </c>
      <c r="K1188" t="b">
        <v>0</v>
      </c>
      <c r="L1188">
        <v>123</v>
      </c>
      <c r="M1188" t="b">
        <v>1</v>
      </c>
      <c r="N1188" s="15" t="s">
        <v>8300</v>
      </c>
      <c r="O1188" t="s">
        <v>8301</v>
      </c>
      <c r="P1188">
        <f t="shared" si="72"/>
        <v>65.08</v>
      </c>
      <c r="Q1188">
        <f t="shared" si="75"/>
        <v>2015</v>
      </c>
      <c r="S1188" s="13">
        <f t="shared" si="73"/>
        <v>25569.48754471491</v>
      </c>
      <c r="T1188" s="13">
        <f t="shared" si="74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3">
        <v>42109.894942129627</v>
      </c>
      <c r="K1189" t="b">
        <v>0</v>
      </c>
      <c r="L1189">
        <v>70</v>
      </c>
      <c r="M1189" t="b">
        <v>1</v>
      </c>
      <c r="N1189" s="15" t="s">
        <v>8300</v>
      </c>
      <c r="O1189" t="s">
        <v>8301</v>
      </c>
      <c r="P1189">
        <f t="shared" si="72"/>
        <v>130.16</v>
      </c>
      <c r="Q1189">
        <f t="shared" si="75"/>
        <v>2015</v>
      </c>
      <c r="S1189" s="13">
        <f t="shared" si="73"/>
        <v>25569.487383043313</v>
      </c>
      <c r="T1189" s="13">
        <f t="shared" si="74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3">
        <v>42711.700694444444</v>
      </c>
      <c r="K1190" t="b">
        <v>0</v>
      </c>
      <c r="L1190">
        <v>85</v>
      </c>
      <c r="M1190" t="b">
        <v>1</v>
      </c>
      <c r="N1190" s="15" t="s">
        <v>8300</v>
      </c>
      <c r="O1190" t="s">
        <v>8301</v>
      </c>
      <c r="P1190">
        <f t="shared" si="72"/>
        <v>37.78</v>
      </c>
      <c r="Q1190">
        <f t="shared" si="75"/>
        <v>2016</v>
      </c>
      <c r="S1190" s="13">
        <f t="shared" si="73"/>
        <v>25569.494348387667</v>
      </c>
      <c r="T1190" s="13">
        <f t="shared" si="74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3">
        <v>42529.979108796295</v>
      </c>
      <c r="K1191" t="b">
        <v>0</v>
      </c>
      <c r="L1191">
        <v>86</v>
      </c>
      <c r="M1191" t="b">
        <v>1</v>
      </c>
      <c r="N1191" s="15" t="s">
        <v>8300</v>
      </c>
      <c r="O1191" t="s">
        <v>8301</v>
      </c>
      <c r="P1191">
        <f t="shared" si="72"/>
        <v>112.79</v>
      </c>
      <c r="Q1191">
        <f t="shared" si="75"/>
        <v>2016</v>
      </c>
      <c r="S1191" s="13">
        <f t="shared" si="73"/>
        <v>25569.492245128575</v>
      </c>
      <c r="T1191" s="13">
        <f t="shared" si="74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3">
        <v>41852.665798611109</v>
      </c>
      <c r="K1192" t="b">
        <v>0</v>
      </c>
      <c r="L1192">
        <v>13</v>
      </c>
      <c r="M1192" t="b">
        <v>1</v>
      </c>
      <c r="N1192" s="15" t="s">
        <v>8300</v>
      </c>
      <c r="O1192" t="s">
        <v>8301</v>
      </c>
      <c r="P1192">
        <f t="shared" si="72"/>
        <v>51.92</v>
      </c>
      <c r="Q1192">
        <f t="shared" si="75"/>
        <v>2014</v>
      </c>
      <c r="S1192" s="13">
        <f t="shared" si="73"/>
        <v>25569.484405854149</v>
      </c>
      <c r="T1192" s="13">
        <f t="shared" si="74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3">
        <v>42419.603703703702</v>
      </c>
      <c r="K1193" t="b">
        <v>0</v>
      </c>
      <c r="L1193">
        <v>33</v>
      </c>
      <c r="M1193" t="b">
        <v>1</v>
      </c>
      <c r="N1193" s="15" t="s">
        <v>8300</v>
      </c>
      <c r="O1193" t="s">
        <v>8301</v>
      </c>
      <c r="P1193">
        <f t="shared" si="72"/>
        <v>89.24</v>
      </c>
      <c r="Q1193">
        <f t="shared" si="75"/>
        <v>2016</v>
      </c>
      <c r="S1193" s="13">
        <f t="shared" si="73"/>
        <v>25569.490967635458</v>
      </c>
      <c r="T1193" s="13">
        <f t="shared" si="74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3">
        <v>42747.506689814814</v>
      </c>
      <c r="K1194" t="b">
        <v>0</v>
      </c>
      <c r="L1194">
        <v>15</v>
      </c>
      <c r="M1194" t="b">
        <v>1</v>
      </c>
      <c r="N1194" s="15" t="s">
        <v>8300</v>
      </c>
      <c r="O1194" t="s">
        <v>8301</v>
      </c>
      <c r="P1194">
        <f t="shared" si="72"/>
        <v>19.329999999999998</v>
      </c>
      <c r="Q1194">
        <f t="shared" si="75"/>
        <v>2017</v>
      </c>
      <c r="S1194" s="13">
        <f t="shared" si="73"/>
        <v>25569.49476280891</v>
      </c>
      <c r="T1194" s="13">
        <f t="shared" si="74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3">
        <v>42409.776076388895</v>
      </c>
      <c r="K1195" t="b">
        <v>0</v>
      </c>
      <c r="L1195">
        <v>273</v>
      </c>
      <c r="M1195" t="b">
        <v>1</v>
      </c>
      <c r="N1195" s="15" t="s">
        <v>8300</v>
      </c>
      <c r="O1195" t="s">
        <v>8301</v>
      </c>
      <c r="P1195">
        <f t="shared" si="72"/>
        <v>79.97</v>
      </c>
      <c r="Q1195">
        <f t="shared" si="75"/>
        <v>2016</v>
      </c>
      <c r="S1195" s="13">
        <f t="shared" si="73"/>
        <v>25569.490853889773</v>
      </c>
      <c r="T1195" s="13">
        <f t="shared" si="74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3">
        <v>42072.488182870366</v>
      </c>
      <c r="K1196" t="b">
        <v>0</v>
      </c>
      <c r="L1196">
        <v>714</v>
      </c>
      <c r="M1196" t="b">
        <v>1</v>
      </c>
      <c r="N1196" s="15" t="s">
        <v>8300</v>
      </c>
      <c r="O1196" t="s">
        <v>8301</v>
      </c>
      <c r="P1196">
        <f t="shared" si="72"/>
        <v>56.41</v>
      </c>
      <c r="Q1196">
        <f t="shared" si="75"/>
        <v>2015</v>
      </c>
      <c r="S1196" s="13">
        <f t="shared" si="73"/>
        <v>25569.48695009471</v>
      </c>
      <c r="T1196" s="13">
        <f t="shared" si="74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3">
        <v>42298.34783564815</v>
      </c>
      <c r="K1197" t="b">
        <v>0</v>
      </c>
      <c r="L1197">
        <v>170</v>
      </c>
      <c r="M1197" t="b">
        <v>1</v>
      </c>
      <c r="N1197" s="15" t="s">
        <v>8300</v>
      </c>
      <c r="O1197" t="s">
        <v>8301</v>
      </c>
      <c r="P1197">
        <f t="shared" si="72"/>
        <v>79.41</v>
      </c>
      <c r="Q1197">
        <f t="shared" si="75"/>
        <v>2015</v>
      </c>
      <c r="S1197" s="13">
        <f t="shared" si="73"/>
        <v>25569.48956421106</v>
      </c>
      <c r="T1197" s="13">
        <f t="shared" si="74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3">
        <v>42326.818738425922</v>
      </c>
      <c r="K1198" t="b">
        <v>0</v>
      </c>
      <c r="L1198">
        <v>512</v>
      </c>
      <c r="M1198" t="b">
        <v>1</v>
      </c>
      <c r="N1198" s="15" t="s">
        <v>8300</v>
      </c>
      <c r="O1198" t="s">
        <v>8301</v>
      </c>
      <c r="P1198">
        <f t="shared" si="72"/>
        <v>76.44</v>
      </c>
      <c r="Q1198">
        <f t="shared" si="75"/>
        <v>2015</v>
      </c>
      <c r="S1198" s="13">
        <f t="shared" si="73"/>
        <v>25569.489893735397</v>
      </c>
      <c r="T1198" s="13">
        <f t="shared" si="74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3">
        <v>42503.66474537037</v>
      </c>
      <c r="K1199" t="b">
        <v>0</v>
      </c>
      <c r="L1199">
        <v>314</v>
      </c>
      <c r="M1199" t="b">
        <v>1</v>
      </c>
      <c r="N1199" s="15" t="s">
        <v>8300</v>
      </c>
      <c r="O1199" t="s">
        <v>8301</v>
      </c>
      <c r="P1199">
        <f t="shared" si="72"/>
        <v>121</v>
      </c>
      <c r="Q1199">
        <f t="shared" si="75"/>
        <v>2016</v>
      </c>
      <c r="S1199" s="13">
        <f t="shared" si="73"/>
        <v>25569.491940564181</v>
      </c>
      <c r="T1199" s="13">
        <f t="shared" si="74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3">
        <v>42333.619050925925</v>
      </c>
      <c r="K1200" t="b">
        <v>0</v>
      </c>
      <c r="L1200">
        <v>167</v>
      </c>
      <c r="M1200" t="b">
        <v>1</v>
      </c>
      <c r="N1200" s="15" t="s">
        <v>8300</v>
      </c>
      <c r="O1200" t="s">
        <v>8301</v>
      </c>
      <c r="P1200">
        <f t="shared" si="72"/>
        <v>54.62</v>
      </c>
      <c r="Q1200">
        <f t="shared" si="75"/>
        <v>2015</v>
      </c>
      <c r="S1200" s="13">
        <f t="shared" si="73"/>
        <v>25569.48997244272</v>
      </c>
      <c r="T1200" s="13">
        <f t="shared" si="74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3">
        <v>42161.770833333328</v>
      </c>
      <c r="K1201" t="b">
        <v>0</v>
      </c>
      <c r="L1201">
        <v>9</v>
      </c>
      <c r="M1201" t="b">
        <v>1</v>
      </c>
      <c r="N1201" s="15" t="s">
        <v>8300</v>
      </c>
      <c r="O1201" t="s">
        <v>8301</v>
      </c>
      <c r="P1201">
        <f t="shared" si="72"/>
        <v>299.22000000000003</v>
      </c>
      <c r="Q1201">
        <f t="shared" si="75"/>
        <v>2015</v>
      </c>
      <c r="S1201" s="13">
        <f t="shared" si="73"/>
        <v>25569.487983458719</v>
      </c>
      <c r="T1201" s="13">
        <f t="shared" si="74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3">
        <v>42089.477500000001</v>
      </c>
      <c r="K1202" t="b">
        <v>0</v>
      </c>
      <c r="L1202">
        <v>103</v>
      </c>
      <c r="M1202" t="b">
        <v>1</v>
      </c>
      <c r="N1202" s="15" t="s">
        <v>8300</v>
      </c>
      <c r="O1202" t="s">
        <v>8301</v>
      </c>
      <c r="P1202">
        <f t="shared" si="72"/>
        <v>58.53</v>
      </c>
      <c r="Q1202">
        <f t="shared" si="75"/>
        <v>2015</v>
      </c>
      <c r="S1202" s="13">
        <f t="shared" si="73"/>
        <v>25569.487146730324</v>
      </c>
      <c r="T1202" s="13">
        <f t="shared" si="74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3">
        <v>42536.60701388889</v>
      </c>
      <c r="K1203" t="b">
        <v>0</v>
      </c>
      <c r="L1203">
        <v>111</v>
      </c>
      <c r="M1203" t="b">
        <v>1</v>
      </c>
      <c r="N1203" s="15" t="s">
        <v>8300</v>
      </c>
      <c r="O1203" t="s">
        <v>8301</v>
      </c>
      <c r="P1203">
        <f t="shared" si="72"/>
        <v>55.37</v>
      </c>
      <c r="Q1203">
        <f t="shared" si="75"/>
        <v>2016</v>
      </c>
      <c r="S1203" s="13">
        <f t="shared" si="73"/>
        <v>25569.49232184044</v>
      </c>
      <c r="T1203" s="13">
        <f t="shared" si="74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3">
        <v>42152.288819444439</v>
      </c>
      <c r="K1204" t="b">
        <v>0</v>
      </c>
      <c r="L1204">
        <v>271</v>
      </c>
      <c r="M1204" t="b">
        <v>1</v>
      </c>
      <c r="N1204" s="15" t="s">
        <v>8300</v>
      </c>
      <c r="O1204" t="s">
        <v>8301</v>
      </c>
      <c r="P1204">
        <f t="shared" si="72"/>
        <v>183.8</v>
      </c>
      <c r="Q1204">
        <f t="shared" si="75"/>
        <v>2015</v>
      </c>
      <c r="S1204" s="13">
        <f t="shared" si="73"/>
        <v>25569.487873713188</v>
      </c>
      <c r="T1204" s="13">
        <f t="shared" si="74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3">
        <v>42125.614895833336</v>
      </c>
      <c r="K1205" t="b">
        <v>0</v>
      </c>
      <c r="L1205">
        <v>101</v>
      </c>
      <c r="M1205" t="b">
        <v>1</v>
      </c>
      <c r="N1205" s="15" t="s">
        <v>8300</v>
      </c>
      <c r="O1205" t="s">
        <v>8301</v>
      </c>
      <c r="P1205">
        <f t="shared" si="72"/>
        <v>165.35</v>
      </c>
      <c r="Q1205">
        <f t="shared" si="75"/>
        <v>2015</v>
      </c>
      <c r="S1205" s="13">
        <f t="shared" si="73"/>
        <v>25569.487564987219</v>
      </c>
      <c r="T1205" s="13">
        <f t="shared" si="74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3">
        <v>42297.748067129629</v>
      </c>
      <c r="K1206" t="b">
        <v>0</v>
      </c>
      <c r="L1206">
        <v>57</v>
      </c>
      <c r="M1206" t="b">
        <v>1</v>
      </c>
      <c r="N1206" s="15" t="s">
        <v>8300</v>
      </c>
      <c r="O1206" t="s">
        <v>8301</v>
      </c>
      <c r="P1206">
        <f t="shared" si="72"/>
        <v>234.79</v>
      </c>
      <c r="Q1206">
        <f t="shared" si="75"/>
        <v>2015</v>
      </c>
      <c r="S1206" s="13">
        <f t="shared" si="73"/>
        <v>25569.489557269295</v>
      </c>
      <c r="T1206" s="13">
        <f t="shared" si="74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3">
        <v>42138.506377314814</v>
      </c>
      <c r="K1207" t="b">
        <v>0</v>
      </c>
      <c r="L1207">
        <v>62</v>
      </c>
      <c r="M1207" t="b">
        <v>1</v>
      </c>
      <c r="N1207" s="15" t="s">
        <v>8300</v>
      </c>
      <c r="O1207" t="s">
        <v>8301</v>
      </c>
      <c r="P1207">
        <f t="shared" si="72"/>
        <v>211.48</v>
      </c>
      <c r="Q1207">
        <f t="shared" si="75"/>
        <v>2015</v>
      </c>
      <c r="S1207" s="13">
        <f t="shared" si="73"/>
        <v>25569.487714194183</v>
      </c>
      <c r="T1207" s="13">
        <f t="shared" si="74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3">
        <v>42772.776076388895</v>
      </c>
      <c r="K1208" t="b">
        <v>0</v>
      </c>
      <c r="L1208">
        <v>32</v>
      </c>
      <c r="M1208" t="b">
        <v>1</v>
      </c>
      <c r="N1208" s="15" t="s">
        <v>8300</v>
      </c>
      <c r="O1208" t="s">
        <v>8301</v>
      </c>
      <c r="P1208">
        <f t="shared" si="72"/>
        <v>32.340000000000003</v>
      </c>
      <c r="Q1208">
        <f t="shared" si="75"/>
        <v>2017</v>
      </c>
      <c r="S1208" s="13">
        <f t="shared" si="73"/>
        <v>25569.495055278661</v>
      </c>
      <c r="T1208" s="13">
        <f t="shared" si="74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3">
        <v>42430.430243055554</v>
      </c>
      <c r="K1209" t="b">
        <v>0</v>
      </c>
      <c r="L1209">
        <v>141</v>
      </c>
      <c r="M1209" t="b">
        <v>1</v>
      </c>
      <c r="N1209" s="15" t="s">
        <v>8300</v>
      </c>
      <c r="O1209" t="s">
        <v>8301</v>
      </c>
      <c r="P1209">
        <f t="shared" si="72"/>
        <v>123.38</v>
      </c>
      <c r="Q1209">
        <f t="shared" si="75"/>
        <v>2016</v>
      </c>
      <c r="S1209" s="13">
        <f t="shared" si="73"/>
        <v>25569.49109294263</v>
      </c>
      <c r="T1209" s="13">
        <f t="shared" si="74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3">
        <v>42423.709074074075</v>
      </c>
      <c r="K1210" t="b">
        <v>0</v>
      </c>
      <c r="L1210">
        <v>75</v>
      </c>
      <c r="M1210" t="b">
        <v>1</v>
      </c>
      <c r="N1210" s="15" t="s">
        <v>8300</v>
      </c>
      <c r="O1210" t="s">
        <v>8301</v>
      </c>
      <c r="P1210">
        <f t="shared" si="72"/>
        <v>207.07</v>
      </c>
      <c r="Q1210">
        <f t="shared" si="75"/>
        <v>2016</v>
      </c>
      <c r="S1210" s="13">
        <f t="shared" si="73"/>
        <v>25569.491015151321</v>
      </c>
      <c r="T1210" s="13">
        <f t="shared" si="74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3">
        <v>42761.846122685187</v>
      </c>
      <c r="K1211" t="b">
        <v>0</v>
      </c>
      <c r="L1211">
        <v>46</v>
      </c>
      <c r="M1211" t="b">
        <v>1</v>
      </c>
      <c r="N1211" s="15" t="s">
        <v>8300</v>
      </c>
      <c r="O1211" t="s">
        <v>8301</v>
      </c>
      <c r="P1211">
        <f t="shared" si="72"/>
        <v>138.26</v>
      </c>
      <c r="Q1211">
        <f t="shared" si="75"/>
        <v>2017</v>
      </c>
      <c r="S1211" s="13">
        <f t="shared" si="73"/>
        <v>25569.494928774569</v>
      </c>
      <c r="T1211" s="13">
        <f t="shared" si="74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3">
        <v>42132.941805555558</v>
      </c>
      <c r="K1212" t="b">
        <v>0</v>
      </c>
      <c r="L1212">
        <v>103</v>
      </c>
      <c r="M1212" t="b">
        <v>1</v>
      </c>
      <c r="N1212" s="15" t="s">
        <v>8300</v>
      </c>
      <c r="O1212" t="s">
        <v>8301</v>
      </c>
      <c r="P1212">
        <f t="shared" si="72"/>
        <v>493.82</v>
      </c>
      <c r="Q1212">
        <f t="shared" si="75"/>
        <v>2015</v>
      </c>
      <c r="S1212" s="13">
        <f t="shared" si="73"/>
        <v>25569.487649789415</v>
      </c>
      <c r="T1212" s="13">
        <f t="shared" si="74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3">
        <v>42515.866446759261</v>
      </c>
      <c r="K1213" t="b">
        <v>0</v>
      </c>
      <c r="L1213">
        <v>6</v>
      </c>
      <c r="M1213" t="b">
        <v>1</v>
      </c>
      <c r="N1213" s="15" t="s">
        <v>8300</v>
      </c>
      <c r="O1213" t="s">
        <v>8301</v>
      </c>
      <c r="P1213">
        <f t="shared" si="72"/>
        <v>168.5</v>
      </c>
      <c r="Q1213">
        <f t="shared" si="75"/>
        <v>2016</v>
      </c>
      <c r="S1213" s="13">
        <f t="shared" si="73"/>
        <v>25569.492081787579</v>
      </c>
      <c r="T1213" s="13">
        <f t="shared" si="74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3">
        <v>42318.950173611112</v>
      </c>
      <c r="K1214" t="b">
        <v>0</v>
      </c>
      <c r="L1214">
        <v>83</v>
      </c>
      <c r="M1214" t="b">
        <v>1</v>
      </c>
      <c r="N1214" s="15" t="s">
        <v>8300</v>
      </c>
      <c r="O1214" t="s">
        <v>8301</v>
      </c>
      <c r="P1214">
        <f t="shared" si="72"/>
        <v>38.869999999999997</v>
      </c>
      <c r="Q1214">
        <f t="shared" si="75"/>
        <v>2015</v>
      </c>
      <c r="S1214" s="13">
        <f t="shared" si="73"/>
        <v>25569.489802664048</v>
      </c>
      <c r="T1214" s="13">
        <f t="shared" si="74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3">
        <v>42731.755787037036</v>
      </c>
      <c r="K1215" t="b">
        <v>0</v>
      </c>
      <c r="L1215">
        <v>108</v>
      </c>
      <c r="M1215" t="b">
        <v>1</v>
      </c>
      <c r="N1215" s="15" t="s">
        <v>8300</v>
      </c>
      <c r="O1215" t="s">
        <v>8301</v>
      </c>
      <c r="P1215">
        <f t="shared" si="72"/>
        <v>61.53</v>
      </c>
      <c r="Q1215">
        <f t="shared" si="75"/>
        <v>2016</v>
      </c>
      <c r="S1215" s="13">
        <f t="shared" si="73"/>
        <v>25569.494580506795</v>
      </c>
      <c r="T1215" s="13">
        <f t="shared" si="74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3">
        <v>42104.840335648143</v>
      </c>
      <c r="K1216" t="b">
        <v>0</v>
      </c>
      <c r="L1216">
        <v>25</v>
      </c>
      <c r="M1216" t="b">
        <v>1</v>
      </c>
      <c r="N1216" s="15" t="s">
        <v>8300</v>
      </c>
      <c r="O1216" t="s">
        <v>8301</v>
      </c>
      <c r="P1216">
        <f t="shared" si="72"/>
        <v>105.44</v>
      </c>
      <c r="Q1216">
        <f t="shared" si="75"/>
        <v>2015</v>
      </c>
      <c r="S1216" s="13">
        <f t="shared" si="73"/>
        <v>25569.487324540922</v>
      </c>
      <c r="T1216" s="13">
        <f t="shared" si="74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3">
        <v>41759.923101851848</v>
      </c>
      <c r="K1217" t="b">
        <v>0</v>
      </c>
      <c r="L1217">
        <v>549</v>
      </c>
      <c r="M1217" t="b">
        <v>1</v>
      </c>
      <c r="N1217" s="15" t="s">
        <v>8300</v>
      </c>
      <c r="O1217" t="s">
        <v>8301</v>
      </c>
      <c r="P1217">
        <f t="shared" si="72"/>
        <v>71.59</v>
      </c>
      <c r="Q1217">
        <f t="shared" si="75"/>
        <v>2014</v>
      </c>
      <c r="S1217" s="13">
        <f t="shared" si="73"/>
        <v>25569.483332443309</v>
      </c>
      <c r="T1217" s="13">
        <f t="shared" si="74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3">
        <v>42247.616400462968</v>
      </c>
      <c r="K1218" t="b">
        <v>0</v>
      </c>
      <c r="L1218">
        <v>222</v>
      </c>
      <c r="M1218" t="b">
        <v>1</v>
      </c>
      <c r="N1218" s="15" t="s">
        <v>8300</v>
      </c>
      <c r="O1218" t="s">
        <v>8301</v>
      </c>
      <c r="P1218">
        <f t="shared" ref="P1218:P1281" si="76">IFERROR(ROUND(E1218/L1218,2),0)</f>
        <v>91.88</v>
      </c>
      <c r="Q1218">
        <f t="shared" si="75"/>
        <v>2015</v>
      </c>
      <c r="S1218" s="13">
        <f t="shared" ref="S1218:S1281" si="77">(((J1218/60)/60)/24)+DATE(1970,1,1)</f>
        <v>25569.48897704167</v>
      </c>
      <c r="T1218" s="13">
        <f t="shared" ref="T1218:T1281" si="78"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3">
        <v>42535.809490740736</v>
      </c>
      <c r="K1219" t="b">
        <v>0</v>
      </c>
      <c r="L1219">
        <v>183</v>
      </c>
      <c r="M1219" t="b">
        <v>1</v>
      </c>
      <c r="N1219" s="15" t="s">
        <v>8300</v>
      </c>
      <c r="O1219" t="s">
        <v>8301</v>
      </c>
      <c r="P1219">
        <f t="shared" si="76"/>
        <v>148.57</v>
      </c>
      <c r="Q1219">
        <f t="shared" ref="Q1219:Q1282" si="79">YEAR(J1219)</f>
        <v>2016</v>
      </c>
      <c r="S1219" s="13">
        <f t="shared" si="77"/>
        <v>25569.492312609847</v>
      </c>
      <c r="T1219" s="13">
        <f t="shared" si="78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3">
        <v>42278.662037037036</v>
      </c>
      <c r="K1220" t="b">
        <v>0</v>
      </c>
      <c r="L1220">
        <v>89</v>
      </c>
      <c r="M1220" t="b">
        <v>1</v>
      </c>
      <c r="N1220" s="15" t="s">
        <v>8300</v>
      </c>
      <c r="O1220" t="s">
        <v>8301</v>
      </c>
      <c r="P1220">
        <f t="shared" si="76"/>
        <v>174.21</v>
      </c>
      <c r="Q1220">
        <f t="shared" si="79"/>
        <v>2015</v>
      </c>
      <c r="S1220" s="13">
        <f t="shared" si="77"/>
        <v>25569.489336366169</v>
      </c>
      <c r="T1220" s="13">
        <f t="shared" si="7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3">
        <v>42633.461956018517</v>
      </c>
      <c r="K1221" t="b">
        <v>0</v>
      </c>
      <c r="L1221">
        <v>253</v>
      </c>
      <c r="M1221" t="b">
        <v>1</v>
      </c>
      <c r="N1221" s="15" t="s">
        <v>8300</v>
      </c>
      <c r="O1221" t="s">
        <v>8301</v>
      </c>
      <c r="P1221">
        <f t="shared" si="76"/>
        <v>102.86</v>
      </c>
      <c r="Q1221">
        <f t="shared" si="79"/>
        <v>2016</v>
      </c>
      <c r="S1221" s="13">
        <f t="shared" si="77"/>
        <v>25569.493442846713</v>
      </c>
      <c r="T1221" s="13">
        <f t="shared" si="7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3">
        <v>42211.628611111111</v>
      </c>
      <c r="K1222" t="b">
        <v>0</v>
      </c>
      <c r="L1222">
        <v>140</v>
      </c>
      <c r="M1222" t="b">
        <v>1</v>
      </c>
      <c r="N1222" s="15" t="s">
        <v>8300</v>
      </c>
      <c r="O1222" t="s">
        <v>8301</v>
      </c>
      <c r="P1222">
        <f t="shared" si="76"/>
        <v>111.18</v>
      </c>
      <c r="Q1222">
        <f t="shared" si="79"/>
        <v>2015</v>
      </c>
      <c r="S1222" s="13">
        <f t="shared" si="77"/>
        <v>25569.488560516333</v>
      </c>
      <c r="T1222" s="13">
        <f t="shared" si="7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3">
        <v>42680.47555555556</v>
      </c>
      <c r="K1223" t="b">
        <v>0</v>
      </c>
      <c r="L1223">
        <v>103</v>
      </c>
      <c r="M1223" t="b">
        <v>1</v>
      </c>
      <c r="N1223" s="15" t="s">
        <v>8300</v>
      </c>
      <c r="O1223" t="s">
        <v>8301</v>
      </c>
      <c r="P1223">
        <f t="shared" si="76"/>
        <v>23.8</v>
      </c>
      <c r="Q1223">
        <f t="shared" si="79"/>
        <v>2016</v>
      </c>
      <c r="S1223" s="13">
        <f t="shared" si="77"/>
        <v>25569.493986985595</v>
      </c>
      <c r="T1223" s="13">
        <f t="shared" si="7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3">
        <v>42430.720451388886</v>
      </c>
      <c r="K1224" t="b">
        <v>0</v>
      </c>
      <c r="L1224">
        <v>138</v>
      </c>
      <c r="M1224" t="b">
        <v>1</v>
      </c>
      <c r="N1224" s="15" t="s">
        <v>8300</v>
      </c>
      <c r="O1224" t="s">
        <v>8301</v>
      </c>
      <c r="P1224">
        <f t="shared" si="76"/>
        <v>81.27</v>
      </c>
      <c r="Q1224">
        <f t="shared" si="79"/>
        <v>2016</v>
      </c>
      <c r="S1224" s="13">
        <f t="shared" si="77"/>
        <v>25569.491096301521</v>
      </c>
      <c r="T1224" s="13">
        <f t="shared" si="7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3">
        <v>42654.177187499998</v>
      </c>
      <c r="K1225" t="b">
        <v>0</v>
      </c>
      <c r="L1225">
        <v>191</v>
      </c>
      <c r="M1225" t="b">
        <v>1</v>
      </c>
      <c r="N1225" s="15" t="s">
        <v>8300</v>
      </c>
      <c r="O1225" t="s">
        <v>8301</v>
      </c>
      <c r="P1225">
        <f t="shared" si="76"/>
        <v>116.21</v>
      </c>
      <c r="Q1225">
        <f t="shared" si="79"/>
        <v>2016</v>
      </c>
      <c r="S1225" s="13">
        <f t="shared" si="77"/>
        <v>25569.493682606339</v>
      </c>
      <c r="T1225" s="13">
        <f t="shared" si="7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3">
        <v>41736.549791666665</v>
      </c>
      <c r="K1226" t="b">
        <v>0</v>
      </c>
      <c r="L1226">
        <v>18</v>
      </c>
      <c r="M1226" t="b">
        <v>0</v>
      </c>
      <c r="N1226" s="15" t="s">
        <v>8287</v>
      </c>
      <c r="O1226" t="s">
        <v>8302</v>
      </c>
      <c r="P1226">
        <f t="shared" si="76"/>
        <v>58.89</v>
      </c>
      <c r="Q1226">
        <f t="shared" si="79"/>
        <v>2014</v>
      </c>
      <c r="S1226" s="13">
        <f t="shared" si="77"/>
        <v>25569.483061918883</v>
      </c>
      <c r="T1226" s="13">
        <f t="shared" si="7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3">
        <v>41509.905995370369</v>
      </c>
      <c r="K1227" t="b">
        <v>0</v>
      </c>
      <c r="L1227">
        <v>3</v>
      </c>
      <c r="M1227" t="b">
        <v>0</v>
      </c>
      <c r="N1227" s="15" t="s">
        <v>8287</v>
      </c>
      <c r="O1227" t="s">
        <v>8302</v>
      </c>
      <c r="P1227">
        <f t="shared" si="76"/>
        <v>44</v>
      </c>
      <c r="Q1227">
        <f t="shared" si="79"/>
        <v>2013</v>
      </c>
      <c r="S1227" s="13">
        <f t="shared" si="77"/>
        <v>25569.480438726798</v>
      </c>
      <c r="T1227" s="13">
        <f t="shared" si="7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3">
        <v>41715.874780092592</v>
      </c>
      <c r="K1228" t="b">
        <v>0</v>
      </c>
      <c r="L1228">
        <v>40</v>
      </c>
      <c r="M1228" t="b">
        <v>0</v>
      </c>
      <c r="N1228" s="15" t="s">
        <v>8287</v>
      </c>
      <c r="O1228" t="s">
        <v>8302</v>
      </c>
      <c r="P1228">
        <f t="shared" si="76"/>
        <v>48.43</v>
      </c>
      <c r="Q1228">
        <f t="shared" si="79"/>
        <v>2014</v>
      </c>
      <c r="S1228" s="13">
        <f t="shared" si="77"/>
        <v>25569.48282262477</v>
      </c>
      <c r="T1228" s="13">
        <f t="shared" si="7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3">
        <v>41827.919166666667</v>
      </c>
      <c r="K1229" t="b">
        <v>0</v>
      </c>
      <c r="L1229">
        <v>0</v>
      </c>
      <c r="M1229" t="b">
        <v>0</v>
      </c>
      <c r="N1229" s="15" t="s">
        <v>8287</v>
      </c>
      <c r="O1229" t="s">
        <v>8302</v>
      </c>
      <c r="P1229">
        <f t="shared" si="76"/>
        <v>0</v>
      </c>
      <c r="Q1229">
        <f t="shared" si="79"/>
        <v>2014</v>
      </c>
      <c r="S1229" s="13">
        <f t="shared" si="77"/>
        <v>25569.484119434801</v>
      </c>
      <c r="T1229" s="13">
        <f t="shared" si="7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3">
        <v>40754.729259259257</v>
      </c>
      <c r="K1230" t="b">
        <v>0</v>
      </c>
      <c r="L1230">
        <v>24</v>
      </c>
      <c r="M1230" t="b">
        <v>0</v>
      </c>
      <c r="N1230" s="15" t="s">
        <v>8287</v>
      </c>
      <c r="O1230" t="s">
        <v>8302</v>
      </c>
      <c r="P1230">
        <f t="shared" si="76"/>
        <v>61.04</v>
      </c>
      <c r="Q1230">
        <f t="shared" si="79"/>
        <v>2011</v>
      </c>
      <c r="S1230" s="13">
        <f t="shared" si="77"/>
        <v>25569.471698255315</v>
      </c>
      <c r="T1230" s="13">
        <f t="shared" si="7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3">
        <v>40985.459803240738</v>
      </c>
      <c r="K1231" t="b">
        <v>0</v>
      </c>
      <c r="L1231">
        <v>1</v>
      </c>
      <c r="M1231" t="b">
        <v>0</v>
      </c>
      <c r="N1231" s="15" t="s">
        <v>8287</v>
      </c>
      <c r="O1231" t="s">
        <v>8302</v>
      </c>
      <c r="P1231">
        <f t="shared" si="76"/>
        <v>25</v>
      </c>
      <c r="Q1231">
        <f t="shared" si="79"/>
        <v>2012</v>
      </c>
      <c r="S1231" s="13">
        <f t="shared" si="77"/>
        <v>25569.474368747724</v>
      </c>
      <c r="T1231" s="13">
        <f t="shared" si="7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3">
        <v>40568.972569444442</v>
      </c>
      <c r="K1232" t="b">
        <v>0</v>
      </c>
      <c r="L1232">
        <v>0</v>
      </c>
      <c r="M1232" t="b">
        <v>0</v>
      </c>
      <c r="N1232" s="15" t="s">
        <v>8287</v>
      </c>
      <c r="O1232" t="s">
        <v>8302</v>
      </c>
      <c r="P1232">
        <f t="shared" si="76"/>
        <v>0</v>
      </c>
      <c r="Q1232">
        <f t="shared" si="79"/>
        <v>2011</v>
      </c>
      <c r="S1232" s="13">
        <f t="shared" si="77"/>
        <v>25569.469548293629</v>
      </c>
      <c r="T1232" s="13">
        <f t="shared" si="7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3">
        <v>42193.941759259258</v>
      </c>
      <c r="K1233" t="b">
        <v>0</v>
      </c>
      <c r="L1233">
        <v>0</v>
      </c>
      <c r="M1233" t="b">
        <v>0</v>
      </c>
      <c r="N1233" s="15" t="s">
        <v>8287</v>
      </c>
      <c r="O1233" t="s">
        <v>8302</v>
      </c>
      <c r="P1233">
        <f t="shared" si="76"/>
        <v>0</v>
      </c>
      <c r="Q1233">
        <f t="shared" si="79"/>
        <v>2015</v>
      </c>
      <c r="S1233" s="13">
        <f t="shared" si="77"/>
        <v>25569.4883558074</v>
      </c>
      <c r="T1233" s="13">
        <f t="shared" si="7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3">
        <v>41506.848032407412</v>
      </c>
      <c r="K1234" t="b">
        <v>0</v>
      </c>
      <c r="L1234">
        <v>1</v>
      </c>
      <c r="M1234" t="b">
        <v>0</v>
      </c>
      <c r="N1234" s="15" t="s">
        <v>8287</v>
      </c>
      <c r="O1234" t="s">
        <v>8302</v>
      </c>
      <c r="P1234">
        <f t="shared" si="76"/>
        <v>40</v>
      </c>
      <c r="Q1234">
        <f t="shared" si="79"/>
        <v>2013</v>
      </c>
      <c r="S1234" s="13">
        <f t="shared" si="77"/>
        <v>25569.48040333371</v>
      </c>
      <c r="T1234" s="13">
        <f t="shared" si="7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3">
        <v>40939.948773148149</v>
      </c>
      <c r="K1235" t="b">
        <v>0</v>
      </c>
      <c r="L1235">
        <v>6</v>
      </c>
      <c r="M1235" t="b">
        <v>0</v>
      </c>
      <c r="N1235" s="15" t="s">
        <v>8287</v>
      </c>
      <c r="O1235" t="s">
        <v>8302</v>
      </c>
      <c r="P1235">
        <f t="shared" si="76"/>
        <v>19.329999999999998</v>
      </c>
      <c r="Q1235">
        <f t="shared" si="79"/>
        <v>2012</v>
      </c>
      <c r="S1235" s="13">
        <f t="shared" si="77"/>
        <v>25569.47384199969</v>
      </c>
      <c r="T1235" s="13">
        <f t="shared" si="7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3">
        <v>42007.788680555561</v>
      </c>
      <c r="K1236" t="b">
        <v>0</v>
      </c>
      <c r="L1236">
        <v>0</v>
      </c>
      <c r="M1236" t="b">
        <v>0</v>
      </c>
      <c r="N1236" s="15" t="s">
        <v>8287</v>
      </c>
      <c r="O1236" t="s">
        <v>8302</v>
      </c>
      <c r="P1236">
        <f t="shared" si="76"/>
        <v>0</v>
      </c>
      <c r="Q1236">
        <f t="shared" si="79"/>
        <v>2015</v>
      </c>
      <c r="S1236" s="13">
        <f t="shared" si="77"/>
        <v>25569.486201257878</v>
      </c>
      <c r="T1236" s="13">
        <f t="shared" si="7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3">
        <v>41583.135405092595</v>
      </c>
      <c r="K1237" t="b">
        <v>0</v>
      </c>
      <c r="L1237">
        <v>6</v>
      </c>
      <c r="M1237" t="b">
        <v>0</v>
      </c>
      <c r="N1237" s="15" t="s">
        <v>8287</v>
      </c>
      <c r="O1237" t="s">
        <v>8302</v>
      </c>
      <c r="P1237">
        <f t="shared" si="76"/>
        <v>35</v>
      </c>
      <c r="Q1237">
        <f t="shared" si="79"/>
        <v>2013</v>
      </c>
      <c r="S1237" s="13">
        <f t="shared" si="77"/>
        <v>25569.48128628941</v>
      </c>
      <c r="T1237" s="13">
        <f t="shared" si="7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3">
        <v>41110.680138888885</v>
      </c>
      <c r="K1238" t="b">
        <v>0</v>
      </c>
      <c r="L1238">
        <v>0</v>
      </c>
      <c r="M1238" t="b">
        <v>0</v>
      </c>
      <c r="N1238" s="15" t="s">
        <v>8287</v>
      </c>
      <c r="O1238" t="s">
        <v>8302</v>
      </c>
      <c r="P1238">
        <f t="shared" si="76"/>
        <v>0</v>
      </c>
      <c r="Q1238">
        <f t="shared" si="79"/>
        <v>2012</v>
      </c>
      <c r="S1238" s="13">
        <f t="shared" si="77"/>
        <v>25569.475818057163</v>
      </c>
      <c r="T1238" s="13">
        <f t="shared" si="7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3">
        <v>41125.283159722225</v>
      </c>
      <c r="K1239" t="b">
        <v>0</v>
      </c>
      <c r="L1239">
        <v>0</v>
      </c>
      <c r="M1239" t="b">
        <v>0</v>
      </c>
      <c r="N1239" s="15" t="s">
        <v>8287</v>
      </c>
      <c r="O1239" t="s">
        <v>8302</v>
      </c>
      <c r="P1239">
        <f t="shared" si="76"/>
        <v>0</v>
      </c>
      <c r="Q1239">
        <f t="shared" si="79"/>
        <v>2012</v>
      </c>
      <c r="S1239" s="13">
        <f t="shared" si="77"/>
        <v>25569.475987073609</v>
      </c>
      <c r="T1239" s="13">
        <f t="shared" si="7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3">
        <v>40731.61037037037</v>
      </c>
      <c r="K1240" t="b">
        <v>0</v>
      </c>
      <c r="L1240">
        <v>3</v>
      </c>
      <c r="M1240" t="b">
        <v>0</v>
      </c>
      <c r="N1240" s="15" t="s">
        <v>8287</v>
      </c>
      <c r="O1240" t="s">
        <v>8302</v>
      </c>
      <c r="P1240">
        <f t="shared" si="76"/>
        <v>59.33</v>
      </c>
      <c r="Q1240">
        <f t="shared" si="79"/>
        <v>2011</v>
      </c>
      <c r="S1240" s="13">
        <f t="shared" si="77"/>
        <v>25569.471430675581</v>
      </c>
      <c r="T1240" s="13">
        <f t="shared" si="7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3">
        <v>40883.962581018517</v>
      </c>
      <c r="K1241" t="b">
        <v>0</v>
      </c>
      <c r="L1241">
        <v>0</v>
      </c>
      <c r="M1241" t="b">
        <v>0</v>
      </c>
      <c r="N1241" s="15" t="s">
        <v>8287</v>
      </c>
      <c r="O1241" t="s">
        <v>8302</v>
      </c>
      <c r="P1241">
        <f t="shared" si="76"/>
        <v>0</v>
      </c>
      <c r="Q1241">
        <f t="shared" si="79"/>
        <v>2011</v>
      </c>
      <c r="S1241" s="13">
        <f t="shared" si="77"/>
        <v>25569.473194011356</v>
      </c>
      <c r="T1241" s="13">
        <f t="shared" si="7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3">
        <v>41409.040011574078</v>
      </c>
      <c r="K1242" t="b">
        <v>0</v>
      </c>
      <c r="L1242">
        <v>8</v>
      </c>
      <c r="M1242" t="b">
        <v>0</v>
      </c>
      <c r="N1242" s="15" t="s">
        <v>8287</v>
      </c>
      <c r="O1242" t="s">
        <v>8302</v>
      </c>
      <c r="P1242">
        <f t="shared" si="76"/>
        <v>30.13</v>
      </c>
      <c r="Q1242">
        <f t="shared" si="79"/>
        <v>2013</v>
      </c>
      <c r="S1242" s="13">
        <f t="shared" si="77"/>
        <v>25569.47927129643</v>
      </c>
      <c r="T1242" s="13">
        <f t="shared" si="7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3">
        <v>41923.837731481479</v>
      </c>
      <c r="K1243" t="b">
        <v>0</v>
      </c>
      <c r="L1243">
        <v>34</v>
      </c>
      <c r="M1243" t="b">
        <v>0</v>
      </c>
      <c r="N1243" s="15" t="s">
        <v>8287</v>
      </c>
      <c r="O1243" t="s">
        <v>8302</v>
      </c>
      <c r="P1243">
        <f t="shared" si="76"/>
        <v>74.62</v>
      </c>
      <c r="Q1243">
        <f t="shared" si="79"/>
        <v>2014</v>
      </c>
      <c r="S1243" s="13">
        <f t="shared" si="77"/>
        <v>25569.485229603375</v>
      </c>
      <c r="T1243" s="13">
        <f t="shared" si="7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3">
        <v>40782.165532407409</v>
      </c>
      <c r="K1244" t="b">
        <v>0</v>
      </c>
      <c r="L1244">
        <v>1</v>
      </c>
      <c r="M1244" t="b">
        <v>0</v>
      </c>
      <c r="N1244" s="15" t="s">
        <v>8287</v>
      </c>
      <c r="O1244" t="s">
        <v>8302</v>
      </c>
      <c r="P1244">
        <f t="shared" si="76"/>
        <v>5</v>
      </c>
      <c r="Q1244">
        <f t="shared" si="79"/>
        <v>2011</v>
      </c>
      <c r="S1244" s="13">
        <f t="shared" si="77"/>
        <v>25569.472015804775</v>
      </c>
      <c r="T1244" s="13">
        <f t="shared" si="7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3">
        <v>40671.879293981481</v>
      </c>
      <c r="K1245" t="b">
        <v>0</v>
      </c>
      <c r="L1245">
        <v>38</v>
      </c>
      <c r="M1245" t="b">
        <v>0</v>
      </c>
      <c r="N1245" s="15" t="s">
        <v>8287</v>
      </c>
      <c r="O1245" t="s">
        <v>8302</v>
      </c>
      <c r="P1245">
        <f t="shared" si="76"/>
        <v>44.5</v>
      </c>
      <c r="Q1245">
        <f t="shared" si="79"/>
        <v>2011</v>
      </c>
      <c r="S1245" s="13">
        <f t="shared" si="77"/>
        <v>25569.47073934368</v>
      </c>
      <c r="T1245" s="13">
        <f t="shared" si="7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3">
        <v>41355.825497685182</v>
      </c>
      <c r="K1246" t="b">
        <v>1</v>
      </c>
      <c r="L1246">
        <v>45</v>
      </c>
      <c r="M1246" t="b">
        <v>1</v>
      </c>
      <c r="N1246" s="15" t="s">
        <v>8287</v>
      </c>
      <c r="O1246" t="s">
        <v>8288</v>
      </c>
      <c r="P1246">
        <f t="shared" si="76"/>
        <v>46.13</v>
      </c>
      <c r="Q1246">
        <f t="shared" si="79"/>
        <v>2013</v>
      </c>
      <c r="S1246" s="13">
        <f t="shared" si="77"/>
        <v>25569.478655387706</v>
      </c>
      <c r="T1246" s="13">
        <f t="shared" si="7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3">
        <v>41774.599930555552</v>
      </c>
      <c r="K1247" t="b">
        <v>1</v>
      </c>
      <c r="L1247">
        <v>17</v>
      </c>
      <c r="M1247" t="b">
        <v>1</v>
      </c>
      <c r="N1247" s="15" t="s">
        <v>8287</v>
      </c>
      <c r="O1247" t="s">
        <v>8288</v>
      </c>
      <c r="P1247">
        <f t="shared" si="76"/>
        <v>141.47</v>
      </c>
      <c r="Q1247">
        <f t="shared" si="79"/>
        <v>2014</v>
      </c>
      <c r="S1247" s="13">
        <f t="shared" si="77"/>
        <v>25569.483502314011</v>
      </c>
      <c r="T1247" s="13">
        <f t="shared" si="7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3">
        <v>40838.043391203704</v>
      </c>
      <c r="K1248" t="b">
        <v>1</v>
      </c>
      <c r="L1248">
        <v>31</v>
      </c>
      <c r="M1248" t="b">
        <v>1</v>
      </c>
      <c r="N1248" s="15" t="s">
        <v>8287</v>
      </c>
      <c r="O1248" t="s">
        <v>8288</v>
      </c>
      <c r="P1248">
        <f t="shared" si="76"/>
        <v>75.48</v>
      </c>
      <c r="Q1248">
        <f t="shared" si="79"/>
        <v>2011</v>
      </c>
      <c r="S1248" s="13">
        <f t="shared" si="77"/>
        <v>25569.47266253925</v>
      </c>
      <c r="T1248" s="13">
        <f t="shared" si="7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3">
        <v>41370.292303240742</v>
      </c>
      <c r="K1249" t="b">
        <v>1</v>
      </c>
      <c r="L1249">
        <v>50</v>
      </c>
      <c r="M1249" t="b">
        <v>1</v>
      </c>
      <c r="N1249" s="15" t="s">
        <v>8287</v>
      </c>
      <c r="O1249" t="s">
        <v>8288</v>
      </c>
      <c r="P1249">
        <f t="shared" si="76"/>
        <v>85.5</v>
      </c>
      <c r="Q1249">
        <f t="shared" si="79"/>
        <v>2013</v>
      </c>
      <c r="S1249" s="13">
        <f t="shared" si="77"/>
        <v>25569.478822827583</v>
      </c>
      <c r="T1249" s="13">
        <f t="shared" si="7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3">
        <v>41767.656863425924</v>
      </c>
      <c r="K1250" t="b">
        <v>1</v>
      </c>
      <c r="L1250">
        <v>59</v>
      </c>
      <c r="M1250" t="b">
        <v>1</v>
      </c>
      <c r="N1250" s="15" t="s">
        <v>8287</v>
      </c>
      <c r="O1250" t="s">
        <v>8288</v>
      </c>
      <c r="P1250">
        <f t="shared" si="76"/>
        <v>64.25</v>
      </c>
      <c r="Q1250">
        <f t="shared" si="79"/>
        <v>2014</v>
      </c>
      <c r="S1250" s="13">
        <f t="shared" si="77"/>
        <v>25569.483421954439</v>
      </c>
      <c r="T1250" s="13">
        <f t="shared" si="7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3">
        <v>41067.74086805556</v>
      </c>
      <c r="K1251" t="b">
        <v>1</v>
      </c>
      <c r="L1251">
        <v>81</v>
      </c>
      <c r="M1251" t="b">
        <v>1</v>
      </c>
      <c r="N1251" s="15" t="s">
        <v>8287</v>
      </c>
      <c r="O1251" t="s">
        <v>8288</v>
      </c>
      <c r="P1251">
        <f t="shared" si="76"/>
        <v>64.47</v>
      </c>
      <c r="Q1251">
        <f t="shared" si="79"/>
        <v>2012</v>
      </c>
      <c r="S1251" s="13">
        <f t="shared" si="77"/>
        <v>25569.47532107486</v>
      </c>
      <c r="T1251" s="13">
        <f t="shared" si="7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3">
        <v>41843.64271990741</v>
      </c>
      <c r="K1252" t="b">
        <v>1</v>
      </c>
      <c r="L1252">
        <v>508</v>
      </c>
      <c r="M1252" t="b">
        <v>1</v>
      </c>
      <c r="N1252" s="15" t="s">
        <v>8287</v>
      </c>
      <c r="O1252" t="s">
        <v>8288</v>
      </c>
      <c r="P1252">
        <f t="shared" si="76"/>
        <v>118.2</v>
      </c>
      <c r="Q1252">
        <f t="shared" si="79"/>
        <v>2014</v>
      </c>
      <c r="S1252" s="13">
        <f t="shared" si="77"/>
        <v>25569.484301420369</v>
      </c>
      <c r="T1252" s="13">
        <f t="shared" si="7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3">
        <v>40751.814432870371</v>
      </c>
      <c r="K1253" t="b">
        <v>1</v>
      </c>
      <c r="L1253">
        <v>74</v>
      </c>
      <c r="M1253" t="b">
        <v>1</v>
      </c>
      <c r="N1253" s="15" t="s">
        <v>8287</v>
      </c>
      <c r="O1253" t="s">
        <v>8288</v>
      </c>
      <c r="P1253">
        <f t="shared" si="76"/>
        <v>82.54</v>
      </c>
      <c r="Q1253">
        <f t="shared" si="79"/>
        <v>2011</v>
      </c>
      <c r="S1253" s="13">
        <f t="shared" si="77"/>
        <v>25569.4716645189</v>
      </c>
      <c r="T1253" s="13">
        <f t="shared" si="7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3">
        <v>41543.988067129627</v>
      </c>
      <c r="K1254" t="b">
        <v>1</v>
      </c>
      <c r="L1254">
        <v>141</v>
      </c>
      <c r="M1254" t="b">
        <v>1</v>
      </c>
      <c r="N1254" s="15" t="s">
        <v>8287</v>
      </c>
      <c r="O1254" t="s">
        <v>8288</v>
      </c>
      <c r="P1254">
        <f t="shared" si="76"/>
        <v>34.17</v>
      </c>
      <c r="Q1254">
        <f t="shared" si="79"/>
        <v>2013</v>
      </c>
      <c r="S1254" s="13">
        <f t="shared" si="77"/>
        <v>25569.480833195223</v>
      </c>
      <c r="T1254" s="13">
        <f t="shared" si="7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3">
        <v>41855.783645833333</v>
      </c>
      <c r="K1255" t="b">
        <v>1</v>
      </c>
      <c r="L1255">
        <v>711</v>
      </c>
      <c r="M1255" t="b">
        <v>1</v>
      </c>
      <c r="N1255" s="15" t="s">
        <v>8287</v>
      </c>
      <c r="O1255" t="s">
        <v>8288</v>
      </c>
      <c r="P1255">
        <f t="shared" si="76"/>
        <v>42.73</v>
      </c>
      <c r="Q1255">
        <f t="shared" si="79"/>
        <v>2014</v>
      </c>
      <c r="S1255" s="13">
        <f t="shared" si="77"/>
        <v>25569.484441940345</v>
      </c>
      <c r="T1255" s="13">
        <f t="shared" si="7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3">
        <v>40487.621365740742</v>
      </c>
      <c r="K1256" t="b">
        <v>1</v>
      </c>
      <c r="L1256">
        <v>141</v>
      </c>
      <c r="M1256" t="b">
        <v>1</v>
      </c>
      <c r="N1256" s="15" t="s">
        <v>8287</v>
      </c>
      <c r="O1256" t="s">
        <v>8288</v>
      </c>
      <c r="P1256">
        <f t="shared" si="76"/>
        <v>94.49</v>
      </c>
      <c r="Q1256">
        <f t="shared" si="79"/>
        <v>2010</v>
      </c>
      <c r="S1256" s="13">
        <f t="shared" si="77"/>
        <v>25569.468606728769</v>
      </c>
      <c r="T1256" s="13">
        <f t="shared" si="7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3">
        <v>41579.845509259263</v>
      </c>
      <c r="K1257" t="b">
        <v>1</v>
      </c>
      <c r="L1257">
        <v>109</v>
      </c>
      <c r="M1257" t="b">
        <v>1</v>
      </c>
      <c r="N1257" s="15" t="s">
        <v>8287</v>
      </c>
      <c r="O1257" t="s">
        <v>8288</v>
      </c>
      <c r="P1257">
        <f t="shared" si="76"/>
        <v>55.7</v>
      </c>
      <c r="Q1257">
        <f t="shared" si="79"/>
        <v>2013</v>
      </c>
      <c r="S1257" s="13">
        <f t="shared" si="77"/>
        <v>25569.481248211912</v>
      </c>
      <c r="T1257" s="13">
        <f t="shared" si="7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3">
        <v>40921.919340277782</v>
      </c>
      <c r="K1258" t="b">
        <v>1</v>
      </c>
      <c r="L1258">
        <v>361</v>
      </c>
      <c r="M1258" t="b">
        <v>1</v>
      </c>
      <c r="N1258" s="15" t="s">
        <v>8287</v>
      </c>
      <c r="O1258" t="s">
        <v>8288</v>
      </c>
      <c r="P1258">
        <f t="shared" si="76"/>
        <v>98.03</v>
      </c>
      <c r="Q1258">
        <f t="shared" si="79"/>
        <v>2012</v>
      </c>
      <c r="S1258" s="13">
        <f t="shared" si="77"/>
        <v>25569.473633325699</v>
      </c>
      <c r="T1258" s="13">
        <f t="shared" si="7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3">
        <v>40587.085532407407</v>
      </c>
      <c r="K1259" t="b">
        <v>1</v>
      </c>
      <c r="L1259">
        <v>176</v>
      </c>
      <c r="M1259" t="b">
        <v>1</v>
      </c>
      <c r="N1259" s="15" t="s">
        <v>8287</v>
      </c>
      <c r="O1259" t="s">
        <v>8288</v>
      </c>
      <c r="P1259">
        <f t="shared" si="76"/>
        <v>92.1</v>
      </c>
      <c r="Q1259">
        <f t="shared" si="79"/>
        <v>2011</v>
      </c>
      <c r="S1259" s="13">
        <f t="shared" si="77"/>
        <v>25569.469757934403</v>
      </c>
      <c r="T1259" s="13">
        <f t="shared" si="7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3">
        <v>41487.611250000002</v>
      </c>
      <c r="K1260" t="b">
        <v>1</v>
      </c>
      <c r="L1260">
        <v>670</v>
      </c>
      <c r="M1260" t="b">
        <v>1</v>
      </c>
      <c r="N1260" s="15" t="s">
        <v>8287</v>
      </c>
      <c r="O1260" t="s">
        <v>8288</v>
      </c>
      <c r="P1260">
        <f t="shared" si="76"/>
        <v>38.18</v>
      </c>
      <c r="Q1260">
        <f t="shared" si="79"/>
        <v>2013</v>
      </c>
      <c r="S1260" s="13">
        <f t="shared" si="77"/>
        <v>25569.480180685765</v>
      </c>
      <c r="T1260" s="13">
        <f t="shared" si="7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3">
        <v>41766.970648148148</v>
      </c>
      <c r="K1261" t="b">
        <v>1</v>
      </c>
      <c r="L1261">
        <v>96</v>
      </c>
      <c r="M1261" t="b">
        <v>1</v>
      </c>
      <c r="N1261" s="15" t="s">
        <v>8287</v>
      </c>
      <c r="O1261" t="s">
        <v>8288</v>
      </c>
      <c r="P1261">
        <f t="shared" si="76"/>
        <v>27.15</v>
      </c>
      <c r="Q1261">
        <f t="shared" si="79"/>
        <v>2014</v>
      </c>
      <c r="S1261" s="13">
        <f t="shared" si="77"/>
        <v>25569.483414012131</v>
      </c>
      <c r="T1261" s="13">
        <f t="shared" si="7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3">
        <v>41666.842824074076</v>
      </c>
      <c r="K1262" t="b">
        <v>1</v>
      </c>
      <c r="L1262">
        <v>74</v>
      </c>
      <c r="M1262" t="b">
        <v>1</v>
      </c>
      <c r="N1262" s="15" t="s">
        <v>8287</v>
      </c>
      <c r="O1262" t="s">
        <v>8288</v>
      </c>
      <c r="P1262">
        <f t="shared" si="76"/>
        <v>50.69</v>
      </c>
      <c r="Q1262">
        <f t="shared" si="79"/>
        <v>2014</v>
      </c>
      <c r="S1262" s="13">
        <f t="shared" si="77"/>
        <v>25569.48225512528</v>
      </c>
      <c r="T1262" s="13">
        <f t="shared" si="7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3">
        <v>41638.342905092592</v>
      </c>
      <c r="K1263" t="b">
        <v>1</v>
      </c>
      <c r="L1263">
        <v>52</v>
      </c>
      <c r="M1263" t="b">
        <v>1</v>
      </c>
      <c r="N1263" s="15" t="s">
        <v>8287</v>
      </c>
      <c r="O1263" t="s">
        <v>8288</v>
      </c>
      <c r="P1263">
        <f t="shared" si="76"/>
        <v>38.94</v>
      </c>
      <c r="Q1263">
        <f t="shared" si="79"/>
        <v>2013</v>
      </c>
      <c r="S1263" s="13">
        <f t="shared" si="77"/>
        <v>25569.481925265107</v>
      </c>
      <c r="T1263" s="13">
        <f t="shared" si="7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3">
        <v>41656.762638888889</v>
      </c>
      <c r="K1264" t="b">
        <v>1</v>
      </c>
      <c r="L1264">
        <v>105</v>
      </c>
      <c r="M1264" t="b">
        <v>1</v>
      </c>
      <c r="N1264" s="15" t="s">
        <v>8287</v>
      </c>
      <c r="O1264" t="s">
        <v>8288</v>
      </c>
      <c r="P1264">
        <f t="shared" si="76"/>
        <v>77.64</v>
      </c>
      <c r="Q1264">
        <f t="shared" si="79"/>
        <v>2014</v>
      </c>
      <c r="S1264" s="13">
        <f t="shared" si="77"/>
        <v>25569.482138456468</v>
      </c>
      <c r="T1264" s="13">
        <f t="shared" si="7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3">
        <v>41692.084143518521</v>
      </c>
      <c r="K1265" t="b">
        <v>1</v>
      </c>
      <c r="L1265">
        <v>41</v>
      </c>
      <c r="M1265" t="b">
        <v>1</v>
      </c>
      <c r="N1265" s="15" t="s">
        <v>8287</v>
      </c>
      <c r="O1265" t="s">
        <v>8288</v>
      </c>
      <c r="P1265">
        <f t="shared" si="76"/>
        <v>43.54</v>
      </c>
      <c r="Q1265">
        <f t="shared" si="79"/>
        <v>2014</v>
      </c>
      <c r="S1265" s="13">
        <f t="shared" si="77"/>
        <v>25569.482547270181</v>
      </c>
      <c r="T1265" s="13">
        <f t="shared" si="7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3">
        <v>41547.662997685184</v>
      </c>
      <c r="K1266" t="b">
        <v>1</v>
      </c>
      <c r="L1266">
        <v>34</v>
      </c>
      <c r="M1266" t="b">
        <v>1</v>
      </c>
      <c r="N1266" s="15" t="s">
        <v>8287</v>
      </c>
      <c r="O1266" t="s">
        <v>8288</v>
      </c>
      <c r="P1266">
        <f t="shared" si="76"/>
        <v>31.82</v>
      </c>
      <c r="Q1266">
        <f t="shared" si="79"/>
        <v>2013</v>
      </c>
      <c r="S1266" s="13">
        <f t="shared" si="77"/>
        <v>25569.480875729139</v>
      </c>
      <c r="T1266" s="13">
        <f t="shared" si="7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3">
        <v>40465.655266203699</v>
      </c>
      <c r="K1267" t="b">
        <v>1</v>
      </c>
      <c r="L1267">
        <v>66</v>
      </c>
      <c r="M1267" t="b">
        <v>1</v>
      </c>
      <c r="N1267" s="15" t="s">
        <v>8287</v>
      </c>
      <c r="O1267" t="s">
        <v>8288</v>
      </c>
      <c r="P1267">
        <f t="shared" si="76"/>
        <v>63.18</v>
      </c>
      <c r="Q1267">
        <f t="shared" si="79"/>
        <v>2010</v>
      </c>
      <c r="S1267" s="13">
        <f t="shared" si="77"/>
        <v>25569.468352491505</v>
      </c>
      <c r="T1267" s="13">
        <f t="shared" si="7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3">
        <v>41620.87667824074</v>
      </c>
      <c r="K1268" t="b">
        <v>1</v>
      </c>
      <c r="L1268">
        <v>50</v>
      </c>
      <c r="M1268" t="b">
        <v>1</v>
      </c>
      <c r="N1268" s="15" t="s">
        <v>8287</v>
      </c>
      <c r="O1268" t="s">
        <v>8288</v>
      </c>
      <c r="P1268">
        <f t="shared" si="76"/>
        <v>190.9</v>
      </c>
      <c r="Q1268">
        <f t="shared" si="79"/>
        <v>2013</v>
      </c>
      <c r="S1268" s="13">
        <f t="shared" si="77"/>
        <v>25569.4817231097</v>
      </c>
      <c r="T1268" s="13">
        <f t="shared" si="7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3">
        <v>41449.585162037038</v>
      </c>
      <c r="K1269" t="b">
        <v>1</v>
      </c>
      <c r="L1269">
        <v>159</v>
      </c>
      <c r="M1269" t="b">
        <v>1</v>
      </c>
      <c r="N1269" s="15" t="s">
        <v>8287</v>
      </c>
      <c r="O1269" t="s">
        <v>8288</v>
      </c>
      <c r="P1269">
        <f t="shared" si="76"/>
        <v>140.86000000000001</v>
      </c>
      <c r="Q1269">
        <f t="shared" si="79"/>
        <v>2013</v>
      </c>
      <c r="S1269" s="13">
        <f t="shared" si="77"/>
        <v>25569.479740569004</v>
      </c>
      <c r="T1269" s="13">
        <f t="shared" si="7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3">
        <v>41507.845451388886</v>
      </c>
      <c r="K1270" t="b">
        <v>1</v>
      </c>
      <c r="L1270">
        <v>182</v>
      </c>
      <c r="M1270" t="b">
        <v>1</v>
      </c>
      <c r="N1270" s="15" t="s">
        <v>8287</v>
      </c>
      <c r="O1270" t="s">
        <v>8288</v>
      </c>
      <c r="P1270">
        <f t="shared" si="76"/>
        <v>76.92</v>
      </c>
      <c r="Q1270">
        <f t="shared" si="79"/>
        <v>2013</v>
      </c>
      <c r="S1270" s="13">
        <f t="shared" si="77"/>
        <v>25569.480414877911</v>
      </c>
      <c r="T1270" s="13">
        <f t="shared" si="7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3">
        <v>42445.823055555549</v>
      </c>
      <c r="K1271" t="b">
        <v>1</v>
      </c>
      <c r="L1271">
        <v>206</v>
      </c>
      <c r="M1271" t="b">
        <v>1</v>
      </c>
      <c r="N1271" s="15" t="s">
        <v>8287</v>
      </c>
      <c r="O1271" t="s">
        <v>8288</v>
      </c>
      <c r="P1271">
        <f t="shared" si="76"/>
        <v>99.16</v>
      </c>
      <c r="Q1271">
        <f t="shared" si="79"/>
        <v>2016</v>
      </c>
      <c r="S1271" s="13">
        <f t="shared" si="77"/>
        <v>25569.491271100182</v>
      </c>
      <c r="T1271" s="13">
        <f t="shared" si="7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3">
        <v>40933.856967592597</v>
      </c>
      <c r="K1272" t="b">
        <v>1</v>
      </c>
      <c r="L1272">
        <v>169</v>
      </c>
      <c r="M1272" t="b">
        <v>1</v>
      </c>
      <c r="N1272" s="15" t="s">
        <v>8287</v>
      </c>
      <c r="O1272" t="s">
        <v>8288</v>
      </c>
      <c r="P1272">
        <f t="shared" si="76"/>
        <v>67.88</v>
      </c>
      <c r="Q1272">
        <f t="shared" si="79"/>
        <v>2012</v>
      </c>
      <c r="S1272" s="13">
        <f t="shared" si="77"/>
        <v>25569.473771492681</v>
      </c>
      <c r="T1272" s="13">
        <f t="shared" si="7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3">
        <v>41561.683553240742</v>
      </c>
      <c r="K1273" t="b">
        <v>1</v>
      </c>
      <c r="L1273">
        <v>31</v>
      </c>
      <c r="M1273" t="b">
        <v>1</v>
      </c>
      <c r="N1273" s="15" t="s">
        <v>8287</v>
      </c>
      <c r="O1273" t="s">
        <v>8288</v>
      </c>
      <c r="P1273">
        <f t="shared" si="76"/>
        <v>246.29</v>
      </c>
      <c r="Q1273">
        <f t="shared" si="79"/>
        <v>2013</v>
      </c>
      <c r="S1273" s="13">
        <f t="shared" si="77"/>
        <v>25569.481038004087</v>
      </c>
      <c r="T1273" s="13">
        <f t="shared" si="7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3">
        <v>40274.745127314818</v>
      </c>
      <c r="K1274" t="b">
        <v>1</v>
      </c>
      <c r="L1274">
        <v>28</v>
      </c>
      <c r="M1274" t="b">
        <v>1</v>
      </c>
      <c r="N1274" s="15" t="s">
        <v>8287</v>
      </c>
      <c r="O1274" t="s">
        <v>8288</v>
      </c>
      <c r="P1274">
        <f t="shared" si="76"/>
        <v>189.29</v>
      </c>
      <c r="Q1274">
        <f t="shared" si="79"/>
        <v>2010</v>
      </c>
      <c r="S1274" s="13">
        <f t="shared" si="77"/>
        <v>25569.466142883419</v>
      </c>
      <c r="T1274" s="13">
        <f t="shared" si="7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3">
        <v>41852.730219907404</v>
      </c>
      <c r="K1275" t="b">
        <v>1</v>
      </c>
      <c r="L1275">
        <v>54</v>
      </c>
      <c r="M1275" t="b">
        <v>1</v>
      </c>
      <c r="N1275" s="15" t="s">
        <v>8287</v>
      </c>
      <c r="O1275" t="s">
        <v>8288</v>
      </c>
      <c r="P1275">
        <f t="shared" si="76"/>
        <v>76.67</v>
      </c>
      <c r="Q1275">
        <f t="shared" si="79"/>
        <v>2014</v>
      </c>
      <c r="S1275" s="13">
        <f t="shared" si="77"/>
        <v>25569.484406599768</v>
      </c>
      <c r="T1275" s="13">
        <f t="shared" si="7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3">
        <v>41116.690104166664</v>
      </c>
      <c r="K1276" t="b">
        <v>1</v>
      </c>
      <c r="L1276">
        <v>467</v>
      </c>
      <c r="M1276" t="b">
        <v>1</v>
      </c>
      <c r="N1276" s="15" t="s">
        <v>8287</v>
      </c>
      <c r="O1276" t="s">
        <v>8288</v>
      </c>
      <c r="P1276">
        <f t="shared" si="76"/>
        <v>82.96</v>
      </c>
      <c r="Q1276">
        <f t="shared" si="79"/>
        <v>2012</v>
      </c>
      <c r="S1276" s="13">
        <f t="shared" si="77"/>
        <v>25569.475887616947</v>
      </c>
      <c r="T1276" s="13">
        <f t="shared" si="7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3">
        <v>41458.867905092593</v>
      </c>
      <c r="K1277" t="b">
        <v>1</v>
      </c>
      <c r="L1277">
        <v>389</v>
      </c>
      <c r="M1277" t="b">
        <v>1</v>
      </c>
      <c r="N1277" s="15" t="s">
        <v>8287</v>
      </c>
      <c r="O1277" t="s">
        <v>8288</v>
      </c>
      <c r="P1277">
        <f t="shared" si="76"/>
        <v>62.52</v>
      </c>
      <c r="Q1277">
        <f t="shared" si="79"/>
        <v>2013</v>
      </c>
      <c r="S1277" s="13">
        <f t="shared" si="77"/>
        <v>25569.479848008159</v>
      </c>
      <c r="T1277" s="13">
        <f t="shared" si="7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3">
        <v>40007.704247685186</v>
      </c>
      <c r="K1278" t="b">
        <v>1</v>
      </c>
      <c r="L1278">
        <v>68</v>
      </c>
      <c r="M1278" t="b">
        <v>1</v>
      </c>
      <c r="N1278" s="15" t="s">
        <v>8287</v>
      </c>
      <c r="O1278" t="s">
        <v>8288</v>
      </c>
      <c r="P1278">
        <f t="shared" si="76"/>
        <v>46.07</v>
      </c>
      <c r="Q1278">
        <f t="shared" si="79"/>
        <v>2009</v>
      </c>
      <c r="S1278" s="13">
        <f t="shared" si="77"/>
        <v>25569.463052132498</v>
      </c>
      <c r="T1278" s="13">
        <f t="shared" si="78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3">
        <v>41121.561886574076</v>
      </c>
      <c r="K1279" t="b">
        <v>1</v>
      </c>
      <c r="L1279">
        <v>413</v>
      </c>
      <c r="M1279" t="b">
        <v>1</v>
      </c>
      <c r="N1279" s="15" t="s">
        <v>8287</v>
      </c>
      <c r="O1279" t="s">
        <v>8288</v>
      </c>
      <c r="P1279">
        <f t="shared" si="76"/>
        <v>38.54</v>
      </c>
      <c r="Q1279">
        <f t="shared" si="79"/>
        <v>2012</v>
      </c>
      <c r="S1279" s="13">
        <f t="shared" si="77"/>
        <v>25569.475944003316</v>
      </c>
      <c r="T1279" s="13">
        <f t="shared" si="7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3">
        <v>41786.555162037039</v>
      </c>
      <c r="K1280" t="b">
        <v>1</v>
      </c>
      <c r="L1280">
        <v>190</v>
      </c>
      <c r="M1280" t="b">
        <v>1</v>
      </c>
      <c r="N1280" s="15" t="s">
        <v>8287</v>
      </c>
      <c r="O1280" t="s">
        <v>8288</v>
      </c>
      <c r="P1280">
        <f t="shared" si="76"/>
        <v>53.01</v>
      </c>
      <c r="Q1280">
        <f t="shared" si="79"/>
        <v>2014</v>
      </c>
      <c r="S1280" s="13">
        <f t="shared" si="77"/>
        <v>25569.483640684746</v>
      </c>
      <c r="T1280" s="13">
        <f t="shared" si="7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3">
        <v>41682.099189814813</v>
      </c>
      <c r="K1281" t="b">
        <v>1</v>
      </c>
      <c r="L1281">
        <v>189</v>
      </c>
      <c r="M1281" t="b">
        <v>1</v>
      </c>
      <c r="N1281" s="15" t="s">
        <v>8287</v>
      </c>
      <c r="O1281" t="s">
        <v>8288</v>
      </c>
      <c r="P1281">
        <f t="shared" si="76"/>
        <v>73.36</v>
      </c>
      <c r="Q1281">
        <f t="shared" si="79"/>
        <v>2014</v>
      </c>
      <c r="S1281" s="13">
        <f t="shared" si="77"/>
        <v>25569.482431703585</v>
      </c>
      <c r="T1281" s="13">
        <f t="shared" si="7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3">
        <v>40513.757569444446</v>
      </c>
      <c r="K1282" t="b">
        <v>1</v>
      </c>
      <c r="L1282">
        <v>130</v>
      </c>
      <c r="M1282" t="b">
        <v>1</v>
      </c>
      <c r="N1282" s="15" t="s">
        <v>8287</v>
      </c>
      <c r="O1282" t="s">
        <v>8288</v>
      </c>
      <c r="P1282">
        <f t="shared" ref="P1282:P1345" si="80">IFERROR(ROUND(E1282/L1282,2),0)</f>
        <v>127.98</v>
      </c>
      <c r="Q1282">
        <f t="shared" si="79"/>
        <v>2010</v>
      </c>
      <c r="S1282" s="13">
        <f t="shared" ref="S1282:S1345" si="81">(((J1282/60)/60)/24)+DATE(1970,1,1)</f>
        <v>25569.468909231127</v>
      </c>
      <c r="T1282" s="13">
        <f t="shared" ref="T1282:T1345" si="82"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3">
        <v>41463.743472222224</v>
      </c>
      <c r="K1283" t="b">
        <v>1</v>
      </c>
      <c r="L1283">
        <v>74</v>
      </c>
      <c r="M1283" t="b">
        <v>1</v>
      </c>
      <c r="N1283" s="15" t="s">
        <v>8287</v>
      </c>
      <c r="O1283" t="s">
        <v>8288</v>
      </c>
      <c r="P1283">
        <f t="shared" si="80"/>
        <v>104.73</v>
      </c>
      <c r="Q1283">
        <f t="shared" ref="Q1283:Q1346" si="83">YEAR(J1283)</f>
        <v>2013</v>
      </c>
      <c r="S1283" s="13">
        <f t="shared" si="81"/>
        <v>25569.479904438336</v>
      </c>
      <c r="T1283" s="13">
        <f t="shared" si="82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3">
        <v>41586.475173611114</v>
      </c>
      <c r="K1284" t="b">
        <v>1</v>
      </c>
      <c r="L1284">
        <v>274</v>
      </c>
      <c r="M1284" t="b">
        <v>1</v>
      </c>
      <c r="N1284" s="15" t="s">
        <v>8287</v>
      </c>
      <c r="O1284" t="s">
        <v>8288</v>
      </c>
      <c r="P1284">
        <f t="shared" si="80"/>
        <v>67.67</v>
      </c>
      <c r="Q1284">
        <f t="shared" si="83"/>
        <v>2013</v>
      </c>
      <c r="S1284" s="13">
        <f t="shared" si="81"/>
        <v>25569.481324944139</v>
      </c>
      <c r="T1284" s="13">
        <f t="shared" si="82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3">
        <v>41320.717465277776</v>
      </c>
      <c r="K1285" t="b">
        <v>1</v>
      </c>
      <c r="L1285">
        <v>22</v>
      </c>
      <c r="M1285" t="b">
        <v>1</v>
      </c>
      <c r="N1285" s="15" t="s">
        <v>8287</v>
      </c>
      <c r="O1285" t="s">
        <v>8288</v>
      </c>
      <c r="P1285">
        <f t="shared" si="80"/>
        <v>95.93</v>
      </c>
      <c r="Q1285">
        <f t="shared" si="83"/>
        <v>2013</v>
      </c>
      <c r="S1285" s="13">
        <f t="shared" si="81"/>
        <v>25569.478249044736</v>
      </c>
      <c r="T1285" s="13">
        <f t="shared" si="82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3">
        <v>42712.23474537037</v>
      </c>
      <c r="K1286" t="b">
        <v>0</v>
      </c>
      <c r="L1286">
        <v>31</v>
      </c>
      <c r="M1286" t="b">
        <v>1</v>
      </c>
      <c r="N1286" s="15" t="s">
        <v>8279</v>
      </c>
      <c r="O1286" t="s">
        <v>8280</v>
      </c>
      <c r="P1286">
        <f t="shared" si="80"/>
        <v>65.16</v>
      </c>
      <c r="Q1286">
        <f t="shared" si="83"/>
        <v>2016</v>
      </c>
      <c r="S1286" s="13">
        <f t="shared" si="81"/>
        <v>25569.494354568811</v>
      </c>
      <c r="T1286" s="13">
        <f t="shared" si="82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3">
        <v>42160.583043981482</v>
      </c>
      <c r="K1287" t="b">
        <v>0</v>
      </c>
      <c r="L1287">
        <v>63</v>
      </c>
      <c r="M1287" t="b">
        <v>1</v>
      </c>
      <c r="N1287" s="15" t="s">
        <v>8279</v>
      </c>
      <c r="O1287" t="s">
        <v>8280</v>
      </c>
      <c r="P1287">
        <f t="shared" si="80"/>
        <v>32.270000000000003</v>
      </c>
      <c r="Q1287">
        <f t="shared" si="83"/>
        <v>2015</v>
      </c>
      <c r="S1287" s="13">
        <f t="shared" si="81"/>
        <v>25569.487969711157</v>
      </c>
      <c r="T1287" s="13">
        <f t="shared" si="82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3">
        <v>42039.384571759263</v>
      </c>
      <c r="K1288" t="b">
        <v>0</v>
      </c>
      <c r="L1288">
        <v>20</v>
      </c>
      <c r="M1288" t="b">
        <v>1</v>
      </c>
      <c r="N1288" s="15" t="s">
        <v>8279</v>
      </c>
      <c r="O1288" t="s">
        <v>8280</v>
      </c>
      <c r="P1288">
        <f t="shared" si="80"/>
        <v>81.25</v>
      </c>
      <c r="Q1288">
        <f t="shared" si="83"/>
        <v>2015</v>
      </c>
      <c r="S1288" s="13">
        <f t="shared" si="81"/>
        <v>25569.486566951062</v>
      </c>
      <c r="T1288" s="13">
        <f t="shared" si="82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3">
        <v>42107.621018518519</v>
      </c>
      <c r="K1289" t="b">
        <v>0</v>
      </c>
      <c r="L1289">
        <v>25</v>
      </c>
      <c r="M1289" t="b">
        <v>1</v>
      </c>
      <c r="N1289" s="15" t="s">
        <v>8279</v>
      </c>
      <c r="O1289" t="s">
        <v>8280</v>
      </c>
      <c r="P1289">
        <f t="shared" si="80"/>
        <v>24.2</v>
      </c>
      <c r="Q1289">
        <f t="shared" si="83"/>
        <v>2015</v>
      </c>
      <c r="S1289" s="13">
        <f t="shared" si="81"/>
        <v>25569.487356724752</v>
      </c>
      <c r="T1289" s="13">
        <f t="shared" si="82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3">
        <v>42561.154664351852</v>
      </c>
      <c r="K1290" t="b">
        <v>0</v>
      </c>
      <c r="L1290">
        <v>61</v>
      </c>
      <c r="M1290" t="b">
        <v>1</v>
      </c>
      <c r="N1290" s="15" t="s">
        <v>8279</v>
      </c>
      <c r="O1290" t="s">
        <v>8280</v>
      </c>
      <c r="P1290">
        <f t="shared" si="80"/>
        <v>65.87</v>
      </c>
      <c r="Q1290">
        <f t="shared" si="83"/>
        <v>2016</v>
      </c>
      <c r="S1290" s="13">
        <f t="shared" si="81"/>
        <v>25569.492605956762</v>
      </c>
      <c r="T1290" s="13">
        <f t="shared" si="82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3">
        <v>42709.134780092587</v>
      </c>
      <c r="K1291" t="b">
        <v>0</v>
      </c>
      <c r="L1291">
        <v>52</v>
      </c>
      <c r="M1291" t="b">
        <v>1</v>
      </c>
      <c r="N1291" s="15" t="s">
        <v>8279</v>
      </c>
      <c r="O1291" t="s">
        <v>8280</v>
      </c>
      <c r="P1291">
        <f t="shared" si="80"/>
        <v>36.08</v>
      </c>
      <c r="Q1291">
        <f t="shared" si="83"/>
        <v>2016</v>
      </c>
      <c r="S1291" s="13">
        <f t="shared" si="81"/>
        <v>25569.494318689583</v>
      </c>
      <c r="T1291" s="13">
        <f t="shared" si="82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3">
        <v>42086.614942129629</v>
      </c>
      <c r="K1292" t="b">
        <v>0</v>
      </c>
      <c r="L1292">
        <v>86</v>
      </c>
      <c r="M1292" t="b">
        <v>1</v>
      </c>
      <c r="N1292" s="15" t="s">
        <v>8279</v>
      </c>
      <c r="O1292" t="s">
        <v>8280</v>
      </c>
      <c r="P1292">
        <f t="shared" si="80"/>
        <v>44.19</v>
      </c>
      <c r="Q1292">
        <f t="shared" si="83"/>
        <v>2015</v>
      </c>
      <c r="S1292" s="13">
        <f t="shared" si="81"/>
        <v>25569.487113598869</v>
      </c>
      <c r="T1292" s="13">
        <f t="shared" si="82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3">
        <v>42064.652673611112</v>
      </c>
      <c r="K1293" t="b">
        <v>0</v>
      </c>
      <c r="L1293">
        <v>42</v>
      </c>
      <c r="M1293" t="b">
        <v>1</v>
      </c>
      <c r="N1293" s="15" t="s">
        <v>8279</v>
      </c>
      <c r="O1293" t="s">
        <v>8280</v>
      </c>
      <c r="P1293">
        <f t="shared" si="80"/>
        <v>104.07</v>
      </c>
      <c r="Q1293">
        <f t="shared" si="83"/>
        <v>2015</v>
      </c>
      <c r="S1293" s="13">
        <f t="shared" si="81"/>
        <v>25569.486859405944</v>
      </c>
      <c r="T1293" s="13">
        <f t="shared" si="82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3">
        <v>42256.764212962968</v>
      </c>
      <c r="K1294" t="b">
        <v>0</v>
      </c>
      <c r="L1294">
        <v>52</v>
      </c>
      <c r="M1294" t="b">
        <v>1</v>
      </c>
      <c r="N1294" s="15" t="s">
        <v>8279</v>
      </c>
      <c r="O1294" t="s">
        <v>8280</v>
      </c>
      <c r="P1294">
        <f t="shared" si="80"/>
        <v>35.96</v>
      </c>
      <c r="Q1294">
        <f t="shared" si="83"/>
        <v>2015</v>
      </c>
      <c r="S1294" s="13">
        <f t="shared" si="81"/>
        <v>25569.489082919132</v>
      </c>
      <c r="T1294" s="13">
        <f t="shared" si="82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3">
        <v>42292.701053240744</v>
      </c>
      <c r="K1295" t="b">
        <v>0</v>
      </c>
      <c r="L1295">
        <v>120</v>
      </c>
      <c r="M1295" t="b">
        <v>1</v>
      </c>
      <c r="N1295" s="15" t="s">
        <v>8279</v>
      </c>
      <c r="O1295" t="s">
        <v>8280</v>
      </c>
      <c r="P1295">
        <f t="shared" si="80"/>
        <v>127.79</v>
      </c>
      <c r="Q1295">
        <f t="shared" si="83"/>
        <v>2015</v>
      </c>
      <c r="S1295" s="13">
        <f t="shared" si="81"/>
        <v>25569.489498854782</v>
      </c>
      <c r="T1295" s="13">
        <f t="shared" si="82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3">
        <v>42278.453668981485</v>
      </c>
      <c r="K1296" t="b">
        <v>0</v>
      </c>
      <c r="L1296">
        <v>22</v>
      </c>
      <c r="M1296" t="b">
        <v>1</v>
      </c>
      <c r="N1296" s="15" t="s">
        <v>8279</v>
      </c>
      <c r="O1296" t="s">
        <v>8280</v>
      </c>
      <c r="P1296">
        <f t="shared" si="80"/>
        <v>27.73</v>
      </c>
      <c r="Q1296">
        <f t="shared" si="83"/>
        <v>2015</v>
      </c>
      <c r="S1296" s="13">
        <f t="shared" si="81"/>
        <v>25569.489333954501</v>
      </c>
      <c r="T1296" s="13">
        <f t="shared" si="82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3">
        <v>42184.572881944448</v>
      </c>
      <c r="K1297" t="b">
        <v>0</v>
      </c>
      <c r="L1297">
        <v>64</v>
      </c>
      <c r="M1297" t="b">
        <v>1</v>
      </c>
      <c r="N1297" s="15" t="s">
        <v>8279</v>
      </c>
      <c r="O1297" t="s">
        <v>8280</v>
      </c>
      <c r="P1297">
        <f t="shared" si="80"/>
        <v>39.83</v>
      </c>
      <c r="Q1297">
        <f t="shared" si="83"/>
        <v>2015</v>
      </c>
      <c r="S1297" s="13">
        <f t="shared" si="81"/>
        <v>25569.488247371319</v>
      </c>
      <c r="T1297" s="13">
        <f t="shared" si="82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3">
        <v>42423.050613425927</v>
      </c>
      <c r="K1298" t="b">
        <v>0</v>
      </c>
      <c r="L1298">
        <v>23</v>
      </c>
      <c r="M1298" t="b">
        <v>1</v>
      </c>
      <c r="N1298" s="15" t="s">
        <v>8279</v>
      </c>
      <c r="O1298" t="s">
        <v>8280</v>
      </c>
      <c r="P1298">
        <f t="shared" si="80"/>
        <v>52.17</v>
      </c>
      <c r="Q1298">
        <f t="shared" si="83"/>
        <v>2016</v>
      </c>
      <c r="S1298" s="13">
        <f t="shared" si="81"/>
        <v>25569.491007530247</v>
      </c>
      <c r="T1298" s="13">
        <f t="shared" si="82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3">
        <v>42461.747199074074</v>
      </c>
      <c r="K1299" t="b">
        <v>0</v>
      </c>
      <c r="L1299">
        <v>238</v>
      </c>
      <c r="M1299" t="b">
        <v>1</v>
      </c>
      <c r="N1299" s="15" t="s">
        <v>8279</v>
      </c>
      <c r="O1299" t="s">
        <v>8280</v>
      </c>
      <c r="P1299">
        <f t="shared" si="80"/>
        <v>92.04</v>
      </c>
      <c r="Q1299">
        <f t="shared" si="83"/>
        <v>2016</v>
      </c>
      <c r="S1299" s="13">
        <f t="shared" si="81"/>
        <v>25569.491455407398</v>
      </c>
      <c r="T1299" s="13">
        <f t="shared" si="82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3">
        <v>42458.680925925932</v>
      </c>
      <c r="K1300" t="b">
        <v>0</v>
      </c>
      <c r="L1300">
        <v>33</v>
      </c>
      <c r="M1300" t="b">
        <v>1</v>
      </c>
      <c r="N1300" s="15" t="s">
        <v>8279</v>
      </c>
      <c r="O1300" t="s">
        <v>8280</v>
      </c>
      <c r="P1300">
        <f t="shared" si="80"/>
        <v>63.42</v>
      </c>
      <c r="Q1300">
        <f t="shared" si="83"/>
        <v>2016</v>
      </c>
      <c r="S1300" s="13">
        <f t="shared" si="81"/>
        <v>25569.491419918126</v>
      </c>
      <c r="T1300" s="13">
        <f t="shared" si="82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3">
        <v>42169.814340277779</v>
      </c>
      <c r="K1301" t="b">
        <v>0</v>
      </c>
      <c r="L1301">
        <v>32</v>
      </c>
      <c r="M1301" t="b">
        <v>1</v>
      </c>
      <c r="N1301" s="15" t="s">
        <v>8279</v>
      </c>
      <c r="O1301" t="s">
        <v>8280</v>
      </c>
      <c r="P1301">
        <f t="shared" si="80"/>
        <v>135.63</v>
      </c>
      <c r="Q1301">
        <f t="shared" si="83"/>
        <v>2015</v>
      </c>
      <c r="S1301" s="13">
        <f t="shared" si="81"/>
        <v>25569.488076554866</v>
      </c>
      <c r="T1301" s="13">
        <f t="shared" si="82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3">
        <v>42483.675208333334</v>
      </c>
      <c r="K1302" t="b">
        <v>0</v>
      </c>
      <c r="L1302">
        <v>24</v>
      </c>
      <c r="M1302" t="b">
        <v>1</v>
      </c>
      <c r="N1302" s="15" t="s">
        <v>8279</v>
      </c>
      <c r="O1302" t="s">
        <v>8280</v>
      </c>
      <c r="P1302">
        <f t="shared" si="80"/>
        <v>168.75</v>
      </c>
      <c r="Q1302">
        <f t="shared" si="83"/>
        <v>2016</v>
      </c>
      <c r="S1302" s="13">
        <f t="shared" si="81"/>
        <v>25569.491709203801</v>
      </c>
      <c r="T1302" s="13">
        <f t="shared" si="82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3">
        <v>42195.749745370369</v>
      </c>
      <c r="K1303" t="b">
        <v>0</v>
      </c>
      <c r="L1303">
        <v>29</v>
      </c>
      <c r="M1303" t="b">
        <v>1</v>
      </c>
      <c r="N1303" s="15" t="s">
        <v>8279</v>
      </c>
      <c r="O1303" t="s">
        <v>8280</v>
      </c>
      <c r="P1303">
        <f t="shared" si="80"/>
        <v>70.86</v>
      </c>
      <c r="Q1303">
        <f t="shared" si="83"/>
        <v>2015</v>
      </c>
      <c r="S1303" s="13">
        <f t="shared" si="81"/>
        <v>25569.488376733163</v>
      </c>
      <c r="T1303" s="13">
        <f t="shared" si="82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3">
        <v>42675.057997685188</v>
      </c>
      <c r="K1304" t="b">
        <v>0</v>
      </c>
      <c r="L1304">
        <v>50</v>
      </c>
      <c r="M1304" t="b">
        <v>1</v>
      </c>
      <c r="N1304" s="15" t="s">
        <v>8279</v>
      </c>
      <c r="O1304" t="s">
        <v>8280</v>
      </c>
      <c r="P1304">
        <f t="shared" si="80"/>
        <v>50</v>
      </c>
      <c r="Q1304">
        <f t="shared" si="83"/>
        <v>2016</v>
      </c>
      <c r="S1304" s="13">
        <f t="shared" si="81"/>
        <v>25569.493924282382</v>
      </c>
      <c r="T1304" s="13">
        <f t="shared" si="82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3">
        <v>42566.441203703704</v>
      </c>
      <c r="K1305" t="b">
        <v>0</v>
      </c>
      <c r="L1305">
        <v>108</v>
      </c>
      <c r="M1305" t="b">
        <v>1</v>
      </c>
      <c r="N1305" s="15" t="s">
        <v>8279</v>
      </c>
      <c r="O1305" t="s">
        <v>8280</v>
      </c>
      <c r="P1305">
        <f t="shared" si="80"/>
        <v>42.21</v>
      </c>
      <c r="Q1305">
        <f t="shared" si="83"/>
        <v>2016</v>
      </c>
      <c r="S1305" s="13">
        <f t="shared" si="81"/>
        <v>25569.492667143561</v>
      </c>
      <c r="T1305" s="13">
        <f t="shared" si="82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3">
        <v>42747.194502314815</v>
      </c>
      <c r="K1306" t="b">
        <v>0</v>
      </c>
      <c r="L1306">
        <v>104</v>
      </c>
      <c r="M1306" t="b">
        <v>0</v>
      </c>
      <c r="N1306" s="15" t="s">
        <v>8281</v>
      </c>
      <c r="O1306" t="s">
        <v>8283</v>
      </c>
      <c r="P1306">
        <f t="shared" si="80"/>
        <v>152.41</v>
      </c>
      <c r="Q1306">
        <f t="shared" si="83"/>
        <v>2017</v>
      </c>
      <c r="S1306" s="13">
        <f t="shared" si="81"/>
        <v>25569.49475919563</v>
      </c>
      <c r="T1306" s="13">
        <f t="shared" si="82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3">
        <v>42543.665601851855</v>
      </c>
      <c r="K1307" t="b">
        <v>0</v>
      </c>
      <c r="L1307">
        <v>86</v>
      </c>
      <c r="M1307" t="b">
        <v>0</v>
      </c>
      <c r="N1307" s="15" t="s">
        <v>8281</v>
      </c>
      <c r="O1307" t="s">
        <v>8283</v>
      </c>
      <c r="P1307">
        <f t="shared" si="80"/>
        <v>90.62</v>
      </c>
      <c r="Q1307">
        <f t="shared" si="83"/>
        <v>2016</v>
      </c>
      <c r="S1307" s="13">
        <f t="shared" si="81"/>
        <v>25569.492403537057</v>
      </c>
      <c r="T1307" s="13">
        <f t="shared" si="82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3">
        <v>41947.457569444443</v>
      </c>
      <c r="K1308" t="b">
        <v>0</v>
      </c>
      <c r="L1308">
        <v>356</v>
      </c>
      <c r="M1308" t="b">
        <v>0</v>
      </c>
      <c r="N1308" s="15" t="s">
        <v>8281</v>
      </c>
      <c r="O1308" t="s">
        <v>8283</v>
      </c>
      <c r="P1308">
        <f t="shared" si="80"/>
        <v>201.6</v>
      </c>
      <c r="Q1308">
        <f t="shared" si="83"/>
        <v>2014</v>
      </c>
      <c r="S1308" s="13">
        <f t="shared" si="81"/>
        <v>25569.485502981126</v>
      </c>
      <c r="T1308" s="13">
        <f t="shared" si="82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3">
        <v>42387.503229166665</v>
      </c>
      <c r="K1309" t="b">
        <v>0</v>
      </c>
      <c r="L1309">
        <v>45</v>
      </c>
      <c r="M1309" t="b">
        <v>0</v>
      </c>
      <c r="N1309" s="15" t="s">
        <v>8281</v>
      </c>
      <c r="O1309" t="s">
        <v>8283</v>
      </c>
      <c r="P1309">
        <f t="shared" si="80"/>
        <v>127.93</v>
      </c>
      <c r="Q1309">
        <f t="shared" si="83"/>
        <v>2016</v>
      </c>
      <c r="S1309" s="13">
        <f t="shared" si="81"/>
        <v>25569.49059610219</v>
      </c>
      <c r="T1309" s="13">
        <f t="shared" si="82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3">
        <v>42611.613564814819</v>
      </c>
      <c r="K1310" t="b">
        <v>0</v>
      </c>
      <c r="L1310">
        <v>38</v>
      </c>
      <c r="M1310" t="b">
        <v>0</v>
      </c>
      <c r="N1310" s="15" t="s">
        <v>8281</v>
      </c>
      <c r="O1310" t="s">
        <v>8283</v>
      </c>
      <c r="P1310">
        <f t="shared" si="80"/>
        <v>29.89</v>
      </c>
      <c r="Q1310">
        <f t="shared" si="83"/>
        <v>2016</v>
      </c>
      <c r="S1310" s="13">
        <f t="shared" si="81"/>
        <v>25569.493189971814</v>
      </c>
      <c r="T1310" s="13">
        <f t="shared" si="82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3">
        <v>42257.882731481484</v>
      </c>
      <c r="K1311" t="b">
        <v>0</v>
      </c>
      <c r="L1311">
        <v>35</v>
      </c>
      <c r="M1311" t="b">
        <v>0</v>
      </c>
      <c r="N1311" s="15" t="s">
        <v>8281</v>
      </c>
      <c r="O1311" t="s">
        <v>8283</v>
      </c>
      <c r="P1311">
        <f t="shared" si="80"/>
        <v>367.97</v>
      </c>
      <c r="Q1311">
        <f t="shared" si="83"/>
        <v>2015</v>
      </c>
      <c r="S1311" s="13">
        <f t="shared" si="81"/>
        <v>25569.489095864948</v>
      </c>
      <c r="T1311" s="13">
        <f t="shared" si="82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3">
        <v>42556.667245370365</v>
      </c>
      <c r="K1312" t="b">
        <v>0</v>
      </c>
      <c r="L1312">
        <v>24</v>
      </c>
      <c r="M1312" t="b">
        <v>0</v>
      </c>
      <c r="N1312" s="15" t="s">
        <v>8281</v>
      </c>
      <c r="O1312" t="s">
        <v>8283</v>
      </c>
      <c r="P1312">
        <f t="shared" si="80"/>
        <v>129.16999999999999</v>
      </c>
      <c r="Q1312">
        <f t="shared" si="83"/>
        <v>2016</v>
      </c>
      <c r="S1312" s="13">
        <f t="shared" si="81"/>
        <v>25569.492554019045</v>
      </c>
      <c r="T1312" s="13">
        <f t="shared" si="82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3">
        <v>42669.802303240736</v>
      </c>
      <c r="K1313" t="b">
        <v>0</v>
      </c>
      <c r="L1313">
        <v>100</v>
      </c>
      <c r="M1313" t="b">
        <v>0</v>
      </c>
      <c r="N1313" s="15" t="s">
        <v>8281</v>
      </c>
      <c r="O1313" t="s">
        <v>8283</v>
      </c>
      <c r="P1313">
        <f t="shared" si="80"/>
        <v>800.7</v>
      </c>
      <c r="Q1313">
        <f t="shared" si="83"/>
        <v>2016</v>
      </c>
      <c r="S1313" s="13">
        <f t="shared" si="81"/>
        <v>25569.493863452582</v>
      </c>
      <c r="T1313" s="13">
        <f t="shared" si="82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3">
        <v>42082.702800925923</v>
      </c>
      <c r="K1314" t="b">
        <v>0</v>
      </c>
      <c r="L1314">
        <v>1</v>
      </c>
      <c r="M1314" t="b">
        <v>0</v>
      </c>
      <c r="N1314" s="15" t="s">
        <v>8281</v>
      </c>
      <c r="O1314" t="s">
        <v>8283</v>
      </c>
      <c r="P1314">
        <f t="shared" si="80"/>
        <v>28</v>
      </c>
      <c r="Q1314">
        <f t="shared" si="83"/>
        <v>2015</v>
      </c>
      <c r="S1314" s="13">
        <f t="shared" si="81"/>
        <v>25569.487068319457</v>
      </c>
      <c r="T1314" s="13">
        <f t="shared" si="82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3">
        <v>42402.709652777776</v>
      </c>
      <c r="K1315" t="b">
        <v>0</v>
      </c>
      <c r="L1315">
        <v>122</v>
      </c>
      <c r="M1315" t="b">
        <v>0</v>
      </c>
      <c r="N1315" s="15" t="s">
        <v>8281</v>
      </c>
      <c r="O1315" t="s">
        <v>8283</v>
      </c>
      <c r="P1315">
        <f t="shared" si="80"/>
        <v>102.02</v>
      </c>
      <c r="Q1315">
        <f t="shared" si="83"/>
        <v>2016</v>
      </c>
      <c r="S1315" s="13">
        <f t="shared" si="81"/>
        <v>25569.490772102461</v>
      </c>
      <c r="T1315" s="13">
        <f t="shared" si="82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3">
        <v>42604.669675925921</v>
      </c>
      <c r="K1316" t="b">
        <v>0</v>
      </c>
      <c r="L1316">
        <v>11</v>
      </c>
      <c r="M1316" t="b">
        <v>0</v>
      </c>
      <c r="N1316" s="15" t="s">
        <v>8281</v>
      </c>
      <c r="O1316" t="s">
        <v>8283</v>
      </c>
      <c r="P1316">
        <f t="shared" si="80"/>
        <v>184.36</v>
      </c>
      <c r="Q1316">
        <f t="shared" si="83"/>
        <v>2016</v>
      </c>
      <c r="S1316" s="13">
        <f t="shared" si="81"/>
        <v>25569.493109602732</v>
      </c>
      <c r="T1316" s="13">
        <f t="shared" si="82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3">
        <v>42278.498240740737</v>
      </c>
      <c r="K1317" t="b">
        <v>0</v>
      </c>
      <c r="L1317">
        <v>248</v>
      </c>
      <c r="M1317" t="b">
        <v>0</v>
      </c>
      <c r="N1317" s="15" t="s">
        <v>8281</v>
      </c>
      <c r="O1317" t="s">
        <v>8283</v>
      </c>
      <c r="P1317">
        <f t="shared" si="80"/>
        <v>162.91999999999999</v>
      </c>
      <c r="Q1317">
        <f t="shared" si="83"/>
        <v>2015</v>
      </c>
      <c r="S1317" s="13">
        <f t="shared" si="81"/>
        <v>25569.489334470378</v>
      </c>
      <c r="T1317" s="13">
        <f t="shared" si="82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3">
        <v>42393.961909722217</v>
      </c>
      <c r="K1318" t="b">
        <v>0</v>
      </c>
      <c r="L1318">
        <v>1</v>
      </c>
      <c r="M1318" t="b">
        <v>0</v>
      </c>
      <c r="N1318" s="15" t="s">
        <v>8281</v>
      </c>
      <c r="O1318" t="s">
        <v>8283</v>
      </c>
      <c r="P1318">
        <f t="shared" si="80"/>
        <v>1</v>
      </c>
      <c r="Q1318">
        <f t="shared" si="83"/>
        <v>2016</v>
      </c>
      <c r="S1318" s="13">
        <f t="shared" si="81"/>
        <v>25569.490670855437</v>
      </c>
      <c r="T1318" s="13">
        <f t="shared" si="82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3">
        <v>42520.235486111109</v>
      </c>
      <c r="K1319" t="b">
        <v>0</v>
      </c>
      <c r="L1319">
        <v>19</v>
      </c>
      <c r="M1319" t="b">
        <v>0</v>
      </c>
      <c r="N1319" s="15" t="s">
        <v>8281</v>
      </c>
      <c r="O1319" t="s">
        <v>8283</v>
      </c>
      <c r="P1319">
        <f t="shared" si="80"/>
        <v>603.53</v>
      </c>
      <c r="Q1319">
        <f t="shared" si="83"/>
        <v>2016</v>
      </c>
      <c r="S1319" s="13">
        <f t="shared" si="81"/>
        <v>25569.492132355164</v>
      </c>
      <c r="T1319" s="13">
        <f t="shared" si="82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3">
        <v>41985.043657407412</v>
      </c>
      <c r="K1320" t="b">
        <v>0</v>
      </c>
      <c r="L1320">
        <v>135</v>
      </c>
      <c r="M1320" t="b">
        <v>0</v>
      </c>
      <c r="N1320" s="15" t="s">
        <v>8281</v>
      </c>
      <c r="O1320" t="s">
        <v>8283</v>
      </c>
      <c r="P1320">
        <f t="shared" si="80"/>
        <v>45.41</v>
      </c>
      <c r="Q1320">
        <f t="shared" si="83"/>
        <v>2014</v>
      </c>
      <c r="S1320" s="13">
        <f t="shared" si="81"/>
        <v>25569.485938005295</v>
      </c>
      <c r="T1320" s="13">
        <f t="shared" si="82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3">
        <v>41816.812094907407</v>
      </c>
      <c r="K1321" t="b">
        <v>0</v>
      </c>
      <c r="L1321">
        <v>9</v>
      </c>
      <c r="M1321" t="b">
        <v>0</v>
      </c>
      <c r="N1321" s="15" t="s">
        <v>8281</v>
      </c>
      <c r="O1321" t="s">
        <v>8283</v>
      </c>
      <c r="P1321">
        <f t="shared" si="80"/>
        <v>97.33</v>
      </c>
      <c r="Q1321">
        <f t="shared" si="83"/>
        <v>2014</v>
      </c>
      <c r="S1321" s="13">
        <f t="shared" si="81"/>
        <v>25569.48399088073</v>
      </c>
      <c r="T1321" s="13">
        <f t="shared" si="82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3">
        <v>42705.690347222218</v>
      </c>
      <c r="K1322" t="b">
        <v>0</v>
      </c>
      <c r="L1322">
        <v>3</v>
      </c>
      <c r="M1322" t="b">
        <v>0</v>
      </c>
      <c r="N1322" s="15" t="s">
        <v>8281</v>
      </c>
      <c r="O1322" t="s">
        <v>8283</v>
      </c>
      <c r="P1322">
        <f t="shared" si="80"/>
        <v>167.67</v>
      </c>
      <c r="Q1322">
        <f t="shared" si="83"/>
        <v>2016</v>
      </c>
      <c r="S1322" s="13">
        <f t="shared" si="81"/>
        <v>25569.494278823462</v>
      </c>
      <c r="T1322" s="13">
        <f t="shared" si="82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3">
        <v>42697.74927083333</v>
      </c>
      <c r="K1323" t="b">
        <v>0</v>
      </c>
      <c r="L1323">
        <v>7</v>
      </c>
      <c r="M1323" t="b">
        <v>0</v>
      </c>
      <c r="N1323" s="15" t="s">
        <v>8281</v>
      </c>
      <c r="O1323" t="s">
        <v>8283</v>
      </c>
      <c r="P1323">
        <f t="shared" si="80"/>
        <v>859.86</v>
      </c>
      <c r="Q1323">
        <f t="shared" si="83"/>
        <v>2016</v>
      </c>
      <c r="S1323" s="13">
        <f t="shared" si="81"/>
        <v>25569.494186912856</v>
      </c>
      <c r="T1323" s="13">
        <f t="shared" si="82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3">
        <v>42115.656539351854</v>
      </c>
      <c r="K1324" t="b">
        <v>0</v>
      </c>
      <c r="L1324">
        <v>4</v>
      </c>
      <c r="M1324" t="b">
        <v>0</v>
      </c>
      <c r="N1324" s="15" t="s">
        <v>8281</v>
      </c>
      <c r="O1324" t="s">
        <v>8283</v>
      </c>
      <c r="P1324">
        <f t="shared" si="80"/>
        <v>26.5</v>
      </c>
      <c r="Q1324">
        <f t="shared" si="83"/>
        <v>2015</v>
      </c>
      <c r="S1324" s="13">
        <f t="shared" si="81"/>
        <v>25569.487449728465</v>
      </c>
      <c r="T1324" s="13">
        <f t="shared" si="82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3">
        <v>42451.698449074072</v>
      </c>
      <c r="K1325" t="b">
        <v>0</v>
      </c>
      <c r="L1325">
        <v>44</v>
      </c>
      <c r="M1325" t="b">
        <v>0</v>
      </c>
      <c r="N1325" s="15" t="s">
        <v>8281</v>
      </c>
      <c r="O1325" t="s">
        <v>8283</v>
      </c>
      <c r="P1325">
        <f t="shared" si="80"/>
        <v>30.27</v>
      </c>
      <c r="Q1325">
        <f t="shared" si="83"/>
        <v>2016</v>
      </c>
      <c r="S1325" s="13">
        <f t="shared" si="81"/>
        <v>25569.49133910242</v>
      </c>
      <c r="T1325" s="13">
        <f t="shared" si="82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3">
        <v>42626.633703703701</v>
      </c>
      <c r="K1326" t="b">
        <v>0</v>
      </c>
      <c r="L1326">
        <v>90</v>
      </c>
      <c r="M1326" t="b">
        <v>0</v>
      </c>
      <c r="N1326" s="15" t="s">
        <v>8281</v>
      </c>
      <c r="O1326" t="s">
        <v>8283</v>
      </c>
      <c r="P1326">
        <f t="shared" si="80"/>
        <v>54.67</v>
      </c>
      <c r="Q1326">
        <f t="shared" si="83"/>
        <v>2016</v>
      </c>
      <c r="S1326" s="13">
        <f t="shared" si="81"/>
        <v>25569.493363816015</v>
      </c>
      <c r="T1326" s="13">
        <f t="shared" si="82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3">
        <v>42704.086053240739</v>
      </c>
      <c r="K1327" t="b">
        <v>0</v>
      </c>
      <c r="L1327">
        <v>8</v>
      </c>
      <c r="M1327" t="b">
        <v>0</v>
      </c>
      <c r="N1327" s="15" t="s">
        <v>8281</v>
      </c>
      <c r="O1327" t="s">
        <v>8283</v>
      </c>
      <c r="P1327">
        <f t="shared" si="80"/>
        <v>60.75</v>
      </c>
      <c r="Q1327">
        <f t="shared" si="83"/>
        <v>2016</v>
      </c>
      <c r="S1327" s="13">
        <f t="shared" si="81"/>
        <v>25569.494260255247</v>
      </c>
      <c r="T1327" s="13">
        <f t="shared" si="82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3">
        <v>41974.791990740734</v>
      </c>
      <c r="K1328" t="b">
        <v>0</v>
      </c>
      <c r="L1328">
        <v>11</v>
      </c>
      <c r="M1328" t="b">
        <v>0</v>
      </c>
      <c r="N1328" s="15" t="s">
        <v>8281</v>
      </c>
      <c r="O1328" t="s">
        <v>8283</v>
      </c>
      <c r="P1328">
        <f t="shared" si="80"/>
        <v>102.73</v>
      </c>
      <c r="Q1328">
        <f t="shared" si="83"/>
        <v>2014</v>
      </c>
      <c r="S1328" s="13">
        <f t="shared" si="81"/>
        <v>25569.485819351743</v>
      </c>
      <c r="T1328" s="13">
        <f t="shared" si="82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3">
        <v>42123.678645833337</v>
      </c>
      <c r="K1329" t="b">
        <v>0</v>
      </c>
      <c r="L1329">
        <v>41</v>
      </c>
      <c r="M1329" t="b">
        <v>0</v>
      </c>
      <c r="N1329" s="15" t="s">
        <v>8281</v>
      </c>
      <c r="O1329" t="s">
        <v>8283</v>
      </c>
      <c r="P1329">
        <f t="shared" si="80"/>
        <v>41.59</v>
      </c>
      <c r="Q1329">
        <f t="shared" si="83"/>
        <v>2015</v>
      </c>
      <c r="S1329" s="13">
        <f t="shared" si="81"/>
        <v>25569.487542576921</v>
      </c>
      <c r="T1329" s="13">
        <f t="shared" si="82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3">
        <v>42612.642754629633</v>
      </c>
      <c r="K1330" t="b">
        <v>0</v>
      </c>
      <c r="L1330">
        <v>15</v>
      </c>
      <c r="M1330" t="b">
        <v>0</v>
      </c>
      <c r="N1330" s="15" t="s">
        <v>8281</v>
      </c>
      <c r="O1330" t="s">
        <v>8283</v>
      </c>
      <c r="P1330">
        <f t="shared" si="80"/>
        <v>116.53</v>
      </c>
      <c r="Q1330">
        <f t="shared" si="83"/>
        <v>2016</v>
      </c>
      <c r="S1330" s="13">
        <f t="shared" si="81"/>
        <v>25569.493201883735</v>
      </c>
      <c r="T1330" s="13">
        <f t="shared" si="82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3">
        <v>41935.221585648149</v>
      </c>
      <c r="K1331" t="b">
        <v>0</v>
      </c>
      <c r="L1331">
        <v>9</v>
      </c>
      <c r="M1331" t="b">
        <v>0</v>
      </c>
      <c r="N1331" s="15" t="s">
        <v>8281</v>
      </c>
      <c r="O1331" t="s">
        <v>8283</v>
      </c>
      <c r="P1331">
        <f t="shared" si="80"/>
        <v>45.33</v>
      </c>
      <c r="Q1331">
        <f t="shared" si="83"/>
        <v>2014</v>
      </c>
      <c r="S1331" s="13">
        <f t="shared" si="81"/>
        <v>25569.485361360945</v>
      </c>
      <c r="T1331" s="13">
        <f t="shared" si="82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3">
        <v>42522.276724537034</v>
      </c>
      <c r="K1332" t="b">
        <v>0</v>
      </c>
      <c r="L1332">
        <v>50</v>
      </c>
      <c r="M1332" t="b">
        <v>0</v>
      </c>
      <c r="N1332" s="15" t="s">
        <v>8281</v>
      </c>
      <c r="O1332" t="s">
        <v>8283</v>
      </c>
      <c r="P1332">
        <f t="shared" si="80"/>
        <v>157.46</v>
      </c>
      <c r="Q1332">
        <f t="shared" si="83"/>
        <v>2016</v>
      </c>
      <c r="S1332" s="13">
        <f t="shared" si="81"/>
        <v>25569.49215598061</v>
      </c>
      <c r="T1332" s="13">
        <f t="shared" si="82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3">
        <v>42569.50409722222</v>
      </c>
      <c r="K1333" t="b">
        <v>0</v>
      </c>
      <c r="L1333">
        <v>34</v>
      </c>
      <c r="M1333" t="b">
        <v>0</v>
      </c>
      <c r="N1333" s="15" t="s">
        <v>8281</v>
      </c>
      <c r="O1333" t="s">
        <v>8283</v>
      </c>
      <c r="P1333">
        <f t="shared" si="80"/>
        <v>100.5</v>
      </c>
      <c r="Q1333">
        <f t="shared" si="83"/>
        <v>2016</v>
      </c>
      <c r="S1333" s="13">
        <f t="shared" si="81"/>
        <v>25569.492702593718</v>
      </c>
      <c r="T1333" s="13">
        <f t="shared" si="82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3">
        <v>42732.060277777782</v>
      </c>
      <c r="K1334" t="b">
        <v>0</v>
      </c>
      <c r="L1334">
        <v>0</v>
      </c>
      <c r="M1334" t="b">
        <v>0</v>
      </c>
      <c r="N1334" s="15" t="s">
        <v>8281</v>
      </c>
      <c r="O1334" t="s">
        <v>8283</v>
      </c>
      <c r="P1334">
        <f t="shared" si="80"/>
        <v>0</v>
      </c>
      <c r="Q1334">
        <f t="shared" si="83"/>
        <v>2016</v>
      </c>
      <c r="S1334" s="13">
        <f t="shared" si="81"/>
        <v>25569.494584030992</v>
      </c>
      <c r="T1334" s="13">
        <f t="shared" si="82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3">
        <v>41806.106770833336</v>
      </c>
      <c r="K1335" t="b">
        <v>0</v>
      </c>
      <c r="L1335">
        <v>0</v>
      </c>
      <c r="M1335" t="b">
        <v>0</v>
      </c>
      <c r="N1335" s="15" t="s">
        <v>8281</v>
      </c>
      <c r="O1335" t="s">
        <v>8283</v>
      </c>
      <c r="P1335">
        <f t="shared" si="80"/>
        <v>0</v>
      </c>
      <c r="Q1335">
        <f t="shared" si="83"/>
        <v>2014</v>
      </c>
      <c r="S1335" s="13">
        <f t="shared" si="81"/>
        <v>25569.483866976516</v>
      </c>
      <c r="T1335" s="13">
        <f t="shared" si="82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3">
        <v>42410.774155092593</v>
      </c>
      <c r="K1336" t="b">
        <v>0</v>
      </c>
      <c r="L1336">
        <v>276</v>
      </c>
      <c r="M1336" t="b">
        <v>0</v>
      </c>
      <c r="N1336" s="15" t="s">
        <v>8281</v>
      </c>
      <c r="O1336" t="s">
        <v>8283</v>
      </c>
      <c r="P1336">
        <f t="shared" si="80"/>
        <v>51.82</v>
      </c>
      <c r="Q1336">
        <f t="shared" si="83"/>
        <v>2016</v>
      </c>
      <c r="S1336" s="13">
        <f t="shared" si="81"/>
        <v>25569.49086544161</v>
      </c>
      <c r="T1336" s="13">
        <f t="shared" si="82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3">
        <v>42313.936365740738</v>
      </c>
      <c r="K1337" t="b">
        <v>0</v>
      </c>
      <c r="L1337">
        <v>16</v>
      </c>
      <c r="M1337" t="b">
        <v>0</v>
      </c>
      <c r="N1337" s="15" t="s">
        <v>8281</v>
      </c>
      <c r="O1337" t="s">
        <v>8283</v>
      </c>
      <c r="P1337">
        <f t="shared" si="80"/>
        <v>308.75</v>
      </c>
      <c r="Q1337">
        <f t="shared" si="83"/>
        <v>2015</v>
      </c>
      <c r="S1337" s="13">
        <f t="shared" si="81"/>
        <v>25569.489744633862</v>
      </c>
      <c r="T1337" s="13">
        <f t="shared" si="82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3">
        <v>41955.863750000004</v>
      </c>
      <c r="K1338" t="b">
        <v>0</v>
      </c>
      <c r="L1338">
        <v>224</v>
      </c>
      <c r="M1338" t="b">
        <v>0</v>
      </c>
      <c r="N1338" s="15" t="s">
        <v>8281</v>
      </c>
      <c r="O1338" t="s">
        <v>8283</v>
      </c>
      <c r="P1338">
        <f t="shared" si="80"/>
        <v>379.23</v>
      </c>
      <c r="Q1338">
        <f t="shared" si="83"/>
        <v>2014</v>
      </c>
      <c r="S1338" s="13">
        <f t="shared" si="81"/>
        <v>25569.485600274886</v>
      </c>
      <c r="T1338" s="13">
        <f t="shared" si="82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3">
        <v>42767.577303240745</v>
      </c>
      <c r="K1339" t="b">
        <v>0</v>
      </c>
      <c r="L1339">
        <v>140</v>
      </c>
      <c r="M1339" t="b">
        <v>0</v>
      </c>
      <c r="N1339" s="15" t="s">
        <v>8281</v>
      </c>
      <c r="O1339" t="s">
        <v>8283</v>
      </c>
      <c r="P1339">
        <f t="shared" si="80"/>
        <v>176.36</v>
      </c>
      <c r="Q1339">
        <f t="shared" si="83"/>
        <v>2017</v>
      </c>
      <c r="S1339" s="13">
        <f t="shared" si="81"/>
        <v>25569.494995107678</v>
      </c>
      <c r="T1339" s="13">
        <f t="shared" si="82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3">
        <v>42188.803622685184</v>
      </c>
      <c r="K1340" t="b">
        <v>0</v>
      </c>
      <c r="L1340">
        <v>15</v>
      </c>
      <c r="M1340" t="b">
        <v>0</v>
      </c>
      <c r="N1340" s="15" t="s">
        <v>8281</v>
      </c>
      <c r="O1340" t="s">
        <v>8283</v>
      </c>
      <c r="P1340">
        <f t="shared" si="80"/>
        <v>66.069999999999993</v>
      </c>
      <c r="Q1340">
        <f t="shared" si="83"/>
        <v>2015</v>
      </c>
      <c r="S1340" s="13">
        <f t="shared" si="81"/>
        <v>25569.488296338226</v>
      </c>
      <c r="T1340" s="13">
        <f t="shared" si="82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3">
        <v>41936.647164351853</v>
      </c>
      <c r="K1341" t="b">
        <v>0</v>
      </c>
      <c r="L1341">
        <v>37</v>
      </c>
      <c r="M1341" t="b">
        <v>0</v>
      </c>
      <c r="N1341" s="15" t="s">
        <v>8281</v>
      </c>
      <c r="O1341" t="s">
        <v>8283</v>
      </c>
      <c r="P1341">
        <f t="shared" si="80"/>
        <v>89.65</v>
      </c>
      <c r="Q1341">
        <f t="shared" si="83"/>
        <v>2014</v>
      </c>
      <c r="S1341" s="13">
        <f t="shared" si="81"/>
        <v>25569.485377860699</v>
      </c>
      <c r="T1341" s="13">
        <f t="shared" si="82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3">
        <v>41836.595520833333</v>
      </c>
      <c r="K1342" t="b">
        <v>0</v>
      </c>
      <c r="L1342">
        <v>0</v>
      </c>
      <c r="M1342" t="b">
        <v>0</v>
      </c>
      <c r="N1342" s="15" t="s">
        <v>8281</v>
      </c>
      <c r="O1342" t="s">
        <v>8283</v>
      </c>
      <c r="P1342">
        <f t="shared" si="80"/>
        <v>0</v>
      </c>
      <c r="Q1342">
        <f t="shared" si="83"/>
        <v>2014</v>
      </c>
      <c r="S1342" s="13">
        <f t="shared" si="81"/>
        <v>25569.484219855563</v>
      </c>
      <c r="T1342" s="13">
        <f t="shared" si="82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3">
        <v>42612.624039351853</v>
      </c>
      <c r="K1343" t="b">
        <v>0</v>
      </c>
      <c r="L1343">
        <v>46</v>
      </c>
      <c r="M1343" t="b">
        <v>0</v>
      </c>
      <c r="N1343" s="15" t="s">
        <v>8281</v>
      </c>
      <c r="O1343" t="s">
        <v>8283</v>
      </c>
      <c r="P1343">
        <f t="shared" si="80"/>
        <v>382.39</v>
      </c>
      <c r="Q1343">
        <f t="shared" si="83"/>
        <v>2016</v>
      </c>
      <c r="S1343" s="13">
        <f t="shared" si="81"/>
        <v>25569.493201667123</v>
      </c>
      <c r="T1343" s="13">
        <f t="shared" si="82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3">
        <v>42172.816423611104</v>
      </c>
      <c r="K1344" t="b">
        <v>0</v>
      </c>
      <c r="L1344">
        <v>1</v>
      </c>
      <c r="M1344" t="b">
        <v>0</v>
      </c>
      <c r="N1344" s="15" t="s">
        <v>8281</v>
      </c>
      <c r="O1344" t="s">
        <v>8283</v>
      </c>
      <c r="P1344">
        <f t="shared" si="80"/>
        <v>100</v>
      </c>
      <c r="Q1344">
        <f t="shared" si="83"/>
        <v>2015</v>
      </c>
      <c r="S1344" s="13">
        <f t="shared" si="81"/>
        <v>25569.488111301198</v>
      </c>
      <c r="T1344" s="13">
        <f t="shared" si="82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3">
        <v>42542.526423611111</v>
      </c>
      <c r="K1345" t="b">
        <v>0</v>
      </c>
      <c r="L1345">
        <v>323</v>
      </c>
      <c r="M1345" t="b">
        <v>0</v>
      </c>
      <c r="N1345" s="15" t="s">
        <v>8281</v>
      </c>
      <c r="O1345" t="s">
        <v>8283</v>
      </c>
      <c r="P1345">
        <f t="shared" si="80"/>
        <v>158.36000000000001</v>
      </c>
      <c r="Q1345">
        <f t="shared" si="83"/>
        <v>2016</v>
      </c>
      <c r="S1345" s="13">
        <f t="shared" si="81"/>
        <v>25569.492390352127</v>
      </c>
      <c r="T1345" s="13">
        <f t="shared" si="82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3">
        <v>42522.789803240739</v>
      </c>
      <c r="K1346" t="b">
        <v>0</v>
      </c>
      <c r="L1346">
        <v>139</v>
      </c>
      <c r="M1346" t="b">
        <v>1</v>
      </c>
      <c r="N1346" s="15" t="s">
        <v>8284</v>
      </c>
      <c r="O1346" t="s">
        <v>8285</v>
      </c>
      <c r="P1346">
        <f t="shared" ref="P1346:P1409" si="84">IFERROR(ROUND(E1346/L1346,2),0)</f>
        <v>40.76</v>
      </c>
      <c r="Q1346">
        <f t="shared" si="83"/>
        <v>2016</v>
      </c>
      <c r="S1346" s="13">
        <f t="shared" ref="S1346:S1409" si="85">(((J1346/60)/60)/24)+DATE(1970,1,1)</f>
        <v>25569.492161919017</v>
      </c>
      <c r="T1346" s="13">
        <f t="shared" ref="T1346:T1409" si="86"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3">
        <v>41799.814340277779</v>
      </c>
      <c r="K1347" t="b">
        <v>0</v>
      </c>
      <c r="L1347">
        <v>7</v>
      </c>
      <c r="M1347" t="b">
        <v>1</v>
      </c>
      <c r="N1347" s="15" t="s">
        <v>8284</v>
      </c>
      <c r="O1347" t="s">
        <v>8285</v>
      </c>
      <c r="P1347">
        <f t="shared" si="84"/>
        <v>53.57</v>
      </c>
      <c r="Q1347">
        <f t="shared" ref="Q1347:Q1410" si="87">YEAR(J1347)</f>
        <v>2014</v>
      </c>
      <c r="S1347" s="13">
        <f t="shared" si="85"/>
        <v>25569.483794147458</v>
      </c>
      <c r="T1347" s="13">
        <f t="shared" si="86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3">
        <v>41422.075821759259</v>
      </c>
      <c r="K1348" t="b">
        <v>0</v>
      </c>
      <c r="L1348">
        <v>149</v>
      </c>
      <c r="M1348" t="b">
        <v>1</v>
      </c>
      <c r="N1348" s="15" t="s">
        <v>8284</v>
      </c>
      <c r="O1348" t="s">
        <v>8285</v>
      </c>
      <c r="P1348">
        <f t="shared" si="84"/>
        <v>48.45</v>
      </c>
      <c r="Q1348">
        <f t="shared" si="87"/>
        <v>2013</v>
      </c>
      <c r="S1348" s="13">
        <f t="shared" si="85"/>
        <v>25569.479422173863</v>
      </c>
      <c r="T1348" s="13">
        <f t="shared" si="86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3">
        <v>42040.638020833328</v>
      </c>
      <c r="K1349" t="b">
        <v>0</v>
      </c>
      <c r="L1349">
        <v>31</v>
      </c>
      <c r="M1349" t="b">
        <v>1</v>
      </c>
      <c r="N1349" s="15" t="s">
        <v>8284</v>
      </c>
      <c r="O1349" t="s">
        <v>8285</v>
      </c>
      <c r="P1349">
        <f t="shared" si="84"/>
        <v>82.42</v>
      </c>
      <c r="Q1349">
        <f t="shared" si="87"/>
        <v>2015</v>
      </c>
      <c r="S1349" s="13">
        <f t="shared" si="85"/>
        <v>25569.486581458576</v>
      </c>
      <c r="T1349" s="13">
        <f t="shared" si="86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3">
        <v>41963.506168981476</v>
      </c>
      <c r="K1350" t="b">
        <v>0</v>
      </c>
      <c r="L1350">
        <v>26</v>
      </c>
      <c r="M1350" t="b">
        <v>1</v>
      </c>
      <c r="N1350" s="15" t="s">
        <v>8284</v>
      </c>
      <c r="O1350" t="s">
        <v>8285</v>
      </c>
      <c r="P1350">
        <f t="shared" si="84"/>
        <v>230.19</v>
      </c>
      <c r="Q1350">
        <f t="shared" si="87"/>
        <v>2014</v>
      </c>
      <c r="S1350" s="13">
        <f t="shared" si="85"/>
        <v>25569.485688728808</v>
      </c>
      <c r="T1350" s="13">
        <f t="shared" si="86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3">
        <v>42317.33258101852</v>
      </c>
      <c r="K1351" t="b">
        <v>0</v>
      </c>
      <c r="L1351">
        <v>172</v>
      </c>
      <c r="M1351" t="b">
        <v>1</v>
      </c>
      <c r="N1351" s="15" t="s">
        <v>8284</v>
      </c>
      <c r="O1351" t="s">
        <v>8285</v>
      </c>
      <c r="P1351">
        <f t="shared" si="84"/>
        <v>59.36</v>
      </c>
      <c r="Q1351">
        <f t="shared" si="87"/>
        <v>2015</v>
      </c>
      <c r="S1351" s="13">
        <f t="shared" si="85"/>
        <v>25569.48978394191</v>
      </c>
      <c r="T1351" s="13">
        <f t="shared" si="86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3">
        <v>42334.013124999998</v>
      </c>
      <c r="K1352" t="b">
        <v>0</v>
      </c>
      <c r="L1352">
        <v>78</v>
      </c>
      <c r="M1352" t="b">
        <v>1</v>
      </c>
      <c r="N1352" s="15" t="s">
        <v>8284</v>
      </c>
      <c r="O1352" t="s">
        <v>8285</v>
      </c>
      <c r="P1352">
        <f t="shared" si="84"/>
        <v>66.7</v>
      </c>
      <c r="Q1352">
        <f t="shared" si="87"/>
        <v>2015</v>
      </c>
      <c r="S1352" s="13">
        <f t="shared" si="85"/>
        <v>25569.489977003763</v>
      </c>
      <c r="T1352" s="13">
        <f t="shared" si="86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3">
        <v>42382.74009259259</v>
      </c>
      <c r="K1353" t="b">
        <v>0</v>
      </c>
      <c r="L1353">
        <v>120</v>
      </c>
      <c r="M1353" t="b">
        <v>1</v>
      </c>
      <c r="N1353" s="15" t="s">
        <v>8284</v>
      </c>
      <c r="O1353" t="s">
        <v>8285</v>
      </c>
      <c r="P1353">
        <f t="shared" si="84"/>
        <v>168.78</v>
      </c>
      <c r="Q1353">
        <f t="shared" si="87"/>
        <v>2016</v>
      </c>
      <c r="S1353" s="13">
        <f t="shared" si="85"/>
        <v>25569.490540973293</v>
      </c>
      <c r="T1353" s="13">
        <f t="shared" si="86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3">
        <v>42200.578310185185</v>
      </c>
      <c r="K1354" t="b">
        <v>0</v>
      </c>
      <c r="L1354">
        <v>227</v>
      </c>
      <c r="M1354" t="b">
        <v>1</v>
      </c>
      <c r="N1354" s="15" t="s">
        <v>8284</v>
      </c>
      <c r="O1354" t="s">
        <v>8285</v>
      </c>
      <c r="P1354">
        <f t="shared" si="84"/>
        <v>59.97</v>
      </c>
      <c r="Q1354">
        <f t="shared" si="87"/>
        <v>2015</v>
      </c>
      <c r="S1354" s="13">
        <f t="shared" si="85"/>
        <v>25569.488432619331</v>
      </c>
      <c r="T1354" s="13">
        <f t="shared" si="86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3">
        <v>41309.11791666667</v>
      </c>
      <c r="K1355" t="b">
        <v>0</v>
      </c>
      <c r="L1355">
        <v>42</v>
      </c>
      <c r="M1355" t="b">
        <v>1</v>
      </c>
      <c r="N1355" s="15" t="s">
        <v>8284</v>
      </c>
      <c r="O1355" t="s">
        <v>8285</v>
      </c>
      <c r="P1355">
        <f t="shared" si="84"/>
        <v>31.81</v>
      </c>
      <c r="Q1355">
        <f t="shared" si="87"/>
        <v>2013</v>
      </c>
      <c r="S1355" s="13">
        <f t="shared" si="85"/>
        <v>25569.478114790702</v>
      </c>
      <c r="T1355" s="13">
        <f t="shared" si="86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3">
        <v>42502.807627314818</v>
      </c>
      <c r="K1356" t="b">
        <v>0</v>
      </c>
      <c r="L1356">
        <v>64</v>
      </c>
      <c r="M1356" t="b">
        <v>1</v>
      </c>
      <c r="N1356" s="15" t="s">
        <v>8284</v>
      </c>
      <c r="O1356" t="s">
        <v>8285</v>
      </c>
      <c r="P1356">
        <f t="shared" si="84"/>
        <v>24.42</v>
      </c>
      <c r="Q1356">
        <f t="shared" si="87"/>
        <v>2016</v>
      </c>
      <c r="S1356" s="13">
        <f t="shared" si="85"/>
        <v>25569.491930643835</v>
      </c>
      <c r="T1356" s="13">
        <f t="shared" si="86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3">
        <v>41213.254687499997</v>
      </c>
      <c r="K1357" t="b">
        <v>0</v>
      </c>
      <c r="L1357">
        <v>121</v>
      </c>
      <c r="M1357" t="b">
        <v>1</v>
      </c>
      <c r="N1357" s="15" t="s">
        <v>8284</v>
      </c>
      <c r="O1357" t="s">
        <v>8285</v>
      </c>
      <c r="P1357">
        <f t="shared" si="84"/>
        <v>25.35</v>
      </c>
      <c r="Q1357">
        <f t="shared" si="87"/>
        <v>2012</v>
      </c>
      <c r="S1357" s="13">
        <f t="shared" si="85"/>
        <v>25569.477005262586</v>
      </c>
      <c r="T1357" s="13">
        <f t="shared" si="86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3">
        <v>41430.038888888892</v>
      </c>
      <c r="K1358" t="b">
        <v>0</v>
      </c>
      <c r="L1358">
        <v>87</v>
      </c>
      <c r="M1358" t="b">
        <v>1</v>
      </c>
      <c r="N1358" s="15" t="s">
        <v>8284</v>
      </c>
      <c r="O1358" t="s">
        <v>8285</v>
      </c>
      <c r="P1358">
        <f t="shared" si="84"/>
        <v>71.44</v>
      </c>
      <c r="Q1358">
        <f t="shared" si="87"/>
        <v>2013</v>
      </c>
      <c r="S1358" s="13">
        <f t="shared" si="85"/>
        <v>25569.479514338993</v>
      </c>
      <c r="T1358" s="13">
        <f t="shared" si="86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3">
        <v>41304.962233796294</v>
      </c>
      <c r="K1359" t="b">
        <v>0</v>
      </c>
      <c r="L1359">
        <v>65</v>
      </c>
      <c r="M1359" t="b">
        <v>1</v>
      </c>
      <c r="N1359" s="15" t="s">
        <v>8284</v>
      </c>
      <c r="O1359" t="s">
        <v>8285</v>
      </c>
      <c r="P1359">
        <f t="shared" si="84"/>
        <v>38.549999999999997</v>
      </c>
      <c r="Q1359">
        <f t="shared" si="87"/>
        <v>2013</v>
      </c>
      <c r="S1359" s="13">
        <f t="shared" si="85"/>
        <v>25569.478066692522</v>
      </c>
      <c r="T1359" s="13">
        <f t="shared" si="86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3">
        <v>40689.570868055554</v>
      </c>
      <c r="K1360" t="b">
        <v>0</v>
      </c>
      <c r="L1360">
        <v>49</v>
      </c>
      <c r="M1360" t="b">
        <v>1</v>
      </c>
      <c r="N1360" s="15" t="s">
        <v>8284</v>
      </c>
      <c r="O1360" t="s">
        <v>8285</v>
      </c>
      <c r="P1360">
        <f t="shared" si="84"/>
        <v>68.37</v>
      </c>
      <c r="Q1360">
        <f t="shared" si="87"/>
        <v>2011</v>
      </c>
      <c r="S1360" s="13">
        <f t="shared" si="85"/>
        <v>25569.47094410727</v>
      </c>
      <c r="T1360" s="13">
        <f t="shared" si="86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3">
        <v>40668.814699074072</v>
      </c>
      <c r="K1361" t="b">
        <v>0</v>
      </c>
      <c r="L1361">
        <v>19</v>
      </c>
      <c r="M1361" t="b">
        <v>1</v>
      </c>
      <c r="N1361" s="15" t="s">
        <v>8284</v>
      </c>
      <c r="O1361" t="s">
        <v>8285</v>
      </c>
      <c r="P1361">
        <f t="shared" si="84"/>
        <v>40.21</v>
      </c>
      <c r="Q1361">
        <f t="shared" si="87"/>
        <v>2011</v>
      </c>
      <c r="S1361" s="13">
        <f t="shared" si="85"/>
        <v>25569.470703873831</v>
      </c>
      <c r="T1361" s="13">
        <f t="shared" si="86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3">
        <v>41095.900694444441</v>
      </c>
      <c r="K1362" t="b">
        <v>0</v>
      </c>
      <c r="L1362">
        <v>81</v>
      </c>
      <c r="M1362" t="b">
        <v>1</v>
      </c>
      <c r="N1362" s="15" t="s">
        <v>8284</v>
      </c>
      <c r="O1362" t="s">
        <v>8285</v>
      </c>
      <c r="P1362">
        <f t="shared" si="84"/>
        <v>32.07</v>
      </c>
      <c r="Q1362">
        <f t="shared" si="87"/>
        <v>2012</v>
      </c>
      <c r="S1362" s="13">
        <f t="shared" si="85"/>
        <v>25569.475646998777</v>
      </c>
      <c r="T1362" s="13">
        <f t="shared" si="86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3">
        <v>41781.717268518521</v>
      </c>
      <c r="K1363" t="b">
        <v>0</v>
      </c>
      <c r="L1363">
        <v>264</v>
      </c>
      <c r="M1363" t="b">
        <v>1</v>
      </c>
      <c r="N1363" s="15" t="s">
        <v>8284</v>
      </c>
      <c r="O1363" t="s">
        <v>8285</v>
      </c>
      <c r="P1363">
        <f t="shared" si="84"/>
        <v>28.63</v>
      </c>
      <c r="Q1363">
        <f t="shared" si="87"/>
        <v>2014</v>
      </c>
      <c r="S1363" s="13">
        <f t="shared" si="85"/>
        <v>25569.483584690606</v>
      </c>
      <c r="T1363" s="13">
        <f t="shared" si="86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3">
        <v>41464.934386574074</v>
      </c>
      <c r="K1364" t="b">
        <v>0</v>
      </c>
      <c r="L1364">
        <v>25</v>
      </c>
      <c r="M1364" t="b">
        <v>1</v>
      </c>
      <c r="N1364" s="15" t="s">
        <v>8284</v>
      </c>
      <c r="O1364" t="s">
        <v>8285</v>
      </c>
      <c r="P1364">
        <f t="shared" si="84"/>
        <v>43.64</v>
      </c>
      <c r="Q1364">
        <f t="shared" si="87"/>
        <v>2013</v>
      </c>
      <c r="S1364" s="13">
        <f t="shared" si="85"/>
        <v>25569.479918222067</v>
      </c>
      <c r="T1364" s="13">
        <f t="shared" si="86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3">
        <v>42396.8440625</v>
      </c>
      <c r="K1365" t="b">
        <v>0</v>
      </c>
      <c r="L1365">
        <v>5</v>
      </c>
      <c r="M1365" t="b">
        <v>1</v>
      </c>
      <c r="N1365" s="15" t="s">
        <v>8284</v>
      </c>
      <c r="O1365" t="s">
        <v>8285</v>
      </c>
      <c r="P1365">
        <f t="shared" si="84"/>
        <v>40</v>
      </c>
      <c r="Q1365">
        <f t="shared" si="87"/>
        <v>2016</v>
      </c>
      <c r="S1365" s="13">
        <f t="shared" si="85"/>
        <v>25569.490704213687</v>
      </c>
      <c r="T1365" s="13">
        <f t="shared" si="86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3">
        <v>41951.695671296293</v>
      </c>
      <c r="K1366" t="b">
        <v>0</v>
      </c>
      <c r="L1366">
        <v>144</v>
      </c>
      <c r="M1366" t="b">
        <v>1</v>
      </c>
      <c r="N1366" s="15" t="s">
        <v>8287</v>
      </c>
      <c r="O1366" t="s">
        <v>8288</v>
      </c>
      <c r="P1366">
        <f t="shared" si="84"/>
        <v>346.04</v>
      </c>
      <c r="Q1366">
        <f t="shared" si="87"/>
        <v>2014</v>
      </c>
      <c r="S1366" s="13">
        <f t="shared" si="85"/>
        <v>25569.485552033231</v>
      </c>
      <c r="T1366" s="13">
        <f t="shared" si="86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3">
        <v>42049.733240740738</v>
      </c>
      <c r="K1367" t="b">
        <v>0</v>
      </c>
      <c r="L1367">
        <v>92</v>
      </c>
      <c r="M1367" t="b">
        <v>1</v>
      </c>
      <c r="N1367" s="15" t="s">
        <v>8287</v>
      </c>
      <c r="O1367" t="s">
        <v>8288</v>
      </c>
      <c r="P1367">
        <f t="shared" si="84"/>
        <v>81.739999999999995</v>
      </c>
      <c r="Q1367">
        <f t="shared" si="87"/>
        <v>2015</v>
      </c>
      <c r="S1367" s="13">
        <f t="shared" si="85"/>
        <v>25569.486686727323</v>
      </c>
      <c r="T1367" s="13">
        <f t="shared" si="86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3">
        <v>41924.996099537035</v>
      </c>
      <c r="K1368" t="b">
        <v>0</v>
      </c>
      <c r="L1368">
        <v>147</v>
      </c>
      <c r="M1368" t="b">
        <v>1</v>
      </c>
      <c r="N1368" s="15" t="s">
        <v>8287</v>
      </c>
      <c r="O1368" t="s">
        <v>8288</v>
      </c>
      <c r="P1368">
        <f t="shared" si="84"/>
        <v>64.540000000000006</v>
      </c>
      <c r="Q1368">
        <f t="shared" si="87"/>
        <v>2014</v>
      </c>
      <c r="S1368" s="13">
        <f t="shared" si="85"/>
        <v>25569.485243010411</v>
      </c>
      <c r="T1368" s="13">
        <f t="shared" si="86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3">
        <v>42292.002893518518</v>
      </c>
      <c r="K1369" t="b">
        <v>0</v>
      </c>
      <c r="L1369">
        <v>90</v>
      </c>
      <c r="M1369" t="b">
        <v>1</v>
      </c>
      <c r="N1369" s="15" t="s">
        <v>8287</v>
      </c>
      <c r="O1369" t="s">
        <v>8288</v>
      </c>
      <c r="P1369">
        <f t="shared" si="84"/>
        <v>63.48</v>
      </c>
      <c r="Q1369">
        <f t="shared" si="87"/>
        <v>2015</v>
      </c>
      <c r="S1369" s="13">
        <f t="shared" si="85"/>
        <v>25569.489490774231</v>
      </c>
      <c r="T1369" s="13">
        <f t="shared" si="86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3">
        <v>42146.190902777773</v>
      </c>
      <c r="K1370" t="b">
        <v>0</v>
      </c>
      <c r="L1370">
        <v>87</v>
      </c>
      <c r="M1370" t="b">
        <v>1</v>
      </c>
      <c r="N1370" s="15" t="s">
        <v>8287</v>
      </c>
      <c r="O1370" t="s">
        <v>8288</v>
      </c>
      <c r="P1370">
        <f t="shared" si="84"/>
        <v>63.62</v>
      </c>
      <c r="Q1370">
        <f t="shared" si="87"/>
        <v>2015</v>
      </c>
      <c r="S1370" s="13">
        <f t="shared" si="85"/>
        <v>25569.487803135449</v>
      </c>
      <c r="T1370" s="13">
        <f t="shared" si="86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3">
        <v>41710.594282407408</v>
      </c>
      <c r="K1371" t="b">
        <v>0</v>
      </c>
      <c r="L1371">
        <v>406</v>
      </c>
      <c r="M1371" t="b">
        <v>1</v>
      </c>
      <c r="N1371" s="15" t="s">
        <v>8287</v>
      </c>
      <c r="O1371" t="s">
        <v>8288</v>
      </c>
      <c r="P1371">
        <f t="shared" si="84"/>
        <v>83.97</v>
      </c>
      <c r="Q1371">
        <f t="shared" si="87"/>
        <v>2014</v>
      </c>
      <c r="S1371" s="13">
        <f t="shared" si="85"/>
        <v>25569.482761507898</v>
      </c>
      <c r="T1371" s="13">
        <f t="shared" si="86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3">
        <v>41548.00335648148</v>
      </c>
      <c r="K1372" t="b">
        <v>0</v>
      </c>
      <c r="L1372">
        <v>20</v>
      </c>
      <c r="M1372" t="b">
        <v>1</v>
      </c>
      <c r="N1372" s="15" t="s">
        <v>8287</v>
      </c>
      <c r="O1372" t="s">
        <v>8288</v>
      </c>
      <c r="P1372">
        <f t="shared" si="84"/>
        <v>77.75</v>
      </c>
      <c r="Q1372">
        <f t="shared" si="87"/>
        <v>2013</v>
      </c>
      <c r="S1372" s="13">
        <f t="shared" si="85"/>
        <v>25569.480879668477</v>
      </c>
      <c r="T1372" s="13">
        <f t="shared" si="86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3">
        <v>42101.758587962962</v>
      </c>
      <c r="K1373" t="b">
        <v>0</v>
      </c>
      <c r="L1373">
        <v>70</v>
      </c>
      <c r="M1373" t="b">
        <v>1</v>
      </c>
      <c r="N1373" s="15" t="s">
        <v>8287</v>
      </c>
      <c r="O1373" t="s">
        <v>8288</v>
      </c>
      <c r="P1373">
        <f t="shared" si="84"/>
        <v>107.07</v>
      </c>
      <c r="Q1373">
        <f t="shared" si="87"/>
        <v>2015</v>
      </c>
      <c r="S1373" s="13">
        <f t="shared" si="85"/>
        <v>25569.487288872548</v>
      </c>
      <c r="T1373" s="13">
        <f t="shared" si="86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3">
        <v>41072.739953703705</v>
      </c>
      <c r="K1374" t="b">
        <v>0</v>
      </c>
      <c r="L1374">
        <v>16</v>
      </c>
      <c r="M1374" t="b">
        <v>1</v>
      </c>
      <c r="N1374" s="15" t="s">
        <v>8287</v>
      </c>
      <c r="O1374" t="s">
        <v>8288</v>
      </c>
      <c r="P1374">
        <f t="shared" si="84"/>
        <v>38.75</v>
      </c>
      <c r="Q1374">
        <f t="shared" si="87"/>
        <v>2012</v>
      </c>
      <c r="S1374" s="13">
        <f t="shared" si="85"/>
        <v>25569.475378934651</v>
      </c>
      <c r="T1374" s="13">
        <f t="shared" si="86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3">
        <v>42704.95177083333</v>
      </c>
      <c r="K1375" t="b">
        <v>0</v>
      </c>
      <c r="L1375">
        <v>52</v>
      </c>
      <c r="M1375" t="b">
        <v>1</v>
      </c>
      <c r="N1375" s="15" t="s">
        <v>8287</v>
      </c>
      <c r="O1375" t="s">
        <v>8288</v>
      </c>
      <c r="P1375">
        <f t="shared" si="84"/>
        <v>201.94</v>
      </c>
      <c r="Q1375">
        <f t="shared" si="87"/>
        <v>2016</v>
      </c>
      <c r="S1375" s="13">
        <f t="shared" si="85"/>
        <v>25569.494270275125</v>
      </c>
      <c r="T1375" s="13">
        <f t="shared" si="86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3">
        <v>42424.161898148144</v>
      </c>
      <c r="K1376" t="b">
        <v>0</v>
      </c>
      <c r="L1376">
        <v>66</v>
      </c>
      <c r="M1376" t="b">
        <v>1</v>
      </c>
      <c r="N1376" s="15" t="s">
        <v>8287</v>
      </c>
      <c r="O1376" t="s">
        <v>8288</v>
      </c>
      <c r="P1376">
        <f t="shared" si="84"/>
        <v>43.06</v>
      </c>
      <c r="Q1376">
        <f t="shared" si="87"/>
        <v>2016</v>
      </c>
      <c r="S1376" s="13">
        <f t="shared" si="85"/>
        <v>25569.491020392339</v>
      </c>
      <c r="T1376" s="13">
        <f t="shared" si="86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3">
        <v>42720.066192129627</v>
      </c>
      <c r="K1377" t="b">
        <v>0</v>
      </c>
      <c r="L1377">
        <v>109</v>
      </c>
      <c r="M1377" t="b">
        <v>1</v>
      </c>
      <c r="N1377" s="15" t="s">
        <v>8287</v>
      </c>
      <c r="O1377" t="s">
        <v>8288</v>
      </c>
      <c r="P1377">
        <f t="shared" si="84"/>
        <v>62.87</v>
      </c>
      <c r="Q1377">
        <f t="shared" si="87"/>
        <v>2016</v>
      </c>
      <c r="S1377" s="13">
        <f t="shared" si="85"/>
        <v>25569.494445210556</v>
      </c>
      <c r="T1377" s="13">
        <f t="shared" si="86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3">
        <v>42677.669050925921</v>
      </c>
      <c r="K1378" t="b">
        <v>0</v>
      </c>
      <c r="L1378">
        <v>168</v>
      </c>
      <c r="M1378" t="b">
        <v>1</v>
      </c>
      <c r="N1378" s="15" t="s">
        <v>8287</v>
      </c>
      <c r="O1378" t="s">
        <v>8288</v>
      </c>
      <c r="P1378">
        <f t="shared" si="84"/>
        <v>55.61</v>
      </c>
      <c r="Q1378">
        <f t="shared" si="87"/>
        <v>2016</v>
      </c>
      <c r="S1378" s="13">
        <f t="shared" si="85"/>
        <v>25569.493954502905</v>
      </c>
      <c r="T1378" s="13">
        <f t="shared" si="86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3">
        <v>42747.219560185185</v>
      </c>
      <c r="K1379" t="b">
        <v>0</v>
      </c>
      <c r="L1379">
        <v>31</v>
      </c>
      <c r="M1379" t="b">
        <v>1</v>
      </c>
      <c r="N1379" s="15" t="s">
        <v>8287</v>
      </c>
      <c r="O1379" t="s">
        <v>8288</v>
      </c>
      <c r="P1379">
        <f t="shared" si="84"/>
        <v>48.71</v>
      </c>
      <c r="Q1379">
        <f t="shared" si="87"/>
        <v>2017</v>
      </c>
      <c r="S1379" s="13">
        <f t="shared" si="85"/>
        <v>25569.494759485649</v>
      </c>
      <c r="T1379" s="13">
        <f t="shared" si="86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3">
        <v>42568.759374999994</v>
      </c>
      <c r="K1380" t="b">
        <v>0</v>
      </c>
      <c r="L1380">
        <v>133</v>
      </c>
      <c r="M1380" t="b">
        <v>1</v>
      </c>
      <c r="N1380" s="15" t="s">
        <v>8287</v>
      </c>
      <c r="O1380" t="s">
        <v>8288</v>
      </c>
      <c r="P1380">
        <f t="shared" si="84"/>
        <v>30.58</v>
      </c>
      <c r="Q1380">
        <f t="shared" si="87"/>
        <v>2016</v>
      </c>
      <c r="S1380" s="13">
        <f t="shared" si="85"/>
        <v>25569.492693974247</v>
      </c>
      <c r="T1380" s="13">
        <f t="shared" si="86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3">
        <v>42130.491620370376</v>
      </c>
      <c r="K1381" t="b">
        <v>0</v>
      </c>
      <c r="L1381">
        <v>151</v>
      </c>
      <c r="M1381" t="b">
        <v>1</v>
      </c>
      <c r="N1381" s="15" t="s">
        <v>8287</v>
      </c>
      <c r="O1381" t="s">
        <v>8288</v>
      </c>
      <c r="P1381">
        <f t="shared" si="84"/>
        <v>73.91</v>
      </c>
      <c r="Q1381">
        <f t="shared" si="87"/>
        <v>2015</v>
      </c>
      <c r="S1381" s="13">
        <f t="shared" si="85"/>
        <v>25569.487621430791</v>
      </c>
      <c r="T1381" s="13">
        <f t="shared" si="86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3">
        <v>42141.762800925921</v>
      </c>
      <c r="K1382" t="b">
        <v>0</v>
      </c>
      <c r="L1382">
        <v>5</v>
      </c>
      <c r="M1382" t="b">
        <v>1</v>
      </c>
      <c r="N1382" s="15" t="s">
        <v>8287</v>
      </c>
      <c r="O1382" t="s">
        <v>8288</v>
      </c>
      <c r="P1382">
        <f t="shared" si="84"/>
        <v>21.2</v>
      </c>
      <c r="Q1382">
        <f t="shared" si="87"/>
        <v>2015</v>
      </c>
      <c r="S1382" s="13">
        <f t="shared" si="85"/>
        <v>25569.48775188427</v>
      </c>
      <c r="T1382" s="13">
        <f t="shared" si="86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3">
        <v>42703.214409722219</v>
      </c>
      <c r="K1383" t="b">
        <v>0</v>
      </c>
      <c r="L1383">
        <v>73</v>
      </c>
      <c r="M1383" t="b">
        <v>1</v>
      </c>
      <c r="N1383" s="15" t="s">
        <v>8287</v>
      </c>
      <c r="O1383" t="s">
        <v>8288</v>
      </c>
      <c r="P1383">
        <f t="shared" si="84"/>
        <v>73.36</v>
      </c>
      <c r="Q1383">
        <f t="shared" si="87"/>
        <v>2016</v>
      </c>
      <c r="S1383" s="13">
        <f t="shared" si="85"/>
        <v>25569.494250166779</v>
      </c>
      <c r="T1383" s="13">
        <f t="shared" si="86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3">
        <v>41370.800185185188</v>
      </c>
      <c r="K1384" t="b">
        <v>0</v>
      </c>
      <c r="L1384">
        <v>148</v>
      </c>
      <c r="M1384" t="b">
        <v>1</v>
      </c>
      <c r="N1384" s="15" t="s">
        <v>8287</v>
      </c>
      <c r="O1384" t="s">
        <v>8288</v>
      </c>
      <c r="P1384">
        <f t="shared" si="84"/>
        <v>56.41</v>
      </c>
      <c r="Q1384">
        <f t="shared" si="87"/>
        <v>2013</v>
      </c>
      <c r="S1384" s="13">
        <f t="shared" si="85"/>
        <v>25569.478828705847</v>
      </c>
      <c r="T1384" s="13">
        <f t="shared" si="86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3">
        <v>42707.074976851851</v>
      </c>
      <c r="K1385" t="b">
        <v>0</v>
      </c>
      <c r="L1385">
        <v>93</v>
      </c>
      <c r="M1385" t="b">
        <v>1</v>
      </c>
      <c r="N1385" s="15" t="s">
        <v>8287</v>
      </c>
      <c r="O1385" t="s">
        <v>8288</v>
      </c>
      <c r="P1385">
        <f t="shared" si="84"/>
        <v>50.25</v>
      </c>
      <c r="Q1385">
        <f t="shared" si="87"/>
        <v>2016</v>
      </c>
      <c r="S1385" s="13">
        <f t="shared" si="85"/>
        <v>25569.494294849268</v>
      </c>
      <c r="T1385" s="13">
        <f t="shared" si="86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3">
        <v>42160.735208333332</v>
      </c>
      <c r="K1386" t="b">
        <v>0</v>
      </c>
      <c r="L1386">
        <v>63</v>
      </c>
      <c r="M1386" t="b">
        <v>1</v>
      </c>
      <c r="N1386" s="15" t="s">
        <v>8287</v>
      </c>
      <c r="O1386" t="s">
        <v>8288</v>
      </c>
      <c r="P1386">
        <f t="shared" si="84"/>
        <v>68.94</v>
      </c>
      <c r="Q1386">
        <f t="shared" si="87"/>
        <v>2015</v>
      </c>
      <c r="S1386" s="13">
        <f t="shared" si="85"/>
        <v>25569.487971472317</v>
      </c>
      <c r="T1386" s="13">
        <f t="shared" si="86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3">
        <v>42433.688900462963</v>
      </c>
      <c r="K1387" t="b">
        <v>0</v>
      </c>
      <c r="L1387">
        <v>134</v>
      </c>
      <c r="M1387" t="b">
        <v>1</v>
      </c>
      <c r="N1387" s="15" t="s">
        <v>8287</v>
      </c>
      <c r="O1387" t="s">
        <v>8288</v>
      </c>
      <c r="P1387">
        <f t="shared" si="84"/>
        <v>65.91</v>
      </c>
      <c r="Q1387">
        <f t="shared" si="87"/>
        <v>2016</v>
      </c>
      <c r="S1387" s="13">
        <f t="shared" si="85"/>
        <v>25569.491130658571</v>
      </c>
      <c r="T1387" s="13">
        <f t="shared" si="86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3">
        <v>42184.646863425922</v>
      </c>
      <c r="K1388" t="b">
        <v>0</v>
      </c>
      <c r="L1388">
        <v>14</v>
      </c>
      <c r="M1388" t="b">
        <v>1</v>
      </c>
      <c r="N1388" s="15" t="s">
        <v>8287</v>
      </c>
      <c r="O1388" t="s">
        <v>8288</v>
      </c>
      <c r="P1388">
        <f t="shared" si="84"/>
        <v>62.5</v>
      </c>
      <c r="Q1388">
        <f t="shared" si="87"/>
        <v>2015</v>
      </c>
      <c r="S1388" s="13">
        <f t="shared" si="85"/>
        <v>25569.488248227586</v>
      </c>
      <c r="T1388" s="13">
        <f t="shared" si="86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3">
        <v>42126.92123842593</v>
      </c>
      <c r="K1389" t="b">
        <v>0</v>
      </c>
      <c r="L1389">
        <v>78</v>
      </c>
      <c r="M1389" t="b">
        <v>1</v>
      </c>
      <c r="N1389" s="15" t="s">
        <v>8287</v>
      </c>
      <c r="O1389" t="s">
        <v>8288</v>
      </c>
      <c r="P1389">
        <f t="shared" si="84"/>
        <v>70.06</v>
      </c>
      <c r="Q1389">
        <f t="shared" si="87"/>
        <v>2015</v>
      </c>
      <c r="S1389" s="13">
        <f t="shared" si="85"/>
        <v>25569.487580106925</v>
      </c>
      <c r="T1389" s="13">
        <f t="shared" si="86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3">
        <v>42634.614780092597</v>
      </c>
      <c r="K1390" t="b">
        <v>0</v>
      </c>
      <c r="L1390">
        <v>112</v>
      </c>
      <c r="M1390" t="b">
        <v>1</v>
      </c>
      <c r="N1390" s="15" t="s">
        <v>8287</v>
      </c>
      <c r="O1390" t="s">
        <v>8288</v>
      </c>
      <c r="P1390">
        <f t="shared" si="84"/>
        <v>60.18</v>
      </c>
      <c r="Q1390">
        <f t="shared" si="87"/>
        <v>2016</v>
      </c>
      <c r="S1390" s="13">
        <f t="shared" si="85"/>
        <v>25569.493456189586</v>
      </c>
      <c r="T1390" s="13">
        <f t="shared" si="86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3">
        <v>42565.480983796297</v>
      </c>
      <c r="K1391" t="b">
        <v>0</v>
      </c>
      <c r="L1391">
        <v>34</v>
      </c>
      <c r="M1391" t="b">
        <v>1</v>
      </c>
      <c r="N1391" s="15" t="s">
        <v>8287</v>
      </c>
      <c r="O1391" t="s">
        <v>8288</v>
      </c>
      <c r="P1391">
        <f t="shared" si="84"/>
        <v>21.38</v>
      </c>
      <c r="Q1391">
        <f t="shared" si="87"/>
        <v>2016</v>
      </c>
      <c r="S1391" s="13">
        <f t="shared" si="85"/>
        <v>25569.492656029906</v>
      </c>
      <c r="T1391" s="13">
        <f t="shared" si="86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3">
        <v>42087.803310185183</v>
      </c>
      <c r="K1392" t="b">
        <v>0</v>
      </c>
      <c r="L1392">
        <v>19</v>
      </c>
      <c r="M1392" t="b">
        <v>1</v>
      </c>
      <c r="N1392" s="15" t="s">
        <v>8287</v>
      </c>
      <c r="O1392" t="s">
        <v>8288</v>
      </c>
      <c r="P1392">
        <f t="shared" si="84"/>
        <v>160.79</v>
      </c>
      <c r="Q1392">
        <f t="shared" si="87"/>
        <v>2015</v>
      </c>
      <c r="S1392" s="13">
        <f t="shared" si="85"/>
        <v>25569.487127353128</v>
      </c>
      <c r="T1392" s="13">
        <f t="shared" si="86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3">
        <v>42193.650671296295</v>
      </c>
      <c r="K1393" t="b">
        <v>0</v>
      </c>
      <c r="L1393">
        <v>13</v>
      </c>
      <c r="M1393" t="b">
        <v>1</v>
      </c>
      <c r="N1393" s="15" t="s">
        <v>8287</v>
      </c>
      <c r="O1393" t="s">
        <v>8288</v>
      </c>
      <c r="P1393">
        <f t="shared" si="84"/>
        <v>42.38</v>
      </c>
      <c r="Q1393">
        <f t="shared" si="87"/>
        <v>2015</v>
      </c>
      <c r="S1393" s="13">
        <f t="shared" si="85"/>
        <v>25569.488352438326</v>
      </c>
      <c r="T1393" s="13">
        <f t="shared" si="86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3">
        <v>42401.154930555553</v>
      </c>
      <c r="K1394" t="b">
        <v>0</v>
      </c>
      <c r="L1394">
        <v>104</v>
      </c>
      <c r="M1394" t="b">
        <v>1</v>
      </c>
      <c r="N1394" s="15" t="s">
        <v>8287</v>
      </c>
      <c r="O1394" t="s">
        <v>8288</v>
      </c>
      <c r="P1394">
        <f t="shared" si="84"/>
        <v>27.32</v>
      </c>
      <c r="Q1394">
        <f t="shared" si="87"/>
        <v>2016</v>
      </c>
      <c r="S1394" s="13">
        <f t="shared" si="85"/>
        <v>25569.490754107992</v>
      </c>
      <c r="T1394" s="13">
        <f t="shared" si="86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3">
        <v>42553.681979166664</v>
      </c>
      <c r="K1395" t="b">
        <v>0</v>
      </c>
      <c r="L1395">
        <v>52</v>
      </c>
      <c r="M1395" t="b">
        <v>1</v>
      </c>
      <c r="N1395" s="15" t="s">
        <v>8287</v>
      </c>
      <c r="O1395" t="s">
        <v>8288</v>
      </c>
      <c r="P1395">
        <f t="shared" si="84"/>
        <v>196.83</v>
      </c>
      <c r="Q1395">
        <f t="shared" si="87"/>
        <v>2016</v>
      </c>
      <c r="S1395" s="13">
        <f t="shared" si="85"/>
        <v>25569.492519467352</v>
      </c>
      <c r="T1395" s="13">
        <f t="shared" si="86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3">
        <v>42752.144976851851</v>
      </c>
      <c r="K1396" t="b">
        <v>0</v>
      </c>
      <c r="L1396">
        <v>17</v>
      </c>
      <c r="M1396" t="b">
        <v>1</v>
      </c>
      <c r="N1396" s="15" t="s">
        <v>8287</v>
      </c>
      <c r="O1396" t="s">
        <v>8288</v>
      </c>
      <c r="P1396">
        <f t="shared" si="84"/>
        <v>53.88</v>
      </c>
      <c r="Q1396">
        <f t="shared" si="87"/>
        <v>2017</v>
      </c>
      <c r="S1396" s="13">
        <f t="shared" si="85"/>
        <v>25569.494816492788</v>
      </c>
      <c r="T1396" s="13">
        <f t="shared" si="86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3">
        <v>42719.90834490741</v>
      </c>
      <c r="K1397" t="b">
        <v>0</v>
      </c>
      <c r="L1397">
        <v>82</v>
      </c>
      <c r="M1397" t="b">
        <v>1</v>
      </c>
      <c r="N1397" s="15" t="s">
        <v>8287</v>
      </c>
      <c r="O1397" t="s">
        <v>8288</v>
      </c>
      <c r="P1397">
        <f t="shared" si="84"/>
        <v>47.76</v>
      </c>
      <c r="Q1397">
        <f t="shared" si="87"/>
        <v>2016</v>
      </c>
      <c r="S1397" s="13">
        <f t="shared" si="85"/>
        <v>25569.494443383621</v>
      </c>
      <c r="T1397" s="13">
        <f t="shared" si="86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3">
        <v>42018.99863425926</v>
      </c>
      <c r="K1398" t="b">
        <v>0</v>
      </c>
      <c r="L1398">
        <v>73</v>
      </c>
      <c r="M1398" t="b">
        <v>1</v>
      </c>
      <c r="N1398" s="15" t="s">
        <v>8287</v>
      </c>
      <c r="O1398" t="s">
        <v>8288</v>
      </c>
      <c r="P1398">
        <f t="shared" si="84"/>
        <v>88.19</v>
      </c>
      <c r="Q1398">
        <f t="shared" si="87"/>
        <v>2015</v>
      </c>
      <c r="S1398" s="13">
        <f t="shared" si="85"/>
        <v>25569.48633100271</v>
      </c>
      <c r="T1398" s="13">
        <f t="shared" si="86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3">
        <v>42640.917939814812</v>
      </c>
      <c r="K1399" t="b">
        <v>0</v>
      </c>
      <c r="L1399">
        <v>158</v>
      </c>
      <c r="M1399" t="b">
        <v>1</v>
      </c>
      <c r="N1399" s="15" t="s">
        <v>8287</v>
      </c>
      <c r="O1399" t="s">
        <v>8288</v>
      </c>
      <c r="P1399">
        <f t="shared" si="84"/>
        <v>72.06</v>
      </c>
      <c r="Q1399">
        <f t="shared" si="87"/>
        <v>2016</v>
      </c>
      <c r="S1399" s="13">
        <f t="shared" si="85"/>
        <v>25569.493529142823</v>
      </c>
      <c r="T1399" s="13">
        <f t="shared" si="86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3">
        <v>42526.874236111107</v>
      </c>
      <c r="K1400" t="b">
        <v>0</v>
      </c>
      <c r="L1400">
        <v>65</v>
      </c>
      <c r="M1400" t="b">
        <v>1</v>
      </c>
      <c r="N1400" s="15" t="s">
        <v>8287</v>
      </c>
      <c r="O1400" t="s">
        <v>8288</v>
      </c>
      <c r="P1400">
        <f t="shared" si="84"/>
        <v>74.25</v>
      </c>
      <c r="Q1400">
        <f t="shared" si="87"/>
        <v>2016</v>
      </c>
      <c r="S1400" s="13">
        <f t="shared" si="85"/>
        <v>25569.492209192547</v>
      </c>
      <c r="T1400" s="13">
        <f t="shared" si="86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3">
        <v>41889.004317129627</v>
      </c>
      <c r="K1401" t="b">
        <v>0</v>
      </c>
      <c r="L1401">
        <v>184</v>
      </c>
      <c r="M1401" t="b">
        <v>1</v>
      </c>
      <c r="N1401" s="15" t="s">
        <v>8287</v>
      </c>
      <c r="O1401" t="s">
        <v>8288</v>
      </c>
      <c r="P1401">
        <f t="shared" si="84"/>
        <v>61.7</v>
      </c>
      <c r="Q1401">
        <f t="shared" si="87"/>
        <v>2014</v>
      </c>
      <c r="S1401" s="13">
        <f t="shared" si="85"/>
        <v>25569.484826438857</v>
      </c>
      <c r="T1401" s="13">
        <f t="shared" si="86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3">
        <v>42498.341122685189</v>
      </c>
      <c r="K1402" t="b">
        <v>0</v>
      </c>
      <c r="L1402">
        <v>34</v>
      </c>
      <c r="M1402" t="b">
        <v>1</v>
      </c>
      <c r="N1402" s="15" t="s">
        <v>8287</v>
      </c>
      <c r="O1402" t="s">
        <v>8288</v>
      </c>
      <c r="P1402">
        <f t="shared" si="84"/>
        <v>17.239999999999998</v>
      </c>
      <c r="Q1402">
        <f t="shared" si="87"/>
        <v>2016</v>
      </c>
      <c r="S1402" s="13">
        <f t="shared" si="85"/>
        <v>25569.491878948178</v>
      </c>
      <c r="T1402" s="13">
        <f t="shared" si="86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3">
        <v>41399.99622685185</v>
      </c>
      <c r="K1403" t="b">
        <v>0</v>
      </c>
      <c r="L1403">
        <v>240</v>
      </c>
      <c r="M1403" t="b">
        <v>1</v>
      </c>
      <c r="N1403" s="15" t="s">
        <v>8287</v>
      </c>
      <c r="O1403" t="s">
        <v>8288</v>
      </c>
      <c r="P1403">
        <f t="shared" si="84"/>
        <v>51.72</v>
      </c>
      <c r="Q1403">
        <f t="shared" si="87"/>
        <v>2013</v>
      </c>
      <c r="S1403" s="13">
        <f t="shared" si="85"/>
        <v>25569.479166622998</v>
      </c>
      <c r="T1403" s="13">
        <f t="shared" si="86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3">
        <v>42065.053368055553</v>
      </c>
      <c r="K1404" t="b">
        <v>0</v>
      </c>
      <c r="L1404">
        <v>113</v>
      </c>
      <c r="M1404" t="b">
        <v>1</v>
      </c>
      <c r="N1404" s="15" t="s">
        <v>8287</v>
      </c>
      <c r="O1404" t="s">
        <v>8288</v>
      </c>
      <c r="P1404">
        <f t="shared" si="84"/>
        <v>24.15</v>
      </c>
      <c r="Q1404">
        <f t="shared" si="87"/>
        <v>2015</v>
      </c>
      <c r="S1404" s="13">
        <f t="shared" si="85"/>
        <v>25569.486864043611</v>
      </c>
      <c r="T1404" s="13">
        <f t="shared" si="86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3">
        <v>41451.062905092593</v>
      </c>
      <c r="K1405" t="b">
        <v>0</v>
      </c>
      <c r="L1405">
        <v>66</v>
      </c>
      <c r="M1405" t="b">
        <v>1</v>
      </c>
      <c r="N1405" s="15" t="s">
        <v>8287</v>
      </c>
      <c r="O1405" t="s">
        <v>8288</v>
      </c>
      <c r="P1405">
        <f t="shared" si="84"/>
        <v>62.17</v>
      </c>
      <c r="Q1405">
        <f t="shared" si="87"/>
        <v>2013</v>
      </c>
      <c r="S1405" s="13">
        <f t="shared" si="85"/>
        <v>25569.479757672514</v>
      </c>
      <c r="T1405" s="13">
        <f t="shared" si="86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3">
        <v>42032.510243055556</v>
      </c>
      <c r="K1406" t="b">
        <v>1</v>
      </c>
      <c r="L1406">
        <v>5</v>
      </c>
      <c r="M1406" t="b">
        <v>0</v>
      </c>
      <c r="N1406" s="15" t="s">
        <v>8284</v>
      </c>
      <c r="O1406" t="s">
        <v>8303</v>
      </c>
      <c r="P1406">
        <f t="shared" si="84"/>
        <v>48.2</v>
      </c>
      <c r="Q1406">
        <f t="shared" si="87"/>
        <v>2015</v>
      </c>
      <c r="S1406" s="13">
        <f t="shared" si="85"/>
        <v>25569.486487387072</v>
      </c>
      <c r="T1406" s="13">
        <f t="shared" si="86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3">
        <v>41941.680567129632</v>
      </c>
      <c r="K1407" t="b">
        <v>1</v>
      </c>
      <c r="L1407">
        <v>17</v>
      </c>
      <c r="M1407" t="b">
        <v>0</v>
      </c>
      <c r="N1407" s="15" t="s">
        <v>8284</v>
      </c>
      <c r="O1407" t="s">
        <v>8303</v>
      </c>
      <c r="P1407">
        <f t="shared" si="84"/>
        <v>6.18</v>
      </c>
      <c r="Q1407">
        <f t="shared" si="87"/>
        <v>2014</v>
      </c>
      <c r="S1407" s="13">
        <f t="shared" si="85"/>
        <v>25569.485436117677</v>
      </c>
      <c r="T1407" s="13">
        <f t="shared" si="86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3">
        <v>42297.432951388888</v>
      </c>
      <c r="K1408" t="b">
        <v>0</v>
      </c>
      <c r="L1408">
        <v>3</v>
      </c>
      <c r="M1408" t="b">
        <v>0</v>
      </c>
      <c r="N1408" s="15" t="s">
        <v>8284</v>
      </c>
      <c r="O1408" t="s">
        <v>8303</v>
      </c>
      <c r="P1408">
        <f t="shared" si="84"/>
        <v>5</v>
      </c>
      <c r="Q1408">
        <f t="shared" si="87"/>
        <v>2015</v>
      </c>
      <c r="S1408" s="13">
        <f t="shared" si="85"/>
        <v>25569.489553622123</v>
      </c>
      <c r="T1408" s="13">
        <f t="shared" si="86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3">
        <v>41838.536782407406</v>
      </c>
      <c r="K1409" t="b">
        <v>0</v>
      </c>
      <c r="L1409">
        <v>2</v>
      </c>
      <c r="M1409" t="b">
        <v>0</v>
      </c>
      <c r="N1409" s="15" t="s">
        <v>8284</v>
      </c>
      <c r="O1409" t="s">
        <v>8303</v>
      </c>
      <c r="P1409">
        <f t="shared" si="84"/>
        <v>7.5</v>
      </c>
      <c r="Q1409">
        <f t="shared" si="87"/>
        <v>2014</v>
      </c>
      <c r="S1409" s="13">
        <f t="shared" si="85"/>
        <v>25569.48424232387</v>
      </c>
      <c r="T1409" s="13">
        <f t="shared" si="86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3">
        <v>42291.872175925921</v>
      </c>
      <c r="K1410" t="b">
        <v>0</v>
      </c>
      <c r="L1410">
        <v>6</v>
      </c>
      <c r="M1410" t="b">
        <v>0</v>
      </c>
      <c r="N1410" s="15" t="s">
        <v>8284</v>
      </c>
      <c r="O1410" t="s">
        <v>8303</v>
      </c>
      <c r="P1410">
        <f t="shared" ref="P1410:P1473" si="88">IFERROR(ROUND(E1410/L1410,2),0)</f>
        <v>12</v>
      </c>
      <c r="Q1410">
        <f t="shared" si="87"/>
        <v>2015</v>
      </c>
      <c r="S1410" s="13">
        <f t="shared" ref="S1410:S1473" si="89">(((J1410/60)/60)/24)+DATE(1970,1,1)</f>
        <v>25569.489489261294</v>
      </c>
      <c r="T1410" s="13">
        <f t="shared" ref="T1410:T1473" si="90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3">
        <v>41945.133506944447</v>
      </c>
      <c r="K1411" t="b">
        <v>0</v>
      </c>
      <c r="L1411">
        <v>0</v>
      </c>
      <c r="M1411" t="b">
        <v>0</v>
      </c>
      <c r="N1411" s="15" t="s">
        <v>8284</v>
      </c>
      <c r="O1411" t="s">
        <v>8303</v>
      </c>
      <c r="P1411">
        <f t="shared" si="88"/>
        <v>0</v>
      </c>
      <c r="Q1411">
        <f t="shared" ref="Q1411:Q1474" si="91">YEAR(J1411)</f>
        <v>2014</v>
      </c>
      <c r="S1411" s="13">
        <f t="shared" si="89"/>
        <v>25569.485476082256</v>
      </c>
      <c r="T1411" s="13">
        <f t="shared" si="90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3">
        <v>42479.318518518514</v>
      </c>
      <c r="K1412" t="b">
        <v>0</v>
      </c>
      <c r="L1412">
        <v>1</v>
      </c>
      <c r="M1412" t="b">
        <v>0</v>
      </c>
      <c r="N1412" s="15" t="s">
        <v>8284</v>
      </c>
      <c r="O1412" t="s">
        <v>8303</v>
      </c>
      <c r="P1412">
        <f t="shared" si="88"/>
        <v>1</v>
      </c>
      <c r="Q1412">
        <f t="shared" si="91"/>
        <v>2016</v>
      </c>
      <c r="S1412" s="13">
        <f t="shared" si="89"/>
        <v>25569.491658779149</v>
      </c>
      <c r="T1412" s="13">
        <f t="shared" si="90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3">
        <v>42013.059027777781</v>
      </c>
      <c r="K1413" t="b">
        <v>0</v>
      </c>
      <c r="L1413">
        <v>3</v>
      </c>
      <c r="M1413" t="b">
        <v>0</v>
      </c>
      <c r="N1413" s="15" t="s">
        <v>8284</v>
      </c>
      <c r="O1413" t="s">
        <v>8303</v>
      </c>
      <c r="P1413">
        <f t="shared" si="88"/>
        <v>2.33</v>
      </c>
      <c r="Q1413">
        <f t="shared" si="91"/>
        <v>2015</v>
      </c>
      <c r="S1413" s="13">
        <f t="shared" si="89"/>
        <v>25569.486262257265</v>
      </c>
      <c r="T1413" s="13">
        <f t="shared" si="90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3">
        <v>41947.063645833332</v>
      </c>
      <c r="K1414" t="b">
        <v>0</v>
      </c>
      <c r="L1414">
        <v>13</v>
      </c>
      <c r="M1414" t="b">
        <v>0</v>
      </c>
      <c r="N1414" s="15" t="s">
        <v>8284</v>
      </c>
      <c r="O1414" t="s">
        <v>8303</v>
      </c>
      <c r="P1414">
        <f t="shared" si="88"/>
        <v>24.62</v>
      </c>
      <c r="Q1414">
        <f t="shared" si="91"/>
        <v>2014</v>
      </c>
      <c r="S1414" s="13">
        <f t="shared" si="89"/>
        <v>25569.485498421825</v>
      </c>
      <c r="T1414" s="13">
        <f t="shared" si="90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3">
        <v>42360.437152777777</v>
      </c>
      <c r="K1415" t="b">
        <v>0</v>
      </c>
      <c r="L1415">
        <v>1</v>
      </c>
      <c r="M1415" t="b">
        <v>0</v>
      </c>
      <c r="N1415" s="15" t="s">
        <v>8284</v>
      </c>
      <c r="O1415" t="s">
        <v>8303</v>
      </c>
      <c r="P1415">
        <f t="shared" si="88"/>
        <v>100</v>
      </c>
      <c r="Q1415">
        <f t="shared" si="91"/>
        <v>2015</v>
      </c>
      <c r="S1415" s="13">
        <f t="shared" si="89"/>
        <v>25569.490282837418</v>
      </c>
      <c r="T1415" s="13">
        <f t="shared" si="90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3">
        <v>42708.25309027778</v>
      </c>
      <c r="K1416" t="b">
        <v>0</v>
      </c>
      <c r="L1416">
        <v>1</v>
      </c>
      <c r="M1416" t="b">
        <v>0</v>
      </c>
      <c r="N1416" s="15" t="s">
        <v>8284</v>
      </c>
      <c r="O1416" t="s">
        <v>8303</v>
      </c>
      <c r="P1416">
        <f t="shared" si="88"/>
        <v>1</v>
      </c>
      <c r="Q1416">
        <f t="shared" si="91"/>
        <v>2016</v>
      </c>
      <c r="S1416" s="13">
        <f t="shared" si="89"/>
        <v>25569.494308484842</v>
      </c>
      <c r="T1416" s="13">
        <f t="shared" si="90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3">
        <v>42192.675821759258</v>
      </c>
      <c r="K1417" t="b">
        <v>0</v>
      </c>
      <c r="L1417">
        <v>9</v>
      </c>
      <c r="M1417" t="b">
        <v>0</v>
      </c>
      <c r="N1417" s="15" t="s">
        <v>8284</v>
      </c>
      <c r="O1417" t="s">
        <v>8303</v>
      </c>
      <c r="P1417">
        <f t="shared" si="88"/>
        <v>88.89</v>
      </c>
      <c r="Q1417">
        <f t="shared" si="91"/>
        <v>2015</v>
      </c>
      <c r="S1417" s="13">
        <f t="shared" si="89"/>
        <v>25569.488341155346</v>
      </c>
      <c r="T1417" s="13">
        <f t="shared" si="90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3">
        <v>42299.926145833335</v>
      </c>
      <c r="K1418" t="b">
        <v>0</v>
      </c>
      <c r="L1418">
        <v>0</v>
      </c>
      <c r="M1418" t="b">
        <v>0</v>
      </c>
      <c r="N1418" s="15" t="s">
        <v>8284</v>
      </c>
      <c r="O1418" t="s">
        <v>8303</v>
      </c>
      <c r="P1418">
        <f t="shared" si="88"/>
        <v>0</v>
      </c>
      <c r="Q1418">
        <f t="shared" si="91"/>
        <v>2015</v>
      </c>
      <c r="S1418" s="13">
        <f t="shared" si="89"/>
        <v>25569.489582478538</v>
      </c>
      <c r="T1418" s="13">
        <f t="shared" si="90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3">
        <v>42232.15016203704</v>
      </c>
      <c r="K1419" t="b">
        <v>0</v>
      </c>
      <c r="L1419">
        <v>2</v>
      </c>
      <c r="M1419" t="b">
        <v>0</v>
      </c>
      <c r="N1419" s="15" t="s">
        <v>8284</v>
      </c>
      <c r="O1419" t="s">
        <v>8303</v>
      </c>
      <c r="P1419">
        <f t="shared" si="88"/>
        <v>27.5</v>
      </c>
      <c r="Q1419">
        <f t="shared" si="91"/>
        <v>2015</v>
      </c>
      <c r="S1419" s="13">
        <f t="shared" si="89"/>
        <v>25569.488798034283</v>
      </c>
      <c r="T1419" s="13">
        <f t="shared" si="90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3">
        <v>42395.456412037034</v>
      </c>
      <c r="K1420" t="b">
        <v>0</v>
      </c>
      <c r="L1420">
        <v>1</v>
      </c>
      <c r="M1420" t="b">
        <v>0</v>
      </c>
      <c r="N1420" s="15" t="s">
        <v>8284</v>
      </c>
      <c r="O1420" t="s">
        <v>8303</v>
      </c>
      <c r="P1420">
        <f t="shared" si="88"/>
        <v>6</v>
      </c>
      <c r="Q1420">
        <f t="shared" si="91"/>
        <v>2016</v>
      </c>
      <c r="S1420" s="13">
        <f t="shared" si="89"/>
        <v>25569.490688152917</v>
      </c>
      <c r="T1420" s="13">
        <f t="shared" si="90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3">
        <v>42622.456238425926</v>
      </c>
      <c r="K1421" t="b">
        <v>0</v>
      </c>
      <c r="L1421">
        <v>10</v>
      </c>
      <c r="M1421" t="b">
        <v>0</v>
      </c>
      <c r="N1421" s="15" t="s">
        <v>8284</v>
      </c>
      <c r="O1421" t="s">
        <v>8303</v>
      </c>
      <c r="P1421">
        <f t="shared" si="88"/>
        <v>44.5</v>
      </c>
      <c r="Q1421">
        <f t="shared" si="91"/>
        <v>2016</v>
      </c>
      <c r="S1421" s="13">
        <f t="shared" si="89"/>
        <v>25569.493315465723</v>
      </c>
      <c r="T1421" s="13">
        <f t="shared" si="90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3">
        <v>42524.667662037042</v>
      </c>
      <c r="K1422" t="b">
        <v>0</v>
      </c>
      <c r="L1422">
        <v>3</v>
      </c>
      <c r="M1422" t="b">
        <v>0</v>
      </c>
      <c r="N1422" s="15" t="s">
        <v>8284</v>
      </c>
      <c r="O1422" t="s">
        <v>8303</v>
      </c>
      <c r="P1422">
        <f t="shared" si="88"/>
        <v>1</v>
      </c>
      <c r="Q1422">
        <f t="shared" si="91"/>
        <v>2016</v>
      </c>
      <c r="S1422" s="13">
        <f t="shared" si="89"/>
        <v>25569.492183653496</v>
      </c>
      <c r="T1422" s="13">
        <f t="shared" si="90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3">
        <v>42013.915613425925</v>
      </c>
      <c r="K1423" t="b">
        <v>0</v>
      </c>
      <c r="L1423">
        <v>2</v>
      </c>
      <c r="M1423" t="b">
        <v>0</v>
      </c>
      <c r="N1423" s="15" t="s">
        <v>8284</v>
      </c>
      <c r="O1423" t="s">
        <v>8303</v>
      </c>
      <c r="P1423">
        <f t="shared" si="88"/>
        <v>100</v>
      </c>
      <c r="Q1423">
        <f t="shared" si="91"/>
        <v>2015</v>
      </c>
      <c r="S1423" s="13">
        <f t="shared" si="89"/>
        <v>25569.486272171453</v>
      </c>
      <c r="T1423" s="13">
        <f t="shared" si="90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3">
        <v>42604.239629629628</v>
      </c>
      <c r="K1424" t="b">
        <v>0</v>
      </c>
      <c r="L1424">
        <v>2</v>
      </c>
      <c r="M1424" t="b">
        <v>0</v>
      </c>
      <c r="N1424" s="15" t="s">
        <v>8284</v>
      </c>
      <c r="O1424" t="s">
        <v>8303</v>
      </c>
      <c r="P1424">
        <f t="shared" si="88"/>
        <v>13</v>
      </c>
      <c r="Q1424">
        <f t="shared" si="91"/>
        <v>2016</v>
      </c>
      <c r="S1424" s="13">
        <f t="shared" si="89"/>
        <v>25569.493104625344</v>
      </c>
      <c r="T1424" s="13">
        <f t="shared" si="90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3">
        <v>42340.360312500001</v>
      </c>
      <c r="K1425" t="b">
        <v>0</v>
      </c>
      <c r="L1425">
        <v>1</v>
      </c>
      <c r="M1425" t="b">
        <v>0</v>
      </c>
      <c r="N1425" s="15" t="s">
        <v>8284</v>
      </c>
      <c r="O1425" t="s">
        <v>8303</v>
      </c>
      <c r="P1425">
        <f t="shared" si="88"/>
        <v>100</v>
      </c>
      <c r="Q1425">
        <f t="shared" si="91"/>
        <v>2015</v>
      </c>
      <c r="S1425" s="13">
        <f t="shared" si="89"/>
        <v>25569.490050466578</v>
      </c>
      <c r="T1425" s="13">
        <f t="shared" si="90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3">
        <v>42676.717615740738</v>
      </c>
      <c r="K1426" t="b">
        <v>0</v>
      </c>
      <c r="L1426">
        <v>14</v>
      </c>
      <c r="M1426" t="b">
        <v>0</v>
      </c>
      <c r="N1426" s="15" t="s">
        <v>8284</v>
      </c>
      <c r="O1426" t="s">
        <v>8303</v>
      </c>
      <c r="P1426">
        <f t="shared" si="88"/>
        <v>109.07</v>
      </c>
      <c r="Q1426">
        <f t="shared" si="91"/>
        <v>2016</v>
      </c>
      <c r="S1426" s="13">
        <f t="shared" si="89"/>
        <v>25569.493943490925</v>
      </c>
      <c r="T1426" s="13">
        <f t="shared" si="90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3">
        <v>42093.131469907406</v>
      </c>
      <c r="K1427" t="b">
        <v>0</v>
      </c>
      <c r="L1427">
        <v>0</v>
      </c>
      <c r="M1427" t="b">
        <v>0</v>
      </c>
      <c r="N1427" s="15" t="s">
        <v>8284</v>
      </c>
      <c r="O1427" t="s">
        <v>8303</v>
      </c>
      <c r="P1427">
        <f t="shared" si="88"/>
        <v>0</v>
      </c>
      <c r="Q1427">
        <f t="shared" si="91"/>
        <v>2015</v>
      </c>
      <c r="S1427" s="13">
        <f t="shared" si="89"/>
        <v>25569.487189021642</v>
      </c>
      <c r="T1427" s="13">
        <f t="shared" si="90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3">
        <v>42180.390277777777</v>
      </c>
      <c r="K1428" t="b">
        <v>0</v>
      </c>
      <c r="L1428">
        <v>0</v>
      </c>
      <c r="M1428" t="b">
        <v>0</v>
      </c>
      <c r="N1428" s="15" t="s">
        <v>8284</v>
      </c>
      <c r="O1428" t="s">
        <v>8303</v>
      </c>
      <c r="P1428">
        <f t="shared" si="88"/>
        <v>0</v>
      </c>
      <c r="Q1428">
        <f t="shared" si="91"/>
        <v>2015</v>
      </c>
      <c r="S1428" s="13">
        <f t="shared" si="89"/>
        <v>25569.48819896155</v>
      </c>
      <c r="T1428" s="13">
        <f t="shared" si="90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3">
        <v>42601.851678240739</v>
      </c>
      <c r="K1429" t="b">
        <v>0</v>
      </c>
      <c r="L1429">
        <v>4</v>
      </c>
      <c r="M1429" t="b">
        <v>0</v>
      </c>
      <c r="N1429" s="15" t="s">
        <v>8284</v>
      </c>
      <c r="O1429" t="s">
        <v>8303</v>
      </c>
      <c r="P1429">
        <f t="shared" si="88"/>
        <v>104.75</v>
      </c>
      <c r="Q1429">
        <f t="shared" si="91"/>
        <v>2016</v>
      </c>
      <c r="S1429" s="13">
        <f t="shared" si="89"/>
        <v>25569.493076987015</v>
      </c>
      <c r="T1429" s="13">
        <f t="shared" si="90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3">
        <v>42432.379826388889</v>
      </c>
      <c r="K1430" t="b">
        <v>0</v>
      </c>
      <c r="L1430">
        <v>3</v>
      </c>
      <c r="M1430" t="b">
        <v>0</v>
      </c>
      <c r="N1430" s="15" t="s">
        <v>8284</v>
      </c>
      <c r="O1430" t="s">
        <v>8303</v>
      </c>
      <c r="P1430">
        <f t="shared" si="88"/>
        <v>15</v>
      </c>
      <c r="Q1430">
        <f t="shared" si="91"/>
        <v>2016</v>
      </c>
      <c r="S1430" s="13">
        <f t="shared" si="89"/>
        <v>25569.491115507251</v>
      </c>
      <c r="T1430" s="13">
        <f t="shared" si="90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3">
        <v>42074.060671296291</v>
      </c>
      <c r="K1431" t="b">
        <v>0</v>
      </c>
      <c r="L1431">
        <v>0</v>
      </c>
      <c r="M1431" t="b">
        <v>0</v>
      </c>
      <c r="N1431" s="15" t="s">
        <v>8284</v>
      </c>
      <c r="O1431" t="s">
        <v>8303</v>
      </c>
      <c r="P1431">
        <f t="shared" si="88"/>
        <v>0</v>
      </c>
      <c r="Q1431">
        <f t="shared" si="91"/>
        <v>2015</v>
      </c>
      <c r="S1431" s="13">
        <f t="shared" si="89"/>
        <v>25569.486968294808</v>
      </c>
      <c r="T1431" s="13">
        <f t="shared" si="90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3">
        <v>41961.813518518517</v>
      </c>
      <c r="K1432" t="b">
        <v>0</v>
      </c>
      <c r="L1432">
        <v>5</v>
      </c>
      <c r="M1432" t="b">
        <v>0</v>
      </c>
      <c r="N1432" s="15" t="s">
        <v>8284</v>
      </c>
      <c r="O1432" t="s">
        <v>8303</v>
      </c>
      <c r="P1432">
        <f t="shared" si="88"/>
        <v>80.599999999999994</v>
      </c>
      <c r="Q1432">
        <f t="shared" si="91"/>
        <v>2014</v>
      </c>
      <c r="S1432" s="13">
        <f t="shared" si="89"/>
        <v>25569.485669137946</v>
      </c>
      <c r="T1432" s="13">
        <f t="shared" si="90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3">
        <v>42304.210833333331</v>
      </c>
      <c r="K1433" t="b">
        <v>0</v>
      </c>
      <c r="L1433">
        <v>47</v>
      </c>
      <c r="M1433" t="b">
        <v>0</v>
      </c>
      <c r="N1433" s="15" t="s">
        <v>8284</v>
      </c>
      <c r="O1433" t="s">
        <v>8303</v>
      </c>
      <c r="P1433">
        <f t="shared" si="88"/>
        <v>115.55</v>
      </c>
      <c r="Q1433">
        <f t="shared" si="91"/>
        <v>2015</v>
      </c>
      <c r="S1433" s="13">
        <f t="shared" si="89"/>
        <v>25569.489632069832</v>
      </c>
      <c r="T1433" s="13">
        <f t="shared" si="90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3">
        <v>42175.780416666668</v>
      </c>
      <c r="K1434" t="b">
        <v>0</v>
      </c>
      <c r="L1434">
        <v>0</v>
      </c>
      <c r="M1434" t="b">
        <v>0</v>
      </c>
      <c r="N1434" s="15" t="s">
        <v>8284</v>
      </c>
      <c r="O1434" t="s">
        <v>8303</v>
      </c>
      <c r="P1434">
        <f t="shared" si="88"/>
        <v>0</v>
      </c>
      <c r="Q1434">
        <f t="shared" si="91"/>
        <v>2015</v>
      </c>
      <c r="S1434" s="13">
        <f t="shared" si="89"/>
        <v>25569.488145606676</v>
      </c>
      <c r="T1434" s="13">
        <f t="shared" si="90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3">
        <v>42673.625868055555</v>
      </c>
      <c r="K1435" t="b">
        <v>0</v>
      </c>
      <c r="L1435">
        <v>10</v>
      </c>
      <c r="M1435" t="b">
        <v>0</v>
      </c>
      <c r="N1435" s="15" t="s">
        <v>8284</v>
      </c>
      <c r="O1435" t="s">
        <v>8303</v>
      </c>
      <c r="P1435">
        <f t="shared" si="88"/>
        <v>80.5</v>
      </c>
      <c r="Q1435">
        <f t="shared" si="91"/>
        <v>2016</v>
      </c>
      <c r="S1435" s="13">
        <f t="shared" si="89"/>
        <v>25569.493907706805</v>
      </c>
      <c r="T1435" s="13">
        <f t="shared" si="90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3">
        <v>42142.767106481479</v>
      </c>
      <c r="K1436" t="b">
        <v>0</v>
      </c>
      <c r="L1436">
        <v>11</v>
      </c>
      <c r="M1436" t="b">
        <v>0</v>
      </c>
      <c r="N1436" s="15" t="s">
        <v>8284</v>
      </c>
      <c r="O1436" t="s">
        <v>8303</v>
      </c>
      <c r="P1436">
        <f t="shared" si="88"/>
        <v>744.55</v>
      </c>
      <c r="Q1436">
        <f t="shared" si="91"/>
        <v>2015</v>
      </c>
      <c r="S1436" s="13">
        <f t="shared" si="89"/>
        <v>25569.487763508176</v>
      </c>
      <c r="T1436" s="13">
        <f t="shared" si="90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3">
        <v>42258.780324074076</v>
      </c>
      <c r="K1437" t="b">
        <v>0</v>
      </c>
      <c r="L1437">
        <v>2</v>
      </c>
      <c r="M1437" t="b">
        <v>0</v>
      </c>
      <c r="N1437" s="15" t="s">
        <v>8284</v>
      </c>
      <c r="O1437" t="s">
        <v>8303</v>
      </c>
      <c r="P1437">
        <f t="shared" si="88"/>
        <v>7.5</v>
      </c>
      <c r="Q1437">
        <f t="shared" si="91"/>
        <v>2015</v>
      </c>
      <c r="S1437" s="13">
        <f t="shared" si="89"/>
        <v>25569.48910625375</v>
      </c>
      <c r="T1437" s="13">
        <f t="shared" si="90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3">
        <v>42391.35019675926</v>
      </c>
      <c r="K1438" t="b">
        <v>0</v>
      </c>
      <c r="L1438">
        <v>2</v>
      </c>
      <c r="M1438" t="b">
        <v>0</v>
      </c>
      <c r="N1438" s="15" t="s">
        <v>8284</v>
      </c>
      <c r="O1438" t="s">
        <v>8303</v>
      </c>
      <c r="P1438">
        <f t="shared" si="88"/>
        <v>38.5</v>
      </c>
      <c r="Q1438">
        <f t="shared" si="91"/>
        <v>2016</v>
      </c>
      <c r="S1438" s="13">
        <f t="shared" si="89"/>
        <v>25569.490640627278</v>
      </c>
      <c r="T1438" s="13">
        <f t="shared" si="90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3">
        <v>41796.531701388885</v>
      </c>
      <c r="K1439" t="b">
        <v>0</v>
      </c>
      <c r="L1439">
        <v>22</v>
      </c>
      <c r="M1439" t="b">
        <v>0</v>
      </c>
      <c r="N1439" s="15" t="s">
        <v>8284</v>
      </c>
      <c r="O1439" t="s">
        <v>8303</v>
      </c>
      <c r="P1439">
        <f t="shared" si="88"/>
        <v>36.68</v>
      </c>
      <c r="Q1439">
        <f t="shared" si="91"/>
        <v>2014</v>
      </c>
      <c r="S1439" s="13">
        <f t="shared" si="89"/>
        <v>25569.48375615395</v>
      </c>
      <c r="T1439" s="13">
        <f t="shared" si="90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3">
        <v>42457.871516203704</v>
      </c>
      <c r="K1440" t="b">
        <v>0</v>
      </c>
      <c r="L1440">
        <v>8</v>
      </c>
      <c r="M1440" t="b">
        <v>0</v>
      </c>
      <c r="N1440" s="15" t="s">
        <v>8284</v>
      </c>
      <c r="O1440" t="s">
        <v>8303</v>
      </c>
      <c r="P1440">
        <f t="shared" si="88"/>
        <v>75</v>
      </c>
      <c r="Q1440">
        <f t="shared" si="91"/>
        <v>2016</v>
      </c>
      <c r="S1440" s="13">
        <f t="shared" si="89"/>
        <v>25569.491410549956</v>
      </c>
      <c r="T1440" s="13">
        <f t="shared" si="90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3">
        <v>42040.829872685179</v>
      </c>
      <c r="K1441" t="b">
        <v>0</v>
      </c>
      <c r="L1441">
        <v>6</v>
      </c>
      <c r="M1441" t="b">
        <v>0</v>
      </c>
      <c r="N1441" s="15" t="s">
        <v>8284</v>
      </c>
      <c r="O1441" t="s">
        <v>8303</v>
      </c>
      <c r="P1441">
        <f t="shared" si="88"/>
        <v>30</v>
      </c>
      <c r="Q1441">
        <f t="shared" si="91"/>
        <v>2015</v>
      </c>
      <c r="S1441" s="13">
        <f t="shared" si="89"/>
        <v>25569.486583679081</v>
      </c>
      <c r="T1441" s="13">
        <f t="shared" si="90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3">
        <v>42486.748414351852</v>
      </c>
      <c r="K1442" t="b">
        <v>0</v>
      </c>
      <c r="L1442">
        <v>1</v>
      </c>
      <c r="M1442" t="b">
        <v>0</v>
      </c>
      <c r="N1442" s="15" t="s">
        <v>8284</v>
      </c>
      <c r="O1442" t="s">
        <v>8303</v>
      </c>
      <c r="P1442">
        <f t="shared" si="88"/>
        <v>1</v>
      </c>
      <c r="Q1442">
        <f t="shared" si="91"/>
        <v>2016</v>
      </c>
      <c r="S1442" s="13">
        <f t="shared" si="89"/>
        <v>25569.491744773313</v>
      </c>
      <c r="T1442" s="13">
        <f t="shared" si="90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3">
        <v>42198.765844907408</v>
      </c>
      <c r="K1443" t="b">
        <v>0</v>
      </c>
      <c r="L1443">
        <v>3</v>
      </c>
      <c r="M1443" t="b">
        <v>0</v>
      </c>
      <c r="N1443" s="15" t="s">
        <v>8284</v>
      </c>
      <c r="O1443" t="s">
        <v>8303</v>
      </c>
      <c r="P1443">
        <f t="shared" si="88"/>
        <v>673.33</v>
      </c>
      <c r="Q1443">
        <f t="shared" si="91"/>
        <v>2015</v>
      </c>
      <c r="S1443" s="13">
        <f t="shared" si="89"/>
        <v>25569.488411641723</v>
      </c>
      <c r="T1443" s="13">
        <f t="shared" si="90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3">
        <v>42485.64534722222</v>
      </c>
      <c r="K1444" t="b">
        <v>0</v>
      </c>
      <c r="L1444">
        <v>0</v>
      </c>
      <c r="M1444" t="b">
        <v>0</v>
      </c>
      <c r="N1444" s="15" t="s">
        <v>8284</v>
      </c>
      <c r="O1444" t="s">
        <v>8303</v>
      </c>
      <c r="P1444">
        <f t="shared" si="88"/>
        <v>0</v>
      </c>
      <c r="Q1444">
        <f t="shared" si="91"/>
        <v>2016</v>
      </c>
      <c r="S1444" s="13">
        <f t="shared" si="89"/>
        <v>25569.491732006332</v>
      </c>
      <c r="T1444" s="13">
        <f t="shared" si="90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3">
        <v>42707.926030092596</v>
      </c>
      <c r="K1445" t="b">
        <v>0</v>
      </c>
      <c r="L1445">
        <v>0</v>
      </c>
      <c r="M1445" t="b">
        <v>0</v>
      </c>
      <c r="N1445" s="15" t="s">
        <v>8284</v>
      </c>
      <c r="O1445" t="s">
        <v>8303</v>
      </c>
      <c r="P1445">
        <f t="shared" si="88"/>
        <v>0</v>
      </c>
      <c r="Q1445">
        <f t="shared" si="91"/>
        <v>2016</v>
      </c>
      <c r="S1445" s="13">
        <f t="shared" si="89"/>
        <v>25569.494304699423</v>
      </c>
      <c r="T1445" s="13">
        <f t="shared" si="90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3">
        <v>42199.873402777783</v>
      </c>
      <c r="K1446" t="b">
        <v>0</v>
      </c>
      <c r="L1446">
        <v>0</v>
      </c>
      <c r="M1446" t="b">
        <v>0</v>
      </c>
      <c r="N1446" s="15" t="s">
        <v>8284</v>
      </c>
      <c r="O1446" t="s">
        <v>8303</v>
      </c>
      <c r="P1446">
        <f t="shared" si="88"/>
        <v>0</v>
      </c>
      <c r="Q1446">
        <f t="shared" si="91"/>
        <v>2015</v>
      </c>
      <c r="S1446" s="13">
        <f t="shared" si="89"/>
        <v>25569.48842446068</v>
      </c>
      <c r="T1446" s="13">
        <f t="shared" si="90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3">
        <v>42139.542303240742</v>
      </c>
      <c r="K1447" t="b">
        <v>0</v>
      </c>
      <c r="L1447">
        <v>0</v>
      </c>
      <c r="M1447" t="b">
        <v>0</v>
      </c>
      <c r="N1447" s="15" t="s">
        <v>8284</v>
      </c>
      <c r="O1447" t="s">
        <v>8303</v>
      </c>
      <c r="P1447">
        <f t="shared" si="88"/>
        <v>0</v>
      </c>
      <c r="Q1447">
        <f t="shared" si="91"/>
        <v>2015</v>
      </c>
      <c r="S1447" s="13">
        <f t="shared" si="89"/>
        <v>25569.487726184067</v>
      </c>
      <c r="T1447" s="13">
        <f t="shared" si="90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3">
        <v>42461.447662037041</v>
      </c>
      <c r="K1448" t="b">
        <v>0</v>
      </c>
      <c r="L1448">
        <v>0</v>
      </c>
      <c r="M1448" t="b">
        <v>0</v>
      </c>
      <c r="N1448" s="15" t="s">
        <v>8284</v>
      </c>
      <c r="O1448" t="s">
        <v>8303</v>
      </c>
      <c r="P1448">
        <f t="shared" si="88"/>
        <v>0</v>
      </c>
      <c r="Q1448">
        <f t="shared" si="91"/>
        <v>2016</v>
      </c>
      <c r="S1448" s="13">
        <f t="shared" si="89"/>
        <v>25569.491451940532</v>
      </c>
      <c r="T1448" s="13">
        <f t="shared" si="90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3">
        <v>42529.730717592596</v>
      </c>
      <c r="K1449" t="b">
        <v>0</v>
      </c>
      <c r="L1449">
        <v>3</v>
      </c>
      <c r="M1449" t="b">
        <v>0</v>
      </c>
      <c r="N1449" s="15" t="s">
        <v>8284</v>
      </c>
      <c r="O1449" t="s">
        <v>8303</v>
      </c>
      <c r="P1449">
        <f t="shared" si="88"/>
        <v>25</v>
      </c>
      <c r="Q1449">
        <f t="shared" si="91"/>
        <v>2016</v>
      </c>
      <c r="S1449" s="13">
        <f t="shared" si="89"/>
        <v>25569.492242253677</v>
      </c>
      <c r="T1449" s="13">
        <f t="shared" si="90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3">
        <v>42115.936550925922</v>
      </c>
      <c r="K1450" t="b">
        <v>0</v>
      </c>
      <c r="L1450">
        <v>0</v>
      </c>
      <c r="M1450" t="b">
        <v>0</v>
      </c>
      <c r="N1450" s="15" t="s">
        <v>8284</v>
      </c>
      <c r="O1450" t="s">
        <v>8303</v>
      </c>
      <c r="P1450">
        <f t="shared" si="88"/>
        <v>0</v>
      </c>
      <c r="Q1450">
        <f t="shared" si="91"/>
        <v>2015</v>
      </c>
      <c r="S1450" s="13">
        <f t="shared" si="89"/>
        <v>25569.487452969341</v>
      </c>
      <c r="T1450" s="13">
        <f t="shared" si="90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3">
        <v>42086.811400462961</v>
      </c>
      <c r="K1451" t="b">
        <v>0</v>
      </c>
      <c r="L1451">
        <v>0</v>
      </c>
      <c r="M1451" t="b">
        <v>0</v>
      </c>
      <c r="N1451" s="15" t="s">
        <v>8284</v>
      </c>
      <c r="O1451" t="s">
        <v>8303</v>
      </c>
      <c r="P1451">
        <f t="shared" si="88"/>
        <v>0</v>
      </c>
      <c r="Q1451">
        <f t="shared" si="91"/>
        <v>2015</v>
      </c>
      <c r="S1451" s="13">
        <f t="shared" si="89"/>
        <v>25569.487115872689</v>
      </c>
      <c r="T1451" s="13">
        <f t="shared" si="90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3">
        <v>42390.171261574069</v>
      </c>
      <c r="K1452" t="b">
        <v>0</v>
      </c>
      <c r="L1452">
        <v>1</v>
      </c>
      <c r="M1452" t="b">
        <v>0</v>
      </c>
      <c r="N1452" s="15" t="s">
        <v>8284</v>
      </c>
      <c r="O1452" t="s">
        <v>8303</v>
      </c>
      <c r="P1452">
        <f t="shared" si="88"/>
        <v>1</v>
      </c>
      <c r="Q1452">
        <f t="shared" si="91"/>
        <v>2016</v>
      </c>
      <c r="S1452" s="13">
        <f t="shared" si="89"/>
        <v>25569.490626982195</v>
      </c>
      <c r="T1452" s="13">
        <f t="shared" si="90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3">
        <v>41931.959016203706</v>
      </c>
      <c r="K1453" t="b">
        <v>0</v>
      </c>
      <c r="L1453">
        <v>2</v>
      </c>
      <c r="M1453" t="b">
        <v>0</v>
      </c>
      <c r="N1453" s="15" t="s">
        <v>8284</v>
      </c>
      <c r="O1453" t="s">
        <v>8303</v>
      </c>
      <c r="P1453">
        <f t="shared" si="88"/>
        <v>1</v>
      </c>
      <c r="Q1453">
        <f t="shared" si="91"/>
        <v>2014</v>
      </c>
      <c r="S1453" s="13">
        <f t="shared" si="89"/>
        <v>25569.485323599725</v>
      </c>
      <c r="T1453" s="13">
        <f t="shared" si="90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3">
        <v>41818.703275462962</v>
      </c>
      <c r="K1454" t="b">
        <v>0</v>
      </c>
      <c r="L1454">
        <v>0</v>
      </c>
      <c r="M1454" t="b">
        <v>0</v>
      </c>
      <c r="N1454" s="15" t="s">
        <v>8284</v>
      </c>
      <c r="O1454" t="s">
        <v>8303</v>
      </c>
      <c r="P1454">
        <f t="shared" si="88"/>
        <v>0</v>
      </c>
      <c r="Q1454">
        <f t="shared" si="91"/>
        <v>2014</v>
      </c>
      <c r="S1454" s="13">
        <f t="shared" si="89"/>
        <v>25569.484012769393</v>
      </c>
      <c r="T1454" s="13">
        <f t="shared" si="90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3">
        <v>42795.696145833332</v>
      </c>
      <c r="K1455" t="b">
        <v>0</v>
      </c>
      <c r="L1455">
        <v>0</v>
      </c>
      <c r="M1455" t="b">
        <v>0</v>
      </c>
      <c r="N1455" s="15" t="s">
        <v>8284</v>
      </c>
      <c r="O1455" t="s">
        <v>8303</v>
      </c>
      <c r="P1455">
        <f t="shared" si="88"/>
        <v>0</v>
      </c>
      <c r="Q1455">
        <f t="shared" si="91"/>
        <v>2017</v>
      </c>
      <c r="S1455" s="13">
        <f t="shared" si="89"/>
        <v>25569.495320557242</v>
      </c>
      <c r="T1455" s="13">
        <f t="shared" si="90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3">
        <v>42463.866666666669</v>
      </c>
      <c r="K1456" t="b">
        <v>0</v>
      </c>
      <c r="L1456">
        <v>1</v>
      </c>
      <c r="M1456" t="b">
        <v>0</v>
      </c>
      <c r="N1456" s="15" t="s">
        <v>8284</v>
      </c>
      <c r="O1456" t="s">
        <v>8303</v>
      </c>
      <c r="P1456">
        <f t="shared" si="88"/>
        <v>15</v>
      </c>
      <c r="Q1456">
        <f t="shared" si="91"/>
        <v>2016</v>
      </c>
      <c r="S1456" s="13">
        <f t="shared" si="89"/>
        <v>25569.491479938271</v>
      </c>
      <c r="T1456" s="13">
        <f t="shared" si="90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3">
        <v>41832.672685185185</v>
      </c>
      <c r="K1457" t="b">
        <v>0</v>
      </c>
      <c r="L1457">
        <v>7</v>
      </c>
      <c r="M1457" t="b">
        <v>0</v>
      </c>
      <c r="N1457" s="15" t="s">
        <v>8284</v>
      </c>
      <c r="O1457" t="s">
        <v>8303</v>
      </c>
      <c r="P1457">
        <f t="shared" si="88"/>
        <v>225</v>
      </c>
      <c r="Q1457">
        <f t="shared" si="91"/>
        <v>2014</v>
      </c>
      <c r="S1457" s="13">
        <f t="shared" si="89"/>
        <v>25569.484174452376</v>
      </c>
      <c r="T1457" s="13">
        <f t="shared" si="90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3">
        <v>42708.668576388889</v>
      </c>
      <c r="K1458" t="b">
        <v>0</v>
      </c>
      <c r="L1458">
        <v>3</v>
      </c>
      <c r="M1458" t="b">
        <v>0</v>
      </c>
      <c r="N1458" s="15" t="s">
        <v>8284</v>
      </c>
      <c r="O1458" t="s">
        <v>8303</v>
      </c>
      <c r="P1458">
        <f t="shared" si="88"/>
        <v>48.33</v>
      </c>
      <c r="Q1458">
        <f t="shared" si="91"/>
        <v>2016</v>
      </c>
      <c r="S1458" s="13">
        <f t="shared" si="89"/>
        <v>25569.494313293708</v>
      </c>
      <c r="T1458" s="13">
        <f t="shared" si="90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3">
        <v>42289.89634259259</v>
      </c>
      <c r="K1459" t="b">
        <v>0</v>
      </c>
      <c r="L1459">
        <v>0</v>
      </c>
      <c r="M1459" t="b">
        <v>0</v>
      </c>
      <c r="N1459" s="15" t="s">
        <v>8284</v>
      </c>
      <c r="O1459" t="s">
        <v>8303</v>
      </c>
      <c r="P1459">
        <f t="shared" si="88"/>
        <v>0</v>
      </c>
      <c r="Q1459">
        <f t="shared" si="91"/>
        <v>2015</v>
      </c>
      <c r="S1459" s="13">
        <f t="shared" si="89"/>
        <v>25569.489466392854</v>
      </c>
      <c r="T1459" s="13">
        <f t="shared" si="90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3">
        <v>41831.705555555556</v>
      </c>
      <c r="K1460" t="b">
        <v>0</v>
      </c>
      <c r="L1460">
        <v>0</v>
      </c>
      <c r="M1460" t="b">
        <v>0</v>
      </c>
      <c r="N1460" s="15" t="s">
        <v>8284</v>
      </c>
      <c r="O1460" t="s">
        <v>8303</v>
      </c>
      <c r="P1460">
        <f t="shared" si="88"/>
        <v>0</v>
      </c>
      <c r="Q1460">
        <f t="shared" si="91"/>
        <v>2014</v>
      </c>
      <c r="S1460" s="13">
        <f t="shared" si="89"/>
        <v>25569.484163258745</v>
      </c>
      <c r="T1460" s="13">
        <f t="shared" si="90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3">
        <v>42312.204814814817</v>
      </c>
      <c r="K1461" t="b">
        <v>0</v>
      </c>
      <c r="L1461">
        <v>0</v>
      </c>
      <c r="M1461" t="b">
        <v>0</v>
      </c>
      <c r="N1461" s="15" t="s">
        <v>8284</v>
      </c>
      <c r="O1461" t="s">
        <v>8303</v>
      </c>
      <c r="P1461">
        <f t="shared" si="88"/>
        <v>0</v>
      </c>
      <c r="Q1461">
        <f t="shared" si="91"/>
        <v>2015</v>
      </c>
      <c r="S1461" s="13">
        <f t="shared" si="89"/>
        <v>25569.489724592764</v>
      </c>
      <c r="T1461" s="13">
        <f t="shared" si="90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3">
        <v>41915.896967592591</v>
      </c>
      <c r="K1462" t="b">
        <v>0</v>
      </c>
      <c r="L1462">
        <v>0</v>
      </c>
      <c r="M1462" t="b">
        <v>0</v>
      </c>
      <c r="N1462" s="15" t="s">
        <v>8284</v>
      </c>
      <c r="O1462" t="s">
        <v>8303</v>
      </c>
      <c r="P1462">
        <f t="shared" si="88"/>
        <v>0</v>
      </c>
      <c r="Q1462">
        <f t="shared" si="91"/>
        <v>2014</v>
      </c>
      <c r="S1462" s="13">
        <f t="shared" si="89"/>
        <v>25569.485137696385</v>
      </c>
      <c r="T1462" s="13">
        <f t="shared" si="90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3">
        <v>41899.645300925928</v>
      </c>
      <c r="K1463" t="b">
        <v>1</v>
      </c>
      <c r="L1463">
        <v>340</v>
      </c>
      <c r="M1463" t="b">
        <v>1</v>
      </c>
      <c r="N1463" s="15" t="s">
        <v>8284</v>
      </c>
      <c r="O1463" t="s">
        <v>8304</v>
      </c>
      <c r="P1463">
        <f t="shared" si="88"/>
        <v>44.67</v>
      </c>
      <c r="Q1463">
        <f t="shared" si="91"/>
        <v>2014</v>
      </c>
      <c r="S1463" s="13">
        <f t="shared" si="89"/>
        <v>25569.484949598391</v>
      </c>
      <c r="T1463" s="13">
        <f t="shared" si="90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3">
        <v>41344.662858796299</v>
      </c>
      <c r="K1464" t="b">
        <v>1</v>
      </c>
      <c r="L1464">
        <v>150</v>
      </c>
      <c r="M1464" t="b">
        <v>1</v>
      </c>
      <c r="N1464" s="15" t="s">
        <v>8284</v>
      </c>
      <c r="O1464" t="s">
        <v>8304</v>
      </c>
      <c r="P1464">
        <f t="shared" si="88"/>
        <v>28.94</v>
      </c>
      <c r="Q1464">
        <f t="shared" si="91"/>
        <v>2013</v>
      </c>
      <c r="S1464" s="13">
        <f t="shared" si="89"/>
        <v>25569.478526190494</v>
      </c>
      <c r="T1464" s="13">
        <f t="shared" si="90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3">
        <v>41326.911319444444</v>
      </c>
      <c r="K1465" t="b">
        <v>1</v>
      </c>
      <c r="L1465">
        <v>25</v>
      </c>
      <c r="M1465" t="b">
        <v>1</v>
      </c>
      <c r="N1465" s="15" t="s">
        <v>8284</v>
      </c>
      <c r="O1465" t="s">
        <v>8304</v>
      </c>
      <c r="P1465">
        <f t="shared" si="88"/>
        <v>35.44</v>
      </c>
      <c r="Q1465">
        <f t="shared" si="91"/>
        <v>2013</v>
      </c>
      <c r="S1465" s="13">
        <f t="shared" si="89"/>
        <v>25569.478320732866</v>
      </c>
      <c r="T1465" s="13">
        <f t="shared" si="90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3">
        <v>41291.661550925928</v>
      </c>
      <c r="K1466" t="b">
        <v>1</v>
      </c>
      <c r="L1466">
        <v>234</v>
      </c>
      <c r="M1466" t="b">
        <v>1</v>
      </c>
      <c r="N1466" s="15" t="s">
        <v>8284</v>
      </c>
      <c r="O1466" t="s">
        <v>8304</v>
      </c>
      <c r="P1466">
        <f t="shared" si="88"/>
        <v>34.869999999999997</v>
      </c>
      <c r="Q1466">
        <f t="shared" si="91"/>
        <v>2013</v>
      </c>
      <c r="S1466" s="13">
        <f t="shared" si="89"/>
        <v>25569.477912749433</v>
      </c>
      <c r="T1466" s="13">
        <f t="shared" si="90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3">
        <v>40959.734398148146</v>
      </c>
      <c r="K1467" t="b">
        <v>1</v>
      </c>
      <c r="L1467">
        <v>2602</v>
      </c>
      <c r="M1467" t="b">
        <v>1</v>
      </c>
      <c r="N1467" s="15" t="s">
        <v>8284</v>
      </c>
      <c r="O1467" t="s">
        <v>8304</v>
      </c>
      <c r="P1467">
        <f t="shared" si="88"/>
        <v>52.62</v>
      </c>
      <c r="Q1467">
        <f t="shared" si="91"/>
        <v>2012</v>
      </c>
      <c r="S1467" s="13">
        <f t="shared" si="89"/>
        <v>25569.474070999979</v>
      </c>
      <c r="T1467" s="13">
        <f t="shared" si="90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3">
        <v>42340.172060185185</v>
      </c>
      <c r="K1468" t="b">
        <v>1</v>
      </c>
      <c r="L1468">
        <v>248</v>
      </c>
      <c r="M1468" t="b">
        <v>1</v>
      </c>
      <c r="N1468" s="15" t="s">
        <v>8284</v>
      </c>
      <c r="O1468" t="s">
        <v>8304</v>
      </c>
      <c r="P1468">
        <f t="shared" si="88"/>
        <v>69.599999999999994</v>
      </c>
      <c r="Q1468">
        <f t="shared" si="91"/>
        <v>2015</v>
      </c>
      <c r="S1468" s="13">
        <f t="shared" si="89"/>
        <v>25569.490048287735</v>
      </c>
      <c r="T1468" s="13">
        <f t="shared" si="90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3">
        <v>40933.80190972222</v>
      </c>
      <c r="K1469" t="b">
        <v>1</v>
      </c>
      <c r="L1469">
        <v>600</v>
      </c>
      <c r="M1469" t="b">
        <v>1</v>
      </c>
      <c r="N1469" s="15" t="s">
        <v>8284</v>
      </c>
      <c r="O1469" t="s">
        <v>8304</v>
      </c>
      <c r="P1469">
        <f t="shared" si="88"/>
        <v>76.72</v>
      </c>
      <c r="Q1469">
        <f t="shared" si="91"/>
        <v>2012</v>
      </c>
      <c r="S1469" s="13">
        <f t="shared" si="89"/>
        <v>25569.473770855435</v>
      </c>
      <c r="T1469" s="13">
        <f t="shared" si="90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3">
        <v>40646.014456018522</v>
      </c>
      <c r="K1470" t="b">
        <v>1</v>
      </c>
      <c r="L1470">
        <v>293</v>
      </c>
      <c r="M1470" t="b">
        <v>1</v>
      </c>
      <c r="N1470" s="15" t="s">
        <v>8284</v>
      </c>
      <c r="O1470" t="s">
        <v>8304</v>
      </c>
      <c r="P1470">
        <f t="shared" si="88"/>
        <v>33.19</v>
      </c>
      <c r="Q1470">
        <f t="shared" si="91"/>
        <v>2011</v>
      </c>
      <c r="S1470" s="13">
        <f t="shared" si="89"/>
        <v>25569.470439982131</v>
      </c>
      <c r="T1470" s="13">
        <f t="shared" si="90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3">
        <v>41290.598483796297</v>
      </c>
      <c r="K1471" t="b">
        <v>1</v>
      </c>
      <c r="L1471">
        <v>321</v>
      </c>
      <c r="M1471" t="b">
        <v>1</v>
      </c>
      <c r="N1471" s="15" t="s">
        <v>8284</v>
      </c>
      <c r="O1471" t="s">
        <v>8304</v>
      </c>
      <c r="P1471">
        <f t="shared" si="88"/>
        <v>149.46</v>
      </c>
      <c r="Q1471">
        <f t="shared" si="91"/>
        <v>2013</v>
      </c>
      <c r="S1471" s="13">
        <f t="shared" si="89"/>
        <v>25569.477900445414</v>
      </c>
      <c r="T1471" s="13">
        <f t="shared" si="90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3">
        <v>41250.827118055553</v>
      </c>
      <c r="K1472" t="b">
        <v>1</v>
      </c>
      <c r="L1472">
        <v>81</v>
      </c>
      <c r="M1472" t="b">
        <v>1</v>
      </c>
      <c r="N1472" s="15" t="s">
        <v>8284</v>
      </c>
      <c r="O1472" t="s">
        <v>8304</v>
      </c>
      <c r="P1472">
        <f t="shared" si="88"/>
        <v>23.17</v>
      </c>
      <c r="Q1472">
        <f t="shared" si="91"/>
        <v>2012</v>
      </c>
      <c r="S1472" s="13">
        <f t="shared" si="89"/>
        <v>25569.477440128681</v>
      </c>
      <c r="T1472" s="13">
        <f t="shared" si="90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3">
        <v>42073.957569444443</v>
      </c>
      <c r="K1473" t="b">
        <v>1</v>
      </c>
      <c r="L1473">
        <v>343</v>
      </c>
      <c r="M1473" t="b">
        <v>1</v>
      </c>
      <c r="N1473" s="15" t="s">
        <v>8284</v>
      </c>
      <c r="O1473" t="s">
        <v>8304</v>
      </c>
      <c r="P1473">
        <f t="shared" si="88"/>
        <v>96.88</v>
      </c>
      <c r="Q1473">
        <f t="shared" si="91"/>
        <v>2015</v>
      </c>
      <c r="S1473" s="13">
        <f t="shared" si="89"/>
        <v>25569.486967101497</v>
      </c>
      <c r="T1473" s="13">
        <f t="shared" si="90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3">
        <v>41533.542858796296</v>
      </c>
      <c r="K1474" t="b">
        <v>1</v>
      </c>
      <c r="L1474">
        <v>336</v>
      </c>
      <c r="M1474" t="b">
        <v>1</v>
      </c>
      <c r="N1474" s="15" t="s">
        <v>8284</v>
      </c>
      <c r="O1474" t="s">
        <v>8304</v>
      </c>
      <c r="P1474">
        <f t="shared" ref="P1474:P1537" si="92">IFERROR(ROUND(E1474/L1474,2),0)</f>
        <v>103.2</v>
      </c>
      <c r="Q1474">
        <f t="shared" si="91"/>
        <v>2013</v>
      </c>
      <c r="S1474" s="13">
        <f t="shared" ref="S1474:S1537" si="93">(((J1474/60)/60)/24)+DATE(1970,1,1)</f>
        <v>25569.480712301607</v>
      </c>
      <c r="T1474" s="13">
        <f t="shared" ref="T1474:T1537" si="94"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3">
        <v>40939.979618055557</v>
      </c>
      <c r="K1475" t="b">
        <v>1</v>
      </c>
      <c r="L1475">
        <v>47</v>
      </c>
      <c r="M1475" t="b">
        <v>1</v>
      </c>
      <c r="N1475" s="15" t="s">
        <v>8284</v>
      </c>
      <c r="O1475" t="s">
        <v>8304</v>
      </c>
      <c r="P1475">
        <f t="shared" si="92"/>
        <v>38.46</v>
      </c>
      <c r="Q1475">
        <f t="shared" ref="Q1475:Q1538" si="95">YEAR(J1475)</f>
        <v>2012</v>
      </c>
      <c r="S1475" s="13">
        <f t="shared" si="93"/>
        <v>25569.473842356689</v>
      </c>
      <c r="T1475" s="13">
        <f t="shared" si="94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3">
        <v>41500.727916666663</v>
      </c>
      <c r="K1476" t="b">
        <v>1</v>
      </c>
      <c r="L1476">
        <v>76</v>
      </c>
      <c r="M1476" t="b">
        <v>1</v>
      </c>
      <c r="N1476" s="15" t="s">
        <v>8284</v>
      </c>
      <c r="O1476" t="s">
        <v>8304</v>
      </c>
      <c r="P1476">
        <f t="shared" si="92"/>
        <v>44.32</v>
      </c>
      <c r="Q1476">
        <f t="shared" si="95"/>
        <v>2013</v>
      </c>
      <c r="S1476" s="13">
        <f t="shared" si="93"/>
        <v>25569.480332499035</v>
      </c>
      <c r="T1476" s="13">
        <f t="shared" si="94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3">
        <v>41960.722951388889</v>
      </c>
      <c r="K1477" t="b">
        <v>1</v>
      </c>
      <c r="L1477">
        <v>441</v>
      </c>
      <c r="M1477" t="b">
        <v>1</v>
      </c>
      <c r="N1477" s="15" t="s">
        <v>8284</v>
      </c>
      <c r="O1477" t="s">
        <v>8304</v>
      </c>
      <c r="P1477">
        <f t="shared" si="92"/>
        <v>64.17</v>
      </c>
      <c r="Q1477">
        <f t="shared" si="95"/>
        <v>2014</v>
      </c>
      <c r="S1477" s="13">
        <f t="shared" si="93"/>
        <v>25569.485656515641</v>
      </c>
      <c r="T1477" s="13">
        <f t="shared" si="94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3">
        <v>40766.041921296295</v>
      </c>
      <c r="K1478" t="b">
        <v>1</v>
      </c>
      <c r="L1478">
        <v>916</v>
      </c>
      <c r="M1478" t="b">
        <v>1</v>
      </c>
      <c r="N1478" s="15" t="s">
        <v>8284</v>
      </c>
      <c r="O1478" t="s">
        <v>8304</v>
      </c>
      <c r="P1478">
        <f t="shared" si="92"/>
        <v>43.33</v>
      </c>
      <c r="Q1478">
        <f t="shared" si="95"/>
        <v>2011</v>
      </c>
      <c r="S1478" s="13">
        <f t="shared" si="93"/>
        <v>25569.471829188904</v>
      </c>
      <c r="T1478" s="13">
        <f t="shared" si="94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3">
        <v>40840.615787037037</v>
      </c>
      <c r="K1479" t="b">
        <v>1</v>
      </c>
      <c r="L1479">
        <v>369</v>
      </c>
      <c r="M1479" t="b">
        <v>1</v>
      </c>
      <c r="N1479" s="15" t="s">
        <v>8284</v>
      </c>
      <c r="O1479" t="s">
        <v>8304</v>
      </c>
      <c r="P1479">
        <f t="shared" si="92"/>
        <v>90.5</v>
      </c>
      <c r="Q1479">
        <f t="shared" si="95"/>
        <v>2011</v>
      </c>
      <c r="S1479" s="13">
        <f t="shared" si="93"/>
        <v>25569.472692312349</v>
      </c>
      <c r="T1479" s="13">
        <f t="shared" si="94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3">
        <v>41394.871678240743</v>
      </c>
      <c r="K1480" t="b">
        <v>1</v>
      </c>
      <c r="L1480">
        <v>20242</v>
      </c>
      <c r="M1480" t="b">
        <v>1</v>
      </c>
      <c r="N1480" s="15" t="s">
        <v>8284</v>
      </c>
      <c r="O1480" t="s">
        <v>8304</v>
      </c>
      <c r="P1480">
        <f t="shared" si="92"/>
        <v>29.19</v>
      </c>
      <c r="Q1480">
        <f t="shared" si="95"/>
        <v>2013</v>
      </c>
      <c r="S1480" s="13">
        <f t="shared" si="93"/>
        <v>25569.47910731109</v>
      </c>
      <c r="T1480" s="13">
        <f t="shared" si="94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3">
        <v>41754.745243055557</v>
      </c>
      <c r="K1481" t="b">
        <v>1</v>
      </c>
      <c r="L1481">
        <v>71</v>
      </c>
      <c r="M1481" t="b">
        <v>1</v>
      </c>
      <c r="N1481" s="15" t="s">
        <v>8284</v>
      </c>
      <c r="O1481" t="s">
        <v>8304</v>
      </c>
      <c r="P1481">
        <f t="shared" si="92"/>
        <v>30.96</v>
      </c>
      <c r="Q1481">
        <f t="shared" si="95"/>
        <v>2014</v>
      </c>
      <c r="S1481" s="13">
        <f t="shared" si="93"/>
        <v>25569.483272514386</v>
      </c>
      <c r="T1481" s="13">
        <f t="shared" si="94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3">
        <v>41464.934016203704</v>
      </c>
      <c r="K1482" t="b">
        <v>1</v>
      </c>
      <c r="L1482">
        <v>635</v>
      </c>
      <c r="M1482" t="b">
        <v>1</v>
      </c>
      <c r="N1482" s="15" t="s">
        <v>8284</v>
      </c>
      <c r="O1482" t="s">
        <v>8304</v>
      </c>
      <c r="P1482">
        <f t="shared" si="92"/>
        <v>92.16</v>
      </c>
      <c r="Q1482">
        <f t="shared" si="95"/>
        <v>2013</v>
      </c>
      <c r="S1482" s="13">
        <f t="shared" si="93"/>
        <v>25569.479918217781</v>
      </c>
      <c r="T1482" s="13">
        <f t="shared" si="94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3">
        <v>41550.922974537039</v>
      </c>
      <c r="K1483" t="b">
        <v>0</v>
      </c>
      <c r="L1483">
        <v>6</v>
      </c>
      <c r="M1483" t="b">
        <v>0</v>
      </c>
      <c r="N1483" s="15" t="s">
        <v>8284</v>
      </c>
      <c r="O1483" t="s">
        <v>8286</v>
      </c>
      <c r="P1483">
        <f t="shared" si="92"/>
        <v>17.5</v>
      </c>
      <c r="Q1483">
        <f t="shared" si="95"/>
        <v>2013</v>
      </c>
      <c r="S1483" s="13">
        <f t="shared" si="93"/>
        <v>25569.480913460353</v>
      </c>
      <c r="T1483" s="13">
        <f t="shared" si="94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3">
        <v>41136.85805555556</v>
      </c>
      <c r="K1484" t="b">
        <v>0</v>
      </c>
      <c r="L1484">
        <v>1</v>
      </c>
      <c r="M1484" t="b">
        <v>0</v>
      </c>
      <c r="N1484" s="15" t="s">
        <v>8284</v>
      </c>
      <c r="O1484" t="s">
        <v>8286</v>
      </c>
      <c r="P1484">
        <f t="shared" si="92"/>
        <v>5</v>
      </c>
      <c r="Q1484">
        <f t="shared" si="95"/>
        <v>2012</v>
      </c>
      <c r="S1484" s="13">
        <f t="shared" si="93"/>
        <v>25569.476121042309</v>
      </c>
      <c r="T1484" s="13">
        <f t="shared" si="94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3">
        <v>42548.192997685182</v>
      </c>
      <c r="K1485" t="b">
        <v>0</v>
      </c>
      <c r="L1485">
        <v>2</v>
      </c>
      <c r="M1485" t="b">
        <v>0</v>
      </c>
      <c r="N1485" s="15" t="s">
        <v>8284</v>
      </c>
      <c r="O1485" t="s">
        <v>8286</v>
      </c>
      <c r="P1485">
        <f t="shared" si="92"/>
        <v>25</v>
      </c>
      <c r="Q1485">
        <f t="shared" si="95"/>
        <v>2016</v>
      </c>
      <c r="S1485" s="13">
        <f t="shared" si="93"/>
        <v>25569.492455937474</v>
      </c>
      <c r="T1485" s="13">
        <f t="shared" si="94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3">
        <v>41053.200960648144</v>
      </c>
      <c r="K1486" t="b">
        <v>0</v>
      </c>
      <c r="L1486">
        <v>0</v>
      </c>
      <c r="M1486" t="b">
        <v>0</v>
      </c>
      <c r="N1486" s="15" t="s">
        <v>8284</v>
      </c>
      <c r="O1486" t="s">
        <v>8286</v>
      </c>
      <c r="P1486">
        <f t="shared" si="92"/>
        <v>0</v>
      </c>
      <c r="Q1486">
        <f t="shared" si="95"/>
        <v>2012</v>
      </c>
      <c r="S1486" s="13">
        <f t="shared" si="93"/>
        <v>25569.475152788895</v>
      </c>
      <c r="T1486" s="13">
        <f t="shared" si="94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3">
        <v>42130.795983796299</v>
      </c>
      <c r="K1487" t="b">
        <v>0</v>
      </c>
      <c r="L1487">
        <v>3</v>
      </c>
      <c r="M1487" t="b">
        <v>0</v>
      </c>
      <c r="N1487" s="15" t="s">
        <v>8284</v>
      </c>
      <c r="O1487" t="s">
        <v>8286</v>
      </c>
      <c r="P1487">
        <f t="shared" si="92"/>
        <v>50</v>
      </c>
      <c r="Q1487">
        <f t="shared" si="95"/>
        <v>2015</v>
      </c>
      <c r="S1487" s="13">
        <f t="shared" si="93"/>
        <v>25569.487624953515</v>
      </c>
      <c r="T1487" s="13">
        <f t="shared" si="94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3">
        <v>42032.168530092589</v>
      </c>
      <c r="K1488" t="b">
        <v>0</v>
      </c>
      <c r="L1488">
        <v>3</v>
      </c>
      <c r="M1488" t="b">
        <v>0</v>
      </c>
      <c r="N1488" s="15" t="s">
        <v>8284</v>
      </c>
      <c r="O1488" t="s">
        <v>8286</v>
      </c>
      <c r="P1488">
        <f t="shared" si="92"/>
        <v>16</v>
      </c>
      <c r="Q1488">
        <f t="shared" si="95"/>
        <v>2015</v>
      </c>
      <c r="S1488" s="13">
        <f t="shared" si="93"/>
        <v>25569.486483432062</v>
      </c>
      <c r="T1488" s="13">
        <f t="shared" si="94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3">
        <v>42554.917488425926</v>
      </c>
      <c r="K1489" t="b">
        <v>0</v>
      </c>
      <c r="L1489">
        <v>0</v>
      </c>
      <c r="M1489" t="b">
        <v>0</v>
      </c>
      <c r="N1489" s="15" t="s">
        <v>8284</v>
      </c>
      <c r="O1489" t="s">
        <v>8286</v>
      </c>
      <c r="P1489">
        <f t="shared" si="92"/>
        <v>0</v>
      </c>
      <c r="Q1489">
        <f t="shared" si="95"/>
        <v>2016</v>
      </c>
      <c r="S1489" s="13">
        <f t="shared" si="93"/>
        <v>25569.492533767228</v>
      </c>
      <c r="T1489" s="13">
        <f t="shared" si="94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3">
        <v>41614.563194444447</v>
      </c>
      <c r="K1490" t="b">
        <v>0</v>
      </c>
      <c r="L1490">
        <v>6</v>
      </c>
      <c r="M1490" t="b">
        <v>0</v>
      </c>
      <c r="N1490" s="15" t="s">
        <v>8284</v>
      </c>
      <c r="O1490" t="s">
        <v>8286</v>
      </c>
      <c r="P1490">
        <f t="shared" si="92"/>
        <v>60</v>
      </c>
      <c r="Q1490">
        <f t="shared" si="95"/>
        <v>2013</v>
      </c>
      <c r="S1490" s="13">
        <f t="shared" si="93"/>
        <v>25569.481650036974</v>
      </c>
      <c r="T1490" s="13">
        <f t="shared" si="94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3">
        <v>41198.611712962964</v>
      </c>
      <c r="K1491" t="b">
        <v>0</v>
      </c>
      <c r="L1491">
        <v>0</v>
      </c>
      <c r="M1491" t="b">
        <v>0</v>
      </c>
      <c r="N1491" s="15" t="s">
        <v>8284</v>
      </c>
      <c r="O1491" t="s">
        <v>8286</v>
      </c>
      <c r="P1491">
        <f t="shared" si="92"/>
        <v>0</v>
      </c>
      <c r="Q1491">
        <f t="shared" si="95"/>
        <v>2012</v>
      </c>
      <c r="S1491" s="13">
        <f t="shared" si="93"/>
        <v>25569.476835783717</v>
      </c>
      <c r="T1491" s="13">
        <f t="shared" si="94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3">
        <v>41520.561041666668</v>
      </c>
      <c r="K1492" t="b">
        <v>0</v>
      </c>
      <c r="L1492">
        <v>19</v>
      </c>
      <c r="M1492" t="b">
        <v>0</v>
      </c>
      <c r="N1492" s="15" t="s">
        <v>8284</v>
      </c>
      <c r="O1492" t="s">
        <v>8286</v>
      </c>
      <c r="P1492">
        <f t="shared" si="92"/>
        <v>47.11</v>
      </c>
      <c r="Q1492">
        <f t="shared" si="95"/>
        <v>2013</v>
      </c>
      <c r="S1492" s="13">
        <f t="shared" si="93"/>
        <v>25569.480562049095</v>
      </c>
      <c r="T1492" s="13">
        <f t="shared" si="94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3">
        <v>41991.713460648149</v>
      </c>
      <c r="K1493" t="b">
        <v>0</v>
      </c>
      <c r="L1493">
        <v>1</v>
      </c>
      <c r="M1493" t="b">
        <v>0</v>
      </c>
      <c r="N1493" s="15" t="s">
        <v>8284</v>
      </c>
      <c r="O1493" t="s">
        <v>8286</v>
      </c>
      <c r="P1493">
        <f t="shared" si="92"/>
        <v>100</v>
      </c>
      <c r="Q1493">
        <f t="shared" si="95"/>
        <v>2014</v>
      </c>
      <c r="S1493" s="13">
        <f t="shared" si="93"/>
        <v>25569.486015202092</v>
      </c>
      <c r="T1493" s="13">
        <f t="shared" si="94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3">
        <v>40682.884791666671</v>
      </c>
      <c r="K1494" t="b">
        <v>0</v>
      </c>
      <c r="L1494">
        <v>2</v>
      </c>
      <c r="M1494" t="b">
        <v>0</v>
      </c>
      <c r="N1494" s="15" t="s">
        <v>8284</v>
      </c>
      <c r="O1494" t="s">
        <v>8286</v>
      </c>
      <c r="P1494">
        <f t="shared" si="92"/>
        <v>15</v>
      </c>
      <c r="Q1494">
        <f t="shared" si="95"/>
        <v>2011</v>
      </c>
      <c r="S1494" s="13">
        <f t="shared" si="93"/>
        <v>25569.470866722128</v>
      </c>
      <c r="T1494" s="13">
        <f t="shared" si="94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3">
        <v>41411.866608796299</v>
      </c>
      <c r="K1495" t="b">
        <v>0</v>
      </c>
      <c r="L1495">
        <v>0</v>
      </c>
      <c r="M1495" t="b">
        <v>0</v>
      </c>
      <c r="N1495" s="15" t="s">
        <v>8284</v>
      </c>
      <c r="O1495" t="s">
        <v>8286</v>
      </c>
      <c r="P1495">
        <f t="shared" si="92"/>
        <v>0</v>
      </c>
      <c r="Q1495">
        <f t="shared" si="95"/>
        <v>2013</v>
      </c>
      <c r="S1495" s="13">
        <f t="shared" si="93"/>
        <v>25569.479304011675</v>
      </c>
      <c r="T1495" s="13">
        <f t="shared" si="94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3">
        <v>42067.722372685181</v>
      </c>
      <c r="K1496" t="b">
        <v>0</v>
      </c>
      <c r="L1496">
        <v>11</v>
      </c>
      <c r="M1496" t="b">
        <v>0</v>
      </c>
      <c r="N1496" s="15" t="s">
        <v>8284</v>
      </c>
      <c r="O1496" t="s">
        <v>8286</v>
      </c>
      <c r="P1496">
        <f t="shared" si="92"/>
        <v>40.450000000000003</v>
      </c>
      <c r="Q1496">
        <f t="shared" si="95"/>
        <v>2015</v>
      </c>
      <c r="S1496" s="13">
        <f t="shared" si="93"/>
        <v>25569.486894934867</v>
      </c>
      <c r="T1496" s="13">
        <f t="shared" si="94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3">
        <v>40752.789710648147</v>
      </c>
      <c r="K1497" t="b">
        <v>0</v>
      </c>
      <c r="L1497">
        <v>0</v>
      </c>
      <c r="M1497" t="b">
        <v>0</v>
      </c>
      <c r="N1497" s="15" t="s">
        <v>8284</v>
      </c>
      <c r="O1497" t="s">
        <v>8286</v>
      </c>
      <c r="P1497">
        <f t="shared" si="92"/>
        <v>0</v>
      </c>
      <c r="Q1497">
        <f t="shared" si="95"/>
        <v>2011</v>
      </c>
      <c r="S1497" s="13">
        <f t="shared" si="93"/>
        <v>25569.471675806835</v>
      </c>
      <c r="T1497" s="13">
        <f t="shared" si="94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3">
        <v>41838.475219907406</v>
      </c>
      <c r="K1498" t="b">
        <v>0</v>
      </c>
      <c r="L1498">
        <v>0</v>
      </c>
      <c r="M1498" t="b">
        <v>0</v>
      </c>
      <c r="N1498" s="15" t="s">
        <v>8284</v>
      </c>
      <c r="O1498" t="s">
        <v>8286</v>
      </c>
      <c r="P1498">
        <f t="shared" si="92"/>
        <v>0</v>
      </c>
      <c r="Q1498">
        <f t="shared" si="95"/>
        <v>2014</v>
      </c>
      <c r="S1498" s="13">
        <f t="shared" si="93"/>
        <v>25569.484241611342</v>
      </c>
      <c r="T1498" s="13">
        <f t="shared" si="94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3">
        <v>41444.64261574074</v>
      </c>
      <c r="K1499" t="b">
        <v>0</v>
      </c>
      <c r="L1499">
        <v>1</v>
      </c>
      <c r="M1499" t="b">
        <v>0</v>
      </c>
      <c r="N1499" s="15" t="s">
        <v>8284</v>
      </c>
      <c r="O1499" t="s">
        <v>8286</v>
      </c>
      <c r="P1499">
        <f t="shared" si="92"/>
        <v>1</v>
      </c>
      <c r="Q1499">
        <f t="shared" si="95"/>
        <v>2013</v>
      </c>
      <c r="S1499" s="13">
        <f t="shared" si="93"/>
        <v>25569.479683363606</v>
      </c>
      <c r="T1499" s="13">
        <f t="shared" si="94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3">
        <v>41840.983541666668</v>
      </c>
      <c r="K1500" t="b">
        <v>0</v>
      </c>
      <c r="L1500">
        <v>3</v>
      </c>
      <c r="M1500" t="b">
        <v>0</v>
      </c>
      <c r="N1500" s="15" t="s">
        <v>8284</v>
      </c>
      <c r="O1500" t="s">
        <v>8286</v>
      </c>
      <c r="P1500">
        <f t="shared" si="92"/>
        <v>19</v>
      </c>
      <c r="Q1500">
        <f t="shared" si="95"/>
        <v>2014</v>
      </c>
      <c r="S1500" s="13">
        <f t="shared" si="93"/>
        <v>25569.484270642843</v>
      </c>
      <c r="T1500" s="13">
        <f t="shared" si="94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3">
        <v>42527.007326388892</v>
      </c>
      <c r="K1501" t="b">
        <v>0</v>
      </c>
      <c r="L1501">
        <v>1</v>
      </c>
      <c r="M1501" t="b">
        <v>0</v>
      </c>
      <c r="N1501" s="15" t="s">
        <v>8284</v>
      </c>
      <c r="O1501" t="s">
        <v>8286</v>
      </c>
      <c r="P1501">
        <f t="shared" si="92"/>
        <v>5</v>
      </c>
      <c r="Q1501">
        <f t="shared" si="95"/>
        <v>2016</v>
      </c>
      <c r="S1501" s="13">
        <f t="shared" si="93"/>
        <v>25569.492210732944</v>
      </c>
      <c r="T1501" s="13">
        <f t="shared" si="94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3">
        <v>41365.904594907406</v>
      </c>
      <c r="K1502" t="b">
        <v>0</v>
      </c>
      <c r="L1502">
        <v>15</v>
      </c>
      <c r="M1502" t="b">
        <v>0</v>
      </c>
      <c r="N1502" s="15" t="s">
        <v>8284</v>
      </c>
      <c r="O1502" t="s">
        <v>8286</v>
      </c>
      <c r="P1502">
        <f t="shared" si="92"/>
        <v>46.73</v>
      </c>
      <c r="Q1502">
        <f t="shared" si="95"/>
        <v>2013</v>
      </c>
      <c r="S1502" s="13">
        <f t="shared" si="93"/>
        <v>25569.478772043924</v>
      </c>
      <c r="T1502" s="13">
        <f t="shared" si="94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3">
        <v>42163.583599537036</v>
      </c>
      <c r="K1503" t="b">
        <v>1</v>
      </c>
      <c r="L1503">
        <v>885</v>
      </c>
      <c r="M1503" t="b">
        <v>1</v>
      </c>
      <c r="N1503" s="15" t="s">
        <v>8300</v>
      </c>
      <c r="O1503" t="s">
        <v>8301</v>
      </c>
      <c r="P1503">
        <f t="shared" si="92"/>
        <v>97.73</v>
      </c>
      <c r="Q1503">
        <f t="shared" si="95"/>
        <v>2015</v>
      </c>
      <c r="S1503" s="13">
        <f t="shared" si="93"/>
        <v>25569.488004439809</v>
      </c>
      <c r="T1503" s="13">
        <f t="shared" si="94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3">
        <v>42426.542592592596</v>
      </c>
      <c r="K1504" t="b">
        <v>1</v>
      </c>
      <c r="L1504">
        <v>329</v>
      </c>
      <c r="M1504" t="b">
        <v>1</v>
      </c>
      <c r="N1504" s="15" t="s">
        <v>8300</v>
      </c>
      <c r="O1504" t="s">
        <v>8301</v>
      </c>
      <c r="P1504">
        <f t="shared" si="92"/>
        <v>67.84</v>
      </c>
      <c r="Q1504">
        <f t="shared" si="95"/>
        <v>2016</v>
      </c>
      <c r="S1504" s="13">
        <f t="shared" si="93"/>
        <v>25569.491047946674</v>
      </c>
      <c r="T1504" s="13">
        <f t="shared" si="94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3">
        <v>42606.347233796296</v>
      </c>
      <c r="K1505" t="b">
        <v>1</v>
      </c>
      <c r="L1505">
        <v>71</v>
      </c>
      <c r="M1505" t="b">
        <v>1</v>
      </c>
      <c r="N1505" s="15" t="s">
        <v>8300</v>
      </c>
      <c r="O1505" t="s">
        <v>8301</v>
      </c>
      <c r="P1505">
        <f t="shared" si="92"/>
        <v>56.98</v>
      </c>
      <c r="Q1505">
        <f t="shared" si="95"/>
        <v>2016</v>
      </c>
      <c r="S1505" s="13">
        <f t="shared" si="93"/>
        <v>25569.493129018909</v>
      </c>
      <c r="T1505" s="13">
        <f t="shared" si="94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3">
        <v>41772.657685185186</v>
      </c>
      <c r="K1506" t="b">
        <v>1</v>
      </c>
      <c r="L1506">
        <v>269</v>
      </c>
      <c r="M1506" t="b">
        <v>1</v>
      </c>
      <c r="N1506" s="15" t="s">
        <v>8300</v>
      </c>
      <c r="O1506" t="s">
        <v>8301</v>
      </c>
      <c r="P1506">
        <f t="shared" si="92"/>
        <v>67.16</v>
      </c>
      <c r="Q1506">
        <f t="shared" si="95"/>
        <v>2014</v>
      </c>
      <c r="S1506" s="13">
        <f t="shared" si="93"/>
        <v>25569.483479834318</v>
      </c>
      <c r="T1506" s="13">
        <f t="shared" si="94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3">
        <v>42414.44332175926</v>
      </c>
      <c r="K1507" t="b">
        <v>1</v>
      </c>
      <c r="L1507">
        <v>345</v>
      </c>
      <c r="M1507" t="b">
        <v>1</v>
      </c>
      <c r="N1507" s="15" t="s">
        <v>8300</v>
      </c>
      <c r="O1507" t="s">
        <v>8301</v>
      </c>
      <c r="P1507">
        <f t="shared" si="92"/>
        <v>48.04</v>
      </c>
      <c r="Q1507">
        <f t="shared" si="95"/>
        <v>2016</v>
      </c>
      <c r="S1507" s="13">
        <f t="shared" si="93"/>
        <v>25569.490907908817</v>
      </c>
      <c r="T1507" s="13">
        <f t="shared" si="94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3">
        <v>41814.785925925928</v>
      </c>
      <c r="K1508" t="b">
        <v>1</v>
      </c>
      <c r="L1508">
        <v>43</v>
      </c>
      <c r="M1508" t="b">
        <v>1</v>
      </c>
      <c r="N1508" s="15" t="s">
        <v>8300</v>
      </c>
      <c r="O1508" t="s">
        <v>8301</v>
      </c>
      <c r="P1508">
        <f t="shared" si="92"/>
        <v>38.86</v>
      </c>
      <c r="Q1508">
        <f t="shared" si="95"/>
        <v>2014</v>
      </c>
      <c r="S1508" s="13">
        <f t="shared" si="93"/>
        <v>25569.4839674297</v>
      </c>
      <c r="T1508" s="13">
        <f t="shared" si="94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3">
        <v>40254.450335648151</v>
      </c>
      <c r="K1509" t="b">
        <v>1</v>
      </c>
      <c r="L1509">
        <v>33</v>
      </c>
      <c r="M1509" t="b">
        <v>1</v>
      </c>
      <c r="N1509" s="15" t="s">
        <v>8300</v>
      </c>
      <c r="O1509" t="s">
        <v>8301</v>
      </c>
      <c r="P1509">
        <f t="shared" si="92"/>
        <v>78.180000000000007</v>
      </c>
      <c r="Q1509">
        <f t="shared" si="95"/>
        <v>2010</v>
      </c>
      <c r="S1509" s="13">
        <f t="shared" si="93"/>
        <v>25569.465907989998</v>
      </c>
      <c r="T1509" s="13">
        <f t="shared" si="94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3">
        <v>41786.614363425928</v>
      </c>
      <c r="K1510" t="b">
        <v>1</v>
      </c>
      <c r="L1510">
        <v>211</v>
      </c>
      <c r="M1510" t="b">
        <v>1</v>
      </c>
      <c r="N1510" s="15" t="s">
        <v>8300</v>
      </c>
      <c r="O1510" t="s">
        <v>8301</v>
      </c>
      <c r="P1510">
        <f t="shared" si="92"/>
        <v>97.11</v>
      </c>
      <c r="Q1510">
        <f t="shared" si="95"/>
        <v>2014</v>
      </c>
      <c r="S1510" s="13">
        <f t="shared" si="93"/>
        <v>25569.483641369949</v>
      </c>
      <c r="T1510" s="13">
        <f t="shared" si="94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3">
        <v>42751.533391203702</v>
      </c>
      <c r="K1511" t="b">
        <v>1</v>
      </c>
      <c r="L1511">
        <v>196</v>
      </c>
      <c r="M1511" t="b">
        <v>1</v>
      </c>
      <c r="N1511" s="15" t="s">
        <v>8300</v>
      </c>
      <c r="O1511" t="s">
        <v>8301</v>
      </c>
      <c r="P1511">
        <f t="shared" si="92"/>
        <v>110.39</v>
      </c>
      <c r="Q1511">
        <f t="shared" si="95"/>
        <v>2017</v>
      </c>
      <c r="S1511" s="13">
        <f t="shared" si="93"/>
        <v>25569.494809414249</v>
      </c>
      <c r="T1511" s="13">
        <f t="shared" si="94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3">
        <v>41809.385162037033</v>
      </c>
      <c r="K1512" t="b">
        <v>1</v>
      </c>
      <c r="L1512">
        <v>405</v>
      </c>
      <c r="M1512" t="b">
        <v>1</v>
      </c>
      <c r="N1512" s="15" t="s">
        <v>8300</v>
      </c>
      <c r="O1512" t="s">
        <v>8301</v>
      </c>
      <c r="P1512">
        <f t="shared" si="92"/>
        <v>39.92</v>
      </c>
      <c r="Q1512">
        <f t="shared" si="95"/>
        <v>2014</v>
      </c>
      <c r="S1512" s="13">
        <f t="shared" si="93"/>
        <v>25569.483904920857</v>
      </c>
      <c r="T1512" s="13">
        <f t="shared" si="94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3">
        <v>42296.583379629628</v>
      </c>
      <c r="K1513" t="b">
        <v>1</v>
      </c>
      <c r="L1513">
        <v>206</v>
      </c>
      <c r="M1513" t="b">
        <v>1</v>
      </c>
      <c r="N1513" s="15" t="s">
        <v>8300</v>
      </c>
      <c r="O1513" t="s">
        <v>8301</v>
      </c>
      <c r="P1513">
        <f t="shared" si="92"/>
        <v>75.98</v>
      </c>
      <c r="Q1513">
        <f t="shared" si="95"/>
        <v>2015</v>
      </c>
      <c r="S1513" s="13">
        <f t="shared" si="93"/>
        <v>25569.489543789117</v>
      </c>
      <c r="T1513" s="13">
        <f t="shared" si="94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3">
        <v>42741.684479166666</v>
      </c>
      <c r="K1514" t="b">
        <v>1</v>
      </c>
      <c r="L1514">
        <v>335</v>
      </c>
      <c r="M1514" t="b">
        <v>1</v>
      </c>
      <c r="N1514" s="15" t="s">
        <v>8300</v>
      </c>
      <c r="O1514" t="s">
        <v>8301</v>
      </c>
      <c r="P1514">
        <f t="shared" si="92"/>
        <v>58.38</v>
      </c>
      <c r="Q1514">
        <f t="shared" si="95"/>
        <v>2017</v>
      </c>
      <c r="S1514" s="13">
        <f t="shared" si="93"/>
        <v>25569.494695422214</v>
      </c>
      <c r="T1514" s="13">
        <f t="shared" si="94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3">
        <v>41806.637337962966</v>
      </c>
      <c r="K1515" t="b">
        <v>1</v>
      </c>
      <c r="L1515">
        <v>215</v>
      </c>
      <c r="M1515" t="b">
        <v>1</v>
      </c>
      <c r="N1515" s="15" t="s">
        <v>8300</v>
      </c>
      <c r="O1515" t="s">
        <v>8301</v>
      </c>
      <c r="P1515">
        <f t="shared" si="92"/>
        <v>55.82</v>
      </c>
      <c r="Q1515">
        <f t="shared" si="95"/>
        <v>2014</v>
      </c>
      <c r="S1515" s="13">
        <f t="shared" si="93"/>
        <v>25569.483873117337</v>
      </c>
      <c r="T1515" s="13">
        <f t="shared" si="94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3">
        <v>42234.597685185188</v>
      </c>
      <c r="K1516" t="b">
        <v>1</v>
      </c>
      <c r="L1516">
        <v>176</v>
      </c>
      <c r="M1516" t="b">
        <v>1</v>
      </c>
      <c r="N1516" s="15" t="s">
        <v>8300</v>
      </c>
      <c r="O1516" t="s">
        <v>8301</v>
      </c>
      <c r="P1516">
        <f t="shared" si="92"/>
        <v>151.24</v>
      </c>
      <c r="Q1516">
        <f t="shared" si="95"/>
        <v>2015</v>
      </c>
      <c r="S1516" s="13">
        <f t="shared" si="93"/>
        <v>25569.488826362096</v>
      </c>
      <c r="T1516" s="13">
        <f t="shared" si="94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3">
        <v>42415.253437499996</v>
      </c>
      <c r="K1517" t="b">
        <v>1</v>
      </c>
      <c r="L1517">
        <v>555</v>
      </c>
      <c r="M1517" t="b">
        <v>1</v>
      </c>
      <c r="N1517" s="15" t="s">
        <v>8300</v>
      </c>
      <c r="O1517" t="s">
        <v>8301</v>
      </c>
      <c r="P1517">
        <f t="shared" si="92"/>
        <v>849.67</v>
      </c>
      <c r="Q1517">
        <f t="shared" si="95"/>
        <v>2016</v>
      </c>
      <c r="S1517" s="13">
        <f t="shared" si="93"/>
        <v>25569.490917285155</v>
      </c>
      <c r="T1517" s="13">
        <f t="shared" si="94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3">
        <v>42619.466342592597</v>
      </c>
      <c r="K1518" t="b">
        <v>1</v>
      </c>
      <c r="L1518">
        <v>116</v>
      </c>
      <c r="M1518" t="b">
        <v>1</v>
      </c>
      <c r="N1518" s="15" t="s">
        <v>8300</v>
      </c>
      <c r="O1518" t="s">
        <v>8301</v>
      </c>
      <c r="P1518">
        <f t="shared" si="92"/>
        <v>159.24</v>
      </c>
      <c r="Q1518">
        <f t="shared" si="95"/>
        <v>2016</v>
      </c>
      <c r="S1518" s="13">
        <f t="shared" si="93"/>
        <v>25569.493280860446</v>
      </c>
      <c r="T1518" s="13">
        <f t="shared" si="94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3">
        <v>41948.56658564815</v>
      </c>
      <c r="K1519" t="b">
        <v>1</v>
      </c>
      <c r="L1519">
        <v>615</v>
      </c>
      <c r="M1519" t="b">
        <v>1</v>
      </c>
      <c r="N1519" s="15" t="s">
        <v>8300</v>
      </c>
      <c r="O1519" t="s">
        <v>8301</v>
      </c>
      <c r="P1519">
        <f t="shared" si="92"/>
        <v>39.51</v>
      </c>
      <c r="Q1519">
        <f t="shared" si="95"/>
        <v>2014</v>
      </c>
      <c r="S1519" s="13">
        <f t="shared" si="93"/>
        <v>25569.485515816963</v>
      </c>
      <c r="T1519" s="13">
        <f t="shared" si="94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3">
        <v>41760.8200462963</v>
      </c>
      <c r="K1520" t="b">
        <v>1</v>
      </c>
      <c r="L1520">
        <v>236</v>
      </c>
      <c r="M1520" t="b">
        <v>1</v>
      </c>
      <c r="N1520" s="15" t="s">
        <v>8300</v>
      </c>
      <c r="O1520" t="s">
        <v>8301</v>
      </c>
      <c r="P1520">
        <f t="shared" si="92"/>
        <v>130.53</v>
      </c>
      <c r="Q1520">
        <f t="shared" si="95"/>
        <v>2014</v>
      </c>
      <c r="S1520" s="13">
        <f t="shared" si="93"/>
        <v>25569.483342824609</v>
      </c>
      <c r="T1520" s="13">
        <f t="shared" si="94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3">
        <v>41782.741701388892</v>
      </c>
      <c r="K1521" t="b">
        <v>1</v>
      </c>
      <c r="L1521">
        <v>145</v>
      </c>
      <c r="M1521" t="b">
        <v>1</v>
      </c>
      <c r="N1521" s="15" t="s">
        <v>8300</v>
      </c>
      <c r="O1521" t="s">
        <v>8301</v>
      </c>
      <c r="P1521">
        <f t="shared" si="92"/>
        <v>64.16</v>
      </c>
      <c r="Q1521">
        <f t="shared" si="95"/>
        <v>2014</v>
      </c>
      <c r="S1521" s="13">
        <f t="shared" si="93"/>
        <v>25569.48359654747</v>
      </c>
      <c r="T1521" s="13">
        <f t="shared" si="94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3">
        <v>41955.857789351852</v>
      </c>
      <c r="K1522" t="b">
        <v>1</v>
      </c>
      <c r="L1522">
        <v>167</v>
      </c>
      <c r="M1522" t="b">
        <v>1</v>
      </c>
      <c r="N1522" s="15" t="s">
        <v>8300</v>
      </c>
      <c r="O1522" t="s">
        <v>8301</v>
      </c>
      <c r="P1522">
        <f t="shared" si="92"/>
        <v>111.53</v>
      </c>
      <c r="Q1522">
        <f t="shared" si="95"/>
        <v>2014</v>
      </c>
      <c r="S1522" s="13">
        <f t="shared" si="93"/>
        <v>25569.485600205895</v>
      </c>
      <c r="T1522" s="13">
        <f t="shared" si="94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3">
        <v>42493.167719907404</v>
      </c>
      <c r="K1523" t="b">
        <v>1</v>
      </c>
      <c r="L1523">
        <v>235</v>
      </c>
      <c r="M1523" t="b">
        <v>1</v>
      </c>
      <c r="N1523" s="15" t="s">
        <v>8300</v>
      </c>
      <c r="O1523" t="s">
        <v>8301</v>
      </c>
      <c r="P1523">
        <f t="shared" si="92"/>
        <v>170.45</v>
      </c>
      <c r="Q1523">
        <f t="shared" si="95"/>
        <v>2016</v>
      </c>
      <c r="S1523" s="13">
        <f t="shared" si="93"/>
        <v>25569.491819070834</v>
      </c>
      <c r="T1523" s="13">
        <f t="shared" si="94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3">
        <v>41899.830312500002</v>
      </c>
      <c r="K1524" t="b">
        <v>1</v>
      </c>
      <c r="L1524">
        <v>452</v>
      </c>
      <c r="M1524" t="b">
        <v>1</v>
      </c>
      <c r="N1524" s="15" t="s">
        <v>8300</v>
      </c>
      <c r="O1524" t="s">
        <v>8301</v>
      </c>
      <c r="P1524">
        <f t="shared" si="92"/>
        <v>133.74</v>
      </c>
      <c r="Q1524">
        <f t="shared" si="95"/>
        <v>2014</v>
      </c>
      <c r="S1524" s="13">
        <f t="shared" si="93"/>
        <v>25569.484951739727</v>
      </c>
      <c r="T1524" s="13">
        <f t="shared" si="94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3">
        <v>41964.751342592594</v>
      </c>
      <c r="K1525" t="b">
        <v>1</v>
      </c>
      <c r="L1525">
        <v>241</v>
      </c>
      <c r="M1525" t="b">
        <v>1</v>
      </c>
      <c r="N1525" s="15" t="s">
        <v>8300</v>
      </c>
      <c r="O1525" t="s">
        <v>8301</v>
      </c>
      <c r="P1525">
        <f t="shared" si="92"/>
        <v>95.83</v>
      </c>
      <c r="Q1525">
        <f t="shared" si="95"/>
        <v>2014</v>
      </c>
      <c r="S1525" s="13">
        <f t="shared" si="93"/>
        <v>25569.485703140541</v>
      </c>
      <c r="T1525" s="13">
        <f t="shared" si="94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3">
        <v>42756.501041666663</v>
      </c>
      <c r="K1526" t="b">
        <v>1</v>
      </c>
      <c r="L1526">
        <v>28</v>
      </c>
      <c r="M1526" t="b">
        <v>1</v>
      </c>
      <c r="N1526" s="15" t="s">
        <v>8300</v>
      </c>
      <c r="O1526" t="s">
        <v>8301</v>
      </c>
      <c r="P1526">
        <f t="shared" si="92"/>
        <v>221.79</v>
      </c>
      <c r="Q1526">
        <f t="shared" si="95"/>
        <v>2017</v>
      </c>
      <c r="S1526" s="13">
        <f t="shared" si="93"/>
        <v>25569.494866910205</v>
      </c>
      <c r="T1526" s="13">
        <f t="shared" si="94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3">
        <v>42570.702986111108</v>
      </c>
      <c r="K1527" t="b">
        <v>1</v>
      </c>
      <c r="L1527">
        <v>140</v>
      </c>
      <c r="M1527" t="b">
        <v>1</v>
      </c>
      <c r="N1527" s="15" t="s">
        <v>8300</v>
      </c>
      <c r="O1527" t="s">
        <v>8301</v>
      </c>
      <c r="P1527">
        <f t="shared" si="92"/>
        <v>32.32</v>
      </c>
      <c r="Q1527">
        <f t="shared" si="95"/>
        <v>2016</v>
      </c>
      <c r="S1527" s="13">
        <f t="shared" si="93"/>
        <v>25569.492716469747</v>
      </c>
      <c r="T1527" s="13">
        <f t="shared" si="94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3">
        <v>42339.276006944448</v>
      </c>
      <c r="K1528" t="b">
        <v>1</v>
      </c>
      <c r="L1528">
        <v>280</v>
      </c>
      <c r="M1528" t="b">
        <v>1</v>
      </c>
      <c r="N1528" s="15" t="s">
        <v>8300</v>
      </c>
      <c r="O1528" t="s">
        <v>8301</v>
      </c>
      <c r="P1528">
        <f t="shared" si="92"/>
        <v>98.84</v>
      </c>
      <c r="Q1528">
        <f t="shared" si="95"/>
        <v>2015</v>
      </c>
      <c r="S1528" s="13">
        <f t="shared" si="93"/>
        <v>25569.490037916748</v>
      </c>
      <c r="T1528" s="13">
        <f t="shared" si="94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3">
        <v>42780.600532407407</v>
      </c>
      <c r="K1529" t="b">
        <v>1</v>
      </c>
      <c r="L1529">
        <v>70</v>
      </c>
      <c r="M1529" t="b">
        <v>1</v>
      </c>
      <c r="N1529" s="15" t="s">
        <v>8300</v>
      </c>
      <c r="O1529" t="s">
        <v>8301</v>
      </c>
      <c r="P1529">
        <f t="shared" si="92"/>
        <v>55.22</v>
      </c>
      <c r="Q1529">
        <f t="shared" si="95"/>
        <v>2017</v>
      </c>
      <c r="S1529" s="13">
        <f t="shared" si="93"/>
        <v>25569.495145839497</v>
      </c>
      <c r="T1529" s="13">
        <f t="shared" si="94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3">
        <v>42736.732893518521</v>
      </c>
      <c r="K1530" t="b">
        <v>1</v>
      </c>
      <c r="L1530">
        <v>160</v>
      </c>
      <c r="M1530" t="b">
        <v>1</v>
      </c>
      <c r="N1530" s="15" t="s">
        <v>8300</v>
      </c>
      <c r="O1530" t="s">
        <v>8301</v>
      </c>
      <c r="P1530">
        <f t="shared" si="92"/>
        <v>52.79</v>
      </c>
      <c r="Q1530">
        <f t="shared" si="95"/>
        <v>2017</v>
      </c>
      <c r="S1530" s="13">
        <f t="shared" si="93"/>
        <v>25569.494638112192</v>
      </c>
      <c r="T1530" s="13">
        <f t="shared" si="94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3">
        <v>42052.628703703704</v>
      </c>
      <c r="K1531" t="b">
        <v>1</v>
      </c>
      <c r="L1531">
        <v>141</v>
      </c>
      <c r="M1531" t="b">
        <v>1</v>
      </c>
      <c r="N1531" s="15" t="s">
        <v>8300</v>
      </c>
      <c r="O1531" t="s">
        <v>8301</v>
      </c>
      <c r="P1531">
        <f t="shared" si="92"/>
        <v>135.66999999999999</v>
      </c>
      <c r="Q1531">
        <f t="shared" si="95"/>
        <v>2015</v>
      </c>
      <c r="S1531" s="13">
        <f t="shared" si="93"/>
        <v>25569.486720239627</v>
      </c>
      <c r="T1531" s="13">
        <f t="shared" si="94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3">
        <v>42275.767303240747</v>
      </c>
      <c r="K1532" t="b">
        <v>1</v>
      </c>
      <c r="L1532">
        <v>874</v>
      </c>
      <c r="M1532" t="b">
        <v>1</v>
      </c>
      <c r="N1532" s="15" t="s">
        <v>8300</v>
      </c>
      <c r="O1532" t="s">
        <v>8301</v>
      </c>
      <c r="P1532">
        <f t="shared" si="92"/>
        <v>53.99</v>
      </c>
      <c r="Q1532">
        <f t="shared" si="95"/>
        <v>2015</v>
      </c>
      <c r="S1532" s="13">
        <f t="shared" si="93"/>
        <v>25569.489302862305</v>
      </c>
      <c r="T1532" s="13">
        <f t="shared" si="94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3">
        <v>41941.802384259259</v>
      </c>
      <c r="K1533" t="b">
        <v>1</v>
      </c>
      <c r="L1533">
        <v>73</v>
      </c>
      <c r="M1533" t="b">
        <v>1</v>
      </c>
      <c r="N1533" s="15" t="s">
        <v>8300</v>
      </c>
      <c r="O1533" t="s">
        <v>8301</v>
      </c>
      <c r="P1533">
        <f t="shared" si="92"/>
        <v>56.64</v>
      </c>
      <c r="Q1533">
        <f t="shared" si="95"/>
        <v>2014</v>
      </c>
      <c r="S1533" s="13">
        <f t="shared" si="93"/>
        <v>25569.485437527597</v>
      </c>
      <c r="T1533" s="13">
        <f t="shared" si="94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3">
        <v>42391.475289351853</v>
      </c>
      <c r="K1534" t="b">
        <v>1</v>
      </c>
      <c r="L1534">
        <v>294</v>
      </c>
      <c r="M1534" t="b">
        <v>1</v>
      </c>
      <c r="N1534" s="15" t="s">
        <v>8300</v>
      </c>
      <c r="O1534" t="s">
        <v>8301</v>
      </c>
      <c r="P1534">
        <f t="shared" si="92"/>
        <v>82.32</v>
      </c>
      <c r="Q1534">
        <f t="shared" si="95"/>
        <v>2016</v>
      </c>
      <c r="S1534" s="13">
        <f t="shared" si="93"/>
        <v>25569.490642075107</v>
      </c>
      <c r="T1534" s="13">
        <f t="shared" si="94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3">
        <v>42443.00204861111</v>
      </c>
      <c r="K1535" t="b">
        <v>1</v>
      </c>
      <c r="L1535">
        <v>740</v>
      </c>
      <c r="M1535" t="b">
        <v>1</v>
      </c>
      <c r="N1535" s="15" t="s">
        <v>8300</v>
      </c>
      <c r="O1535" t="s">
        <v>8301</v>
      </c>
      <c r="P1535">
        <f t="shared" si="92"/>
        <v>88.26</v>
      </c>
      <c r="Q1535">
        <f t="shared" si="95"/>
        <v>2016</v>
      </c>
      <c r="S1535" s="13">
        <f t="shared" si="93"/>
        <v>25569.491238449638</v>
      </c>
      <c r="T1535" s="13">
        <f t="shared" si="94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3">
        <v>42221.67432870371</v>
      </c>
      <c r="K1536" t="b">
        <v>1</v>
      </c>
      <c r="L1536">
        <v>369</v>
      </c>
      <c r="M1536" t="b">
        <v>1</v>
      </c>
      <c r="N1536" s="15" t="s">
        <v>8300</v>
      </c>
      <c r="O1536" t="s">
        <v>8301</v>
      </c>
      <c r="P1536">
        <f t="shared" si="92"/>
        <v>84.91</v>
      </c>
      <c r="Q1536">
        <f t="shared" si="95"/>
        <v>2015</v>
      </c>
      <c r="S1536" s="13">
        <f t="shared" si="93"/>
        <v>25569.488676786212</v>
      </c>
      <c r="T1536" s="13">
        <f t="shared" si="94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3">
        <v>42484.829062500001</v>
      </c>
      <c r="K1537" t="b">
        <v>1</v>
      </c>
      <c r="L1537">
        <v>110</v>
      </c>
      <c r="M1537" t="b">
        <v>1</v>
      </c>
      <c r="N1537" s="15" t="s">
        <v>8300</v>
      </c>
      <c r="O1537" t="s">
        <v>8301</v>
      </c>
      <c r="P1537">
        <f t="shared" si="92"/>
        <v>48.15</v>
      </c>
      <c r="Q1537">
        <f t="shared" si="95"/>
        <v>2016</v>
      </c>
      <c r="S1537" s="13">
        <f t="shared" si="93"/>
        <v>25569.491722558592</v>
      </c>
      <c r="T1537" s="13">
        <f t="shared" si="94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3">
        <v>42213.802199074074</v>
      </c>
      <c r="K1538" t="b">
        <v>1</v>
      </c>
      <c r="L1538">
        <v>455</v>
      </c>
      <c r="M1538" t="b">
        <v>1</v>
      </c>
      <c r="N1538" s="15" t="s">
        <v>8300</v>
      </c>
      <c r="O1538" t="s">
        <v>8301</v>
      </c>
      <c r="P1538">
        <f t="shared" ref="P1538:P1601" si="96">IFERROR(ROUND(E1538/L1538,2),0)</f>
        <v>66.02</v>
      </c>
      <c r="Q1538">
        <f t="shared" si="95"/>
        <v>2015</v>
      </c>
      <c r="S1538" s="13">
        <f t="shared" ref="S1538:S1601" si="97">(((J1538/60)/60)/24)+DATE(1970,1,1)</f>
        <v>25569.4885856736</v>
      </c>
      <c r="T1538" s="13">
        <f t="shared" ref="T1538:T1601" si="98"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3">
        <v>42552.315127314811</v>
      </c>
      <c r="K1539" t="b">
        <v>1</v>
      </c>
      <c r="L1539">
        <v>224</v>
      </c>
      <c r="M1539" t="b">
        <v>1</v>
      </c>
      <c r="N1539" s="15" t="s">
        <v>8300</v>
      </c>
      <c r="O1539" t="s">
        <v>8301</v>
      </c>
      <c r="P1539">
        <f t="shared" si="96"/>
        <v>96.38</v>
      </c>
      <c r="Q1539">
        <f t="shared" ref="Q1539:Q1602" si="99">YEAR(J1539)</f>
        <v>2016</v>
      </c>
      <c r="S1539" s="13">
        <f t="shared" si="97"/>
        <v>25569.492503647307</v>
      </c>
      <c r="T1539" s="13">
        <f t="shared" si="98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3">
        <v>41981.782060185185</v>
      </c>
      <c r="K1540" t="b">
        <v>1</v>
      </c>
      <c r="L1540">
        <v>46</v>
      </c>
      <c r="M1540" t="b">
        <v>1</v>
      </c>
      <c r="N1540" s="15" t="s">
        <v>8300</v>
      </c>
      <c r="O1540" t="s">
        <v>8301</v>
      </c>
      <c r="P1540">
        <f t="shared" si="96"/>
        <v>156.16999999999999</v>
      </c>
      <c r="Q1540">
        <f t="shared" si="99"/>
        <v>2014</v>
      </c>
      <c r="S1540" s="13">
        <f t="shared" si="97"/>
        <v>25569.485900255328</v>
      </c>
      <c r="T1540" s="13">
        <f t="shared" si="9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3">
        <v>42705.919201388882</v>
      </c>
      <c r="K1541" t="b">
        <v>0</v>
      </c>
      <c r="L1541">
        <v>284</v>
      </c>
      <c r="M1541" t="b">
        <v>1</v>
      </c>
      <c r="N1541" s="15" t="s">
        <v>8300</v>
      </c>
      <c r="O1541" t="s">
        <v>8301</v>
      </c>
      <c r="P1541">
        <f t="shared" si="96"/>
        <v>95.76</v>
      </c>
      <c r="Q1541">
        <f t="shared" si="99"/>
        <v>2016</v>
      </c>
      <c r="S1541" s="13">
        <f t="shared" si="97"/>
        <v>25569.494281472238</v>
      </c>
      <c r="T1541" s="13">
        <f t="shared" si="9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3">
        <v>41939.00712962963</v>
      </c>
      <c r="K1542" t="b">
        <v>1</v>
      </c>
      <c r="L1542">
        <v>98</v>
      </c>
      <c r="M1542" t="b">
        <v>1</v>
      </c>
      <c r="N1542" s="15" t="s">
        <v>8300</v>
      </c>
      <c r="O1542" t="s">
        <v>8301</v>
      </c>
      <c r="P1542">
        <f t="shared" si="96"/>
        <v>180.41</v>
      </c>
      <c r="Q1542">
        <f t="shared" si="99"/>
        <v>2014</v>
      </c>
      <c r="S1542" s="13">
        <f t="shared" si="97"/>
        <v>25569.48540517511</v>
      </c>
      <c r="T1542" s="13">
        <f t="shared" si="9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3">
        <v>41974.712245370371</v>
      </c>
      <c r="K1543" t="b">
        <v>0</v>
      </c>
      <c r="L1543">
        <v>2</v>
      </c>
      <c r="M1543" t="b">
        <v>0</v>
      </c>
      <c r="N1543" s="15" t="s">
        <v>8300</v>
      </c>
      <c r="O1543" t="s">
        <v>8305</v>
      </c>
      <c r="P1543">
        <f t="shared" si="96"/>
        <v>3</v>
      </c>
      <c r="Q1543">
        <f t="shared" si="99"/>
        <v>2014</v>
      </c>
      <c r="S1543" s="13">
        <f t="shared" si="97"/>
        <v>25569.485818428766</v>
      </c>
      <c r="T1543" s="13">
        <f t="shared" si="9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3">
        <v>42170.996527777781</v>
      </c>
      <c r="K1544" t="b">
        <v>0</v>
      </c>
      <c r="L1544">
        <v>1</v>
      </c>
      <c r="M1544" t="b">
        <v>0</v>
      </c>
      <c r="N1544" s="15" t="s">
        <v>8300</v>
      </c>
      <c r="O1544" t="s">
        <v>8305</v>
      </c>
      <c r="P1544">
        <f t="shared" si="96"/>
        <v>20</v>
      </c>
      <c r="Q1544">
        <f t="shared" si="99"/>
        <v>2015</v>
      </c>
      <c r="S1544" s="13">
        <f t="shared" si="97"/>
        <v>25569.488090237592</v>
      </c>
      <c r="T1544" s="13">
        <f t="shared" si="9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3">
        <v>41935.509652777779</v>
      </c>
      <c r="K1545" t="b">
        <v>0</v>
      </c>
      <c r="L1545">
        <v>1</v>
      </c>
      <c r="M1545" t="b">
        <v>0</v>
      </c>
      <c r="N1545" s="15" t="s">
        <v>8300</v>
      </c>
      <c r="O1545" t="s">
        <v>8305</v>
      </c>
      <c r="P1545">
        <f t="shared" si="96"/>
        <v>10</v>
      </c>
      <c r="Q1545">
        <f t="shared" si="99"/>
        <v>2014</v>
      </c>
      <c r="S1545" s="13">
        <f t="shared" si="97"/>
        <v>25569.485364695054</v>
      </c>
      <c r="T1545" s="13">
        <f t="shared" si="9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3">
        <v>42053.051203703704</v>
      </c>
      <c r="K1546" t="b">
        <v>0</v>
      </c>
      <c r="L1546">
        <v>0</v>
      </c>
      <c r="M1546" t="b">
        <v>0</v>
      </c>
      <c r="N1546" s="15" t="s">
        <v>8300</v>
      </c>
      <c r="O1546" t="s">
        <v>8305</v>
      </c>
      <c r="P1546">
        <f t="shared" si="96"/>
        <v>0</v>
      </c>
      <c r="Q1546">
        <f t="shared" si="99"/>
        <v>2015</v>
      </c>
      <c r="S1546" s="13">
        <f t="shared" si="97"/>
        <v>25569.486725129671</v>
      </c>
      <c r="T1546" s="13">
        <f t="shared" si="9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3">
        <v>42031.884652777779</v>
      </c>
      <c r="K1547" t="b">
        <v>0</v>
      </c>
      <c r="L1547">
        <v>1</v>
      </c>
      <c r="M1547" t="b">
        <v>0</v>
      </c>
      <c r="N1547" s="15" t="s">
        <v>8300</v>
      </c>
      <c r="O1547" t="s">
        <v>8305</v>
      </c>
      <c r="P1547">
        <f t="shared" si="96"/>
        <v>1</v>
      </c>
      <c r="Q1547">
        <f t="shared" si="99"/>
        <v>2015</v>
      </c>
      <c r="S1547" s="13">
        <f t="shared" si="97"/>
        <v>25569.486480146443</v>
      </c>
      <c r="T1547" s="13">
        <f t="shared" si="9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3">
        <v>41839.212951388887</v>
      </c>
      <c r="K1548" t="b">
        <v>0</v>
      </c>
      <c r="L1548">
        <v>11</v>
      </c>
      <c r="M1548" t="b">
        <v>0</v>
      </c>
      <c r="N1548" s="15" t="s">
        <v>8300</v>
      </c>
      <c r="O1548" t="s">
        <v>8305</v>
      </c>
      <c r="P1548">
        <f t="shared" si="96"/>
        <v>26.27</v>
      </c>
      <c r="Q1548">
        <f t="shared" si="99"/>
        <v>2014</v>
      </c>
      <c r="S1548" s="13">
        <f t="shared" si="97"/>
        <v>25569.484250149901</v>
      </c>
      <c r="T1548" s="13">
        <f t="shared" si="9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3">
        <v>42782.426875000005</v>
      </c>
      <c r="K1549" t="b">
        <v>0</v>
      </c>
      <c r="L1549">
        <v>0</v>
      </c>
      <c r="M1549" t="b">
        <v>0</v>
      </c>
      <c r="N1549" s="15" t="s">
        <v>8300</v>
      </c>
      <c r="O1549" t="s">
        <v>8305</v>
      </c>
      <c r="P1549">
        <f t="shared" si="96"/>
        <v>0</v>
      </c>
      <c r="Q1549">
        <f t="shared" si="99"/>
        <v>2017</v>
      </c>
      <c r="S1549" s="13">
        <f t="shared" si="97"/>
        <v>25569.495166977718</v>
      </c>
      <c r="T1549" s="13">
        <f t="shared" si="9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3">
        <v>42286.88217592593</v>
      </c>
      <c r="K1550" t="b">
        <v>0</v>
      </c>
      <c r="L1550">
        <v>1</v>
      </c>
      <c r="M1550" t="b">
        <v>0</v>
      </c>
      <c r="N1550" s="15" t="s">
        <v>8300</v>
      </c>
      <c r="O1550" t="s">
        <v>8305</v>
      </c>
      <c r="P1550">
        <f t="shared" si="96"/>
        <v>60</v>
      </c>
      <c r="Q1550">
        <f t="shared" si="99"/>
        <v>2015</v>
      </c>
      <c r="S1550" s="13">
        <f t="shared" si="97"/>
        <v>25569.489431506667</v>
      </c>
      <c r="T1550" s="13">
        <f t="shared" si="9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3">
        <v>42281.136099537034</v>
      </c>
      <c r="K1551" t="b">
        <v>0</v>
      </c>
      <c r="L1551">
        <v>6</v>
      </c>
      <c r="M1551" t="b">
        <v>0</v>
      </c>
      <c r="N1551" s="15" t="s">
        <v>8300</v>
      </c>
      <c r="O1551" t="s">
        <v>8305</v>
      </c>
      <c r="P1551">
        <f t="shared" si="96"/>
        <v>28.33</v>
      </c>
      <c r="Q1551">
        <f t="shared" si="99"/>
        <v>2015</v>
      </c>
      <c r="S1551" s="13">
        <f t="shared" si="97"/>
        <v>25569.489365001151</v>
      </c>
      <c r="T1551" s="13">
        <f t="shared" si="9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3">
        <v>42472.449467592596</v>
      </c>
      <c r="K1552" t="b">
        <v>0</v>
      </c>
      <c r="L1552">
        <v>7</v>
      </c>
      <c r="M1552" t="b">
        <v>0</v>
      </c>
      <c r="N1552" s="15" t="s">
        <v>8300</v>
      </c>
      <c r="O1552" t="s">
        <v>8305</v>
      </c>
      <c r="P1552">
        <f t="shared" si="96"/>
        <v>14.43</v>
      </c>
      <c r="Q1552">
        <f t="shared" si="99"/>
        <v>2016</v>
      </c>
      <c r="S1552" s="13">
        <f t="shared" si="97"/>
        <v>25569.491579276244</v>
      </c>
      <c r="T1552" s="13">
        <f t="shared" si="9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3">
        <v>42121.824525462958</v>
      </c>
      <c r="K1553" t="b">
        <v>0</v>
      </c>
      <c r="L1553">
        <v>0</v>
      </c>
      <c r="M1553" t="b">
        <v>0</v>
      </c>
      <c r="N1553" s="15" t="s">
        <v>8300</v>
      </c>
      <c r="O1553" t="s">
        <v>8305</v>
      </c>
      <c r="P1553">
        <f t="shared" si="96"/>
        <v>0</v>
      </c>
      <c r="Q1553">
        <f t="shared" si="99"/>
        <v>2015</v>
      </c>
      <c r="S1553" s="13">
        <f t="shared" si="97"/>
        <v>25569.487521117193</v>
      </c>
      <c r="T1553" s="13">
        <f t="shared" si="9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3">
        <v>41892.688750000001</v>
      </c>
      <c r="K1554" t="b">
        <v>0</v>
      </c>
      <c r="L1554">
        <v>16</v>
      </c>
      <c r="M1554" t="b">
        <v>0</v>
      </c>
      <c r="N1554" s="15" t="s">
        <v>8300</v>
      </c>
      <c r="O1554" t="s">
        <v>8305</v>
      </c>
      <c r="P1554">
        <f t="shared" si="96"/>
        <v>132.19</v>
      </c>
      <c r="Q1554">
        <f t="shared" si="99"/>
        <v>2014</v>
      </c>
      <c r="S1554" s="13">
        <f t="shared" si="97"/>
        <v>25569.484869082753</v>
      </c>
      <c r="T1554" s="13">
        <f t="shared" si="9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3">
        <v>42219.282951388886</v>
      </c>
      <c r="K1555" t="b">
        <v>0</v>
      </c>
      <c r="L1555">
        <v>0</v>
      </c>
      <c r="M1555" t="b">
        <v>0</v>
      </c>
      <c r="N1555" s="15" t="s">
        <v>8300</v>
      </c>
      <c r="O1555" t="s">
        <v>8305</v>
      </c>
      <c r="P1555">
        <f t="shared" si="96"/>
        <v>0</v>
      </c>
      <c r="Q1555">
        <f t="shared" si="99"/>
        <v>2015</v>
      </c>
      <c r="S1555" s="13">
        <f t="shared" si="97"/>
        <v>25569.488649108232</v>
      </c>
      <c r="T1555" s="13">
        <f t="shared" si="9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3">
        <v>42188.252199074079</v>
      </c>
      <c r="K1556" t="b">
        <v>0</v>
      </c>
      <c r="L1556">
        <v>0</v>
      </c>
      <c r="M1556" t="b">
        <v>0</v>
      </c>
      <c r="N1556" s="15" t="s">
        <v>8300</v>
      </c>
      <c r="O1556" t="s">
        <v>8305</v>
      </c>
      <c r="P1556">
        <f t="shared" si="96"/>
        <v>0</v>
      </c>
      <c r="Q1556">
        <f t="shared" si="99"/>
        <v>2015</v>
      </c>
      <c r="S1556" s="13">
        <f t="shared" si="97"/>
        <v>25569.488289956007</v>
      </c>
      <c r="T1556" s="13">
        <f t="shared" si="9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3">
        <v>42241.613796296297</v>
      </c>
      <c r="K1557" t="b">
        <v>0</v>
      </c>
      <c r="L1557">
        <v>0</v>
      </c>
      <c r="M1557" t="b">
        <v>0</v>
      </c>
      <c r="N1557" s="15" t="s">
        <v>8300</v>
      </c>
      <c r="O1557" t="s">
        <v>8305</v>
      </c>
      <c r="P1557">
        <f t="shared" si="96"/>
        <v>0</v>
      </c>
      <c r="Q1557">
        <f t="shared" si="99"/>
        <v>2015</v>
      </c>
      <c r="S1557" s="13">
        <f t="shared" si="97"/>
        <v>25569.488907567087</v>
      </c>
      <c r="T1557" s="13">
        <f t="shared" si="9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3">
        <v>42525.153055555551</v>
      </c>
      <c r="K1558" t="b">
        <v>0</v>
      </c>
      <c r="L1558">
        <v>12</v>
      </c>
      <c r="M1558" t="b">
        <v>0</v>
      </c>
      <c r="N1558" s="15" t="s">
        <v>8300</v>
      </c>
      <c r="O1558" t="s">
        <v>8305</v>
      </c>
      <c r="P1558">
        <f t="shared" si="96"/>
        <v>56.42</v>
      </c>
      <c r="Q1558">
        <f t="shared" si="99"/>
        <v>2016</v>
      </c>
      <c r="S1558" s="13">
        <f t="shared" si="97"/>
        <v>25569.492189271477</v>
      </c>
      <c r="T1558" s="13">
        <f t="shared" si="9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3">
        <v>41871.65315972222</v>
      </c>
      <c r="K1559" t="b">
        <v>0</v>
      </c>
      <c r="L1559">
        <v>1</v>
      </c>
      <c r="M1559" t="b">
        <v>0</v>
      </c>
      <c r="N1559" s="15" t="s">
        <v>8300</v>
      </c>
      <c r="O1559" t="s">
        <v>8305</v>
      </c>
      <c r="P1559">
        <f t="shared" si="96"/>
        <v>100</v>
      </c>
      <c r="Q1559">
        <f t="shared" si="99"/>
        <v>2014</v>
      </c>
      <c r="S1559" s="13">
        <f t="shared" si="97"/>
        <v>25569.484625615274</v>
      </c>
      <c r="T1559" s="13">
        <f t="shared" si="9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3">
        <v>42185.397673611107</v>
      </c>
      <c r="K1560" t="b">
        <v>0</v>
      </c>
      <c r="L1560">
        <v>3</v>
      </c>
      <c r="M1560" t="b">
        <v>0</v>
      </c>
      <c r="N1560" s="15" t="s">
        <v>8300</v>
      </c>
      <c r="O1560" t="s">
        <v>8305</v>
      </c>
      <c r="P1560">
        <f t="shared" si="96"/>
        <v>11.67</v>
      </c>
      <c r="Q1560">
        <f t="shared" si="99"/>
        <v>2015</v>
      </c>
      <c r="S1560" s="13">
        <f t="shared" si="97"/>
        <v>25569.488256917517</v>
      </c>
      <c r="T1560" s="13">
        <f t="shared" si="9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3">
        <v>42108.05322916666</v>
      </c>
      <c r="K1561" t="b">
        <v>0</v>
      </c>
      <c r="L1561">
        <v>1</v>
      </c>
      <c r="M1561" t="b">
        <v>0</v>
      </c>
      <c r="N1561" s="15" t="s">
        <v>8300</v>
      </c>
      <c r="O1561" t="s">
        <v>8305</v>
      </c>
      <c r="P1561">
        <f t="shared" si="96"/>
        <v>50</v>
      </c>
      <c r="Q1561">
        <f t="shared" si="99"/>
        <v>2015</v>
      </c>
      <c r="S1561" s="13">
        <f t="shared" si="97"/>
        <v>25569.487361727188</v>
      </c>
      <c r="T1561" s="13">
        <f t="shared" si="9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3">
        <v>41936.020752314813</v>
      </c>
      <c r="K1562" t="b">
        <v>0</v>
      </c>
      <c r="L1562">
        <v>4</v>
      </c>
      <c r="M1562" t="b">
        <v>0</v>
      </c>
      <c r="N1562" s="15" t="s">
        <v>8300</v>
      </c>
      <c r="O1562" t="s">
        <v>8305</v>
      </c>
      <c r="P1562">
        <f t="shared" si="96"/>
        <v>23.5</v>
      </c>
      <c r="Q1562">
        <f t="shared" si="99"/>
        <v>2014</v>
      </c>
      <c r="S1562" s="13">
        <f t="shared" si="97"/>
        <v>25569.48537061056</v>
      </c>
      <c r="T1562" s="13">
        <f t="shared" si="9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3">
        <v>41555.041701388887</v>
      </c>
      <c r="K1563" t="b">
        <v>0</v>
      </c>
      <c r="L1563">
        <v>1</v>
      </c>
      <c r="M1563" t="b">
        <v>0</v>
      </c>
      <c r="N1563" s="15" t="s">
        <v>8284</v>
      </c>
      <c r="O1563" t="s">
        <v>8306</v>
      </c>
      <c r="P1563">
        <f t="shared" si="96"/>
        <v>67</v>
      </c>
      <c r="Q1563">
        <f t="shared" si="99"/>
        <v>2013</v>
      </c>
      <c r="S1563" s="13">
        <f t="shared" si="97"/>
        <v>25569.480961130805</v>
      </c>
      <c r="T1563" s="13">
        <f t="shared" si="9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3">
        <v>40079.566157407404</v>
      </c>
      <c r="K1564" t="b">
        <v>0</v>
      </c>
      <c r="L1564">
        <v>0</v>
      </c>
      <c r="M1564" t="b">
        <v>0</v>
      </c>
      <c r="N1564" s="15" t="s">
        <v>8284</v>
      </c>
      <c r="O1564" t="s">
        <v>8306</v>
      </c>
      <c r="P1564">
        <f t="shared" si="96"/>
        <v>0</v>
      </c>
      <c r="Q1564">
        <f t="shared" si="99"/>
        <v>2009</v>
      </c>
      <c r="S1564" s="13">
        <f t="shared" si="97"/>
        <v>25569.463883867564</v>
      </c>
      <c r="T1564" s="13">
        <f t="shared" si="9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3">
        <v>41652.742488425924</v>
      </c>
      <c r="K1565" t="b">
        <v>0</v>
      </c>
      <c r="L1565">
        <v>2</v>
      </c>
      <c r="M1565" t="b">
        <v>0</v>
      </c>
      <c r="N1565" s="15" t="s">
        <v>8284</v>
      </c>
      <c r="O1565" t="s">
        <v>8306</v>
      </c>
      <c r="P1565">
        <f t="shared" si="96"/>
        <v>42.5</v>
      </c>
      <c r="Q1565">
        <f t="shared" si="99"/>
        <v>2014</v>
      </c>
      <c r="S1565" s="13">
        <f t="shared" si="97"/>
        <v>25569.482091926948</v>
      </c>
      <c r="T1565" s="13">
        <f t="shared" si="9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3">
        <v>42121.367002314815</v>
      </c>
      <c r="K1566" t="b">
        <v>0</v>
      </c>
      <c r="L1566">
        <v>1</v>
      </c>
      <c r="M1566" t="b">
        <v>0</v>
      </c>
      <c r="N1566" s="15" t="s">
        <v>8284</v>
      </c>
      <c r="O1566" t="s">
        <v>8306</v>
      </c>
      <c r="P1566">
        <f t="shared" si="96"/>
        <v>10</v>
      </c>
      <c r="Q1566">
        <f t="shared" si="99"/>
        <v>2015</v>
      </c>
      <c r="S1566" s="13">
        <f t="shared" si="97"/>
        <v>25569.487515821787</v>
      </c>
      <c r="T1566" s="13">
        <f t="shared" si="9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3">
        <v>40672.729872685188</v>
      </c>
      <c r="K1567" t="b">
        <v>0</v>
      </c>
      <c r="L1567">
        <v>1</v>
      </c>
      <c r="M1567" t="b">
        <v>0</v>
      </c>
      <c r="N1567" s="15" t="s">
        <v>8284</v>
      </c>
      <c r="O1567" t="s">
        <v>8306</v>
      </c>
      <c r="P1567">
        <f t="shared" si="96"/>
        <v>100</v>
      </c>
      <c r="Q1567">
        <f t="shared" si="99"/>
        <v>2011</v>
      </c>
      <c r="S1567" s="13">
        <f t="shared" si="97"/>
        <v>25569.470749188342</v>
      </c>
      <c r="T1567" s="13">
        <f t="shared" si="9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3">
        <v>42549.916712962964</v>
      </c>
      <c r="K1568" t="b">
        <v>0</v>
      </c>
      <c r="L1568">
        <v>59</v>
      </c>
      <c r="M1568" t="b">
        <v>0</v>
      </c>
      <c r="N1568" s="15" t="s">
        <v>8284</v>
      </c>
      <c r="O1568" t="s">
        <v>8306</v>
      </c>
      <c r="P1568">
        <f t="shared" si="96"/>
        <v>108.05</v>
      </c>
      <c r="Q1568">
        <f t="shared" si="99"/>
        <v>2016</v>
      </c>
      <c r="S1568" s="13">
        <f t="shared" si="97"/>
        <v>25569.492475887881</v>
      </c>
      <c r="T1568" s="13">
        <f t="shared" si="9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3">
        <v>41671.936863425923</v>
      </c>
      <c r="K1569" t="b">
        <v>0</v>
      </c>
      <c r="L1569">
        <v>13</v>
      </c>
      <c r="M1569" t="b">
        <v>0</v>
      </c>
      <c r="N1569" s="15" t="s">
        <v>8284</v>
      </c>
      <c r="O1569" t="s">
        <v>8306</v>
      </c>
      <c r="P1569">
        <f t="shared" si="96"/>
        <v>26.92</v>
      </c>
      <c r="Q1569">
        <f t="shared" si="99"/>
        <v>2014</v>
      </c>
      <c r="S1569" s="13">
        <f t="shared" si="97"/>
        <v>25569.482314084067</v>
      </c>
      <c r="T1569" s="13">
        <f t="shared" si="9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3">
        <v>41962.062326388885</v>
      </c>
      <c r="K1570" t="b">
        <v>0</v>
      </c>
      <c r="L1570">
        <v>22</v>
      </c>
      <c r="M1570" t="b">
        <v>0</v>
      </c>
      <c r="N1570" s="15" t="s">
        <v>8284</v>
      </c>
      <c r="O1570" t="s">
        <v>8306</v>
      </c>
      <c r="P1570">
        <f t="shared" si="96"/>
        <v>155</v>
      </c>
      <c r="Q1570">
        <f t="shared" si="99"/>
        <v>2014</v>
      </c>
      <c r="S1570" s="13">
        <f t="shared" si="97"/>
        <v>25569.485672017665</v>
      </c>
      <c r="T1570" s="13">
        <f t="shared" si="9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3">
        <v>41389.679560185185</v>
      </c>
      <c r="K1571" t="b">
        <v>0</v>
      </c>
      <c r="L1571">
        <v>0</v>
      </c>
      <c r="M1571" t="b">
        <v>0</v>
      </c>
      <c r="N1571" s="15" t="s">
        <v>8284</v>
      </c>
      <c r="O1571" t="s">
        <v>8306</v>
      </c>
      <c r="P1571">
        <f t="shared" si="96"/>
        <v>0</v>
      </c>
      <c r="Q1571">
        <f t="shared" si="99"/>
        <v>2013</v>
      </c>
      <c r="S1571" s="13">
        <f t="shared" si="97"/>
        <v>25569.479047217133</v>
      </c>
      <c r="T1571" s="13">
        <f t="shared" si="9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3">
        <v>42438.813449074078</v>
      </c>
      <c r="K1572" t="b">
        <v>0</v>
      </c>
      <c r="L1572">
        <v>52</v>
      </c>
      <c r="M1572" t="b">
        <v>0</v>
      </c>
      <c r="N1572" s="15" t="s">
        <v>8284</v>
      </c>
      <c r="O1572" t="s">
        <v>8306</v>
      </c>
      <c r="P1572">
        <f t="shared" si="96"/>
        <v>47.77</v>
      </c>
      <c r="Q1572">
        <f t="shared" si="99"/>
        <v>2016</v>
      </c>
      <c r="S1572" s="13">
        <f t="shared" si="97"/>
        <v>25569.491189970475</v>
      </c>
      <c r="T1572" s="13">
        <f t="shared" si="9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3">
        <v>42144.769479166673</v>
      </c>
      <c r="K1573" t="b">
        <v>0</v>
      </c>
      <c r="L1573">
        <v>4</v>
      </c>
      <c r="M1573" t="b">
        <v>0</v>
      </c>
      <c r="N1573" s="15" t="s">
        <v>8284</v>
      </c>
      <c r="O1573" t="s">
        <v>8306</v>
      </c>
      <c r="P1573">
        <f t="shared" si="96"/>
        <v>20</v>
      </c>
      <c r="Q1573">
        <f t="shared" si="99"/>
        <v>2015</v>
      </c>
      <c r="S1573" s="13">
        <f t="shared" si="97"/>
        <v>25569.487786683785</v>
      </c>
      <c r="T1573" s="13">
        <f t="shared" si="9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3">
        <v>42404.033090277779</v>
      </c>
      <c r="K1574" t="b">
        <v>0</v>
      </c>
      <c r="L1574">
        <v>3</v>
      </c>
      <c r="M1574" t="b">
        <v>0</v>
      </c>
      <c r="N1574" s="15" t="s">
        <v>8284</v>
      </c>
      <c r="O1574" t="s">
        <v>8306</v>
      </c>
      <c r="P1574">
        <f t="shared" si="96"/>
        <v>41.67</v>
      </c>
      <c r="Q1574">
        <f t="shared" si="99"/>
        <v>2016</v>
      </c>
      <c r="S1574" s="13">
        <f t="shared" si="97"/>
        <v>25569.490787420025</v>
      </c>
      <c r="T1574" s="13">
        <f t="shared" si="9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3">
        <v>42786.000023148154</v>
      </c>
      <c r="K1575" t="b">
        <v>0</v>
      </c>
      <c r="L1575">
        <v>3</v>
      </c>
      <c r="M1575" t="b">
        <v>0</v>
      </c>
      <c r="N1575" s="15" t="s">
        <v>8284</v>
      </c>
      <c r="O1575" t="s">
        <v>8306</v>
      </c>
      <c r="P1575">
        <f t="shared" si="96"/>
        <v>74.33</v>
      </c>
      <c r="Q1575">
        <f t="shared" si="99"/>
        <v>2017</v>
      </c>
      <c r="S1575" s="13">
        <f t="shared" si="97"/>
        <v>25569.495208333603</v>
      </c>
      <c r="T1575" s="13">
        <f t="shared" si="9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3">
        <v>42017.927418981482</v>
      </c>
      <c r="K1576" t="b">
        <v>0</v>
      </c>
      <c r="L1576">
        <v>6</v>
      </c>
      <c r="M1576" t="b">
        <v>0</v>
      </c>
      <c r="N1576" s="15" t="s">
        <v>8284</v>
      </c>
      <c r="O1576" t="s">
        <v>8306</v>
      </c>
      <c r="P1576">
        <f t="shared" si="96"/>
        <v>84.33</v>
      </c>
      <c r="Q1576">
        <f t="shared" si="99"/>
        <v>2015</v>
      </c>
      <c r="S1576" s="13">
        <f t="shared" si="97"/>
        <v>25569.486318604388</v>
      </c>
      <c r="T1576" s="13">
        <f t="shared" si="9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3">
        <v>41799.524259259262</v>
      </c>
      <c r="K1577" t="b">
        <v>0</v>
      </c>
      <c r="L1577">
        <v>35</v>
      </c>
      <c r="M1577" t="b">
        <v>0</v>
      </c>
      <c r="N1577" s="15" t="s">
        <v>8284</v>
      </c>
      <c r="O1577" t="s">
        <v>8306</v>
      </c>
      <c r="P1577">
        <f t="shared" si="96"/>
        <v>65.459999999999994</v>
      </c>
      <c r="Q1577">
        <f t="shared" si="99"/>
        <v>2014</v>
      </c>
      <c r="S1577" s="13">
        <f t="shared" si="97"/>
        <v>25569.483790790036</v>
      </c>
      <c r="T1577" s="13">
        <f t="shared" si="9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3">
        <v>42140.879259259258</v>
      </c>
      <c r="K1578" t="b">
        <v>0</v>
      </c>
      <c r="L1578">
        <v>10</v>
      </c>
      <c r="M1578" t="b">
        <v>0</v>
      </c>
      <c r="N1578" s="15" t="s">
        <v>8284</v>
      </c>
      <c r="O1578" t="s">
        <v>8306</v>
      </c>
      <c r="P1578">
        <f t="shared" si="96"/>
        <v>65</v>
      </c>
      <c r="Q1578">
        <f t="shared" si="99"/>
        <v>2015</v>
      </c>
      <c r="S1578" s="13">
        <f t="shared" si="97"/>
        <v>25569.487741658093</v>
      </c>
      <c r="T1578" s="13">
        <f t="shared" si="9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3">
        <v>41054.847777777781</v>
      </c>
      <c r="K1579" t="b">
        <v>0</v>
      </c>
      <c r="L1579">
        <v>2</v>
      </c>
      <c r="M1579" t="b">
        <v>0</v>
      </c>
      <c r="N1579" s="15" t="s">
        <v>8284</v>
      </c>
      <c r="O1579" t="s">
        <v>8306</v>
      </c>
      <c r="P1579">
        <f t="shared" si="96"/>
        <v>27.5</v>
      </c>
      <c r="Q1579">
        <f t="shared" si="99"/>
        <v>2012</v>
      </c>
      <c r="S1579" s="13">
        <f t="shared" si="97"/>
        <v>25569.475171849281</v>
      </c>
      <c r="T1579" s="13">
        <f t="shared" si="9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3">
        <v>40399.065868055557</v>
      </c>
      <c r="K1580" t="b">
        <v>0</v>
      </c>
      <c r="L1580">
        <v>4</v>
      </c>
      <c r="M1580" t="b">
        <v>0</v>
      </c>
      <c r="N1580" s="15" t="s">
        <v>8284</v>
      </c>
      <c r="O1580" t="s">
        <v>8306</v>
      </c>
      <c r="P1580">
        <f t="shared" si="96"/>
        <v>51.25</v>
      </c>
      <c r="Q1580">
        <f t="shared" si="99"/>
        <v>2010</v>
      </c>
      <c r="S1580" s="13">
        <f t="shared" si="97"/>
        <v>25569.467581780882</v>
      </c>
      <c r="T1580" s="13">
        <f t="shared" si="9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3">
        <v>41481.996423611112</v>
      </c>
      <c r="K1581" t="b">
        <v>0</v>
      </c>
      <c r="L1581">
        <v>2</v>
      </c>
      <c r="M1581" t="b">
        <v>0</v>
      </c>
      <c r="N1581" s="15" t="s">
        <v>8284</v>
      </c>
      <c r="O1581" t="s">
        <v>8306</v>
      </c>
      <c r="P1581">
        <f t="shared" si="96"/>
        <v>14</v>
      </c>
      <c r="Q1581">
        <f t="shared" si="99"/>
        <v>2013</v>
      </c>
      <c r="S1581" s="13">
        <f t="shared" si="97"/>
        <v>25569.480115699349</v>
      </c>
      <c r="T1581" s="13">
        <f t="shared" si="9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3">
        <v>40990.050069444449</v>
      </c>
      <c r="K1582" t="b">
        <v>0</v>
      </c>
      <c r="L1582">
        <v>0</v>
      </c>
      <c r="M1582" t="b">
        <v>0</v>
      </c>
      <c r="N1582" s="15" t="s">
        <v>8284</v>
      </c>
      <c r="O1582" t="s">
        <v>8306</v>
      </c>
      <c r="P1582">
        <f t="shared" si="96"/>
        <v>0</v>
      </c>
      <c r="Q1582">
        <f t="shared" si="99"/>
        <v>2012</v>
      </c>
      <c r="S1582" s="13">
        <f t="shared" si="97"/>
        <v>25569.474421875802</v>
      </c>
      <c r="T1582" s="13">
        <f t="shared" si="9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3">
        <v>42325.448958333334</v>
      </c>
      <c r="K1583" t="b">
        <v>0</v>
      </c>
      <c r="L1583">
        <v>1</v>
      </c>
      <c r="M1583" t="b">
        <v>0</v>
      </c>
      <c r="N1583" s="15" t="s">
        <v>8300</v>
      </c>
      <c r="O1583" t="s">
        <v>8307</v>
      </c>
      <c r="P1583">
        <f t="shared" si="96"/>
        <v>5</v>
      </c>
      <c r="Q1583">
        <f t="shared" si="99"/>
        <v>2015</v>
      </c>
      <c r="S1583" s="13">
        <f t="shared" si="97"/>
        <v>25569.48987788146</v>
      </c>
      <c r="T1583" s="13">
        <f t="shared" si="9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3">
        <v>42246.789965277778</v>
      </c>
      <c r="K1584" t="b">
        <v>0</v>
      </c>
      <c r="L1584">
        <v>3</v>
      </c>
      <c r="M1584" t="b">
        <v>0</v>
      </c>
      <c r="N1584" s="15" t="s">
        <v>8300</v>
      </c>
      <c r="O1584" t="s">
        <v>8307</v>
      </c>
      <c r="P1584">
        <f t="shared" si="96"/>
        <v>31</v>
      </c>
      <c r="Q1584">
        <f t="shared" si="99"/>
        <v>2015</v>
      </c>
      <c r="S1584" s="13">
        <f t="shared" si="97"/>
        <v>25569.488967476449</v>
      </c>
      <c r="T1584" s="13">
        <f t="shared" si="9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3">
        <v>41877.904988425929</v>
      </c>
      <c r="K1585" t="b">
        <v>0</v>
      </c>
      <c r="L1585">
        <v>1</v>
      </c>
      <c r="M1585" t="b">
        <v>0</v>
      </c>
      <c r="N1585" s="15" t="s">
        <v>8300</v>
      </c>
      <c r="O1585" t="s">
        <v>8307</v>
      </c>
      <c r="P1585">
        <f t="shared" si="96"/>
        <v>15</v>
      </c>
      <c r="Q1585">
        <f t="shared" si="99"/>
        <v>2014</v>
      </c>
      <c r="S1585" s="13">
        <f t="shared" si="97"/>
        <v>25569.484697974403</v>
      </c>
      <c r="T1585" s="13">
        <f t="shared" si="9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3">
        <v>41779.649317129632</v>
      </c>
      <c r="K1586" t="b">
        <v>0</v>
      </c>
      <c r="L1586">
        <v>0</v>
      </c>
      <c r="M1586" t="b">
        <v>0</v>
      </c>
      <c r="N1586" s="15" t="s">
        <v>8300</v>
      </c>
      <c r="O1586" t="s">
        <v>8307</v>
      </c>
      <c r="P1586">
        <f t="shared" si="96"/>
        <v>0</v>
      </c>
      <c r="Q1586">
        <f t="shared" si="99"/>
        <v>2014</v>
      </c>
      <c r="S1586" s="13">
        <f t="shared" si="97"/>
        <v>25569.483560755983</v>
      </c>
      <c r="T1586" s="13">
        <f t="shared" si="9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3">
        <v>42707.895462962959</v>
      </c>
      <c r="K1587" t="b">
        <v>0</v>
      </c>
      <c r="L1587">
        <v>12</v>
      </c>
      <c r="M1587" t="b">
        <v>0</v>
      </c>
      <c r="N1587" s="15" t="s">
        <v>8300</v>
      </c>
      <c r="O1587" t="s">
        <v>8307</v>
      </c>
      <c r="P1587">
        <f t="shared" si="96"/>
        <v>131.66999999999999</v>
      </c>
      <c r="Q1587">
        <f t="shared" si="99"/>
        <v>2016</v>
      </c>
      <c r="S1587" s="13">
        <f t="shared" si="97"/>
        <v>25569.494304345637</v>
      </c>
      <c r="T1587" s="13">
        <f t="shared" si="9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3">
        <v>42069.104421296302</v>
      </c>
      <c r="K1588" t="b">
        <v>0</v>
      </c>
      <c r="L1588">
        <v>0</v>
      </c>
      <c r="M1588" t="b">
        <v>0</v>
      </c>
      <c r="N1588" s="15" t="s">
        <v>8300</v>
      </c>
      <c r="O1588" t="s">
        <v>8307</v>
      </c>
      <c r="P1588">
        <f t="shared" si="96"/>
        <v>0</v>
      </c>
      <c r="Q1588">
        <f t="shared" si="99"/>
        <v>2015</v>
      </c>
      <c r="S1588" s="13">
        <f t="shared" si="97"/>
        <v>25569.486910930802</v>
      </c>
      <c r="T1588" s="13">
        <f t="shared" si="9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3">
        <v>41956.950983796298</v>
      </c>
      <c r="K1589" t="b">
        <v>0</v>
      </c>
      <c r="L1589">
        <v>1</v>
      </c>
      <c r="M1589" t="b">
        <v>0</v>
      </c>
      <c r="N1589" s="15" t="s">
        <v>8300</v>
      </c>
      <c r="O1589" t="s">
        <v>8307</v>
      </c>
      <c r="P1589">
        <f t="shared" si="96"/>
        <v>1</v>
      </c>
      <c r="Q1589">
        <f t="shared" si="99"/>
        <v>2014</v>
      </c>
      <c r="S1589" s="13">
        <f t="shared" si="97"/>
        <v>25569.485612858607</v>
      </c>
      <c r="T1589" s="13">
        <f t="shared" si="9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3">
        <v>42005.24998842593</v>
      </c>
      <c r="K1590" t="b">
        <v>0</v>
      </c>
      <c r="L1590">
        <v>0</v>
      </c>
      <c r="M1590" t="b">
        <v>0</v>
      </c>
      <c r="N1590" s="15" t="s">
        <v>8300</v>
      </c>
      <c r="O1590" t="s">
        <v>8307</v>
      </c>
      <c r="P1590">
        <f t="shared" si="96"/>
        <v>0</v>
      </c>
      <c r="Q1590">
        <f t="shared" si="99"/>
        <v>2015</v>
      </c>
      <c r="S1590" s="13">
        <f t="shared" si="97"/>
        <v>25569.486171874865</v>
      </c>
      <c r="T1590" s="13">
        <f t="shared" si="9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3">
        <v>42256.984791666662</v>
      </c>
      <c r="K1591" t="b">
        <v>0</v>
      </c>
      <c r="L1591">
        <v>0</v>
      </c>
      <c r="M1591" t="b">
        <v>0</v>
      </c>
      <c r="N1591" s="15" t="s">
        <v>8300</v>
      </c>
      <c r="O1591" t="s">
        <v>8307</v>
      </c>
      <c r="P1591">
        <f t="shared" si="96"/>
        <v>0</v>
      </c>
      <c r="Q1591">
        <f t="shared" si="99"/>
        <v>2015</v>
      </c>
      <c r="S1591" s="13">
        <f t="shared" si="97"/>
        <v>25569.489085472127</v>
      </c>
      <c r="T1591" s="13">
        <f t="shared" si="9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3">
        <v>42240.857222222221</v>
      </c>
      <c r="K1592" t="b">
        <v>0</v>
      </c>
      <c r="L1592">
        <v>2</v>
      </c>
      <c r="M1592" t="b">
        <v>0</v>
      </c>
      <c r="N1592" s="15" t="s">
        <v>8300</v>
      </c>
      <c r="O1592" t="s">
        <v>8307</v>
      </c>
      <c r="P1592">
        <f t="shared" si="96"/>
        <v>510</v>
      </c>
      <c r="Q1592">
        <f t="shared" si="99"/>
        <v>2015</v>
      </c>
      <c r="S1592" s="13">
        <f t="shared" si="97"/>
        <v>25569.488898810443</v>
      </c>
      <c r="T1592" s="13">
        <f t="shared" si="9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3">
        <v>42433.726168981477</v>
      </c>
      <c r="K1593" t="b">
        <v>0</v>
      </c>
      <c r="L1593">
        <v>92</v>
      </c>
      <c r="M1593" t="b">
        <v>0</v>
      </c>
      <c r="N1593" s="15" t="s">
        <v>8300</v>
      </c>
      <c r="O1593" t="s">
        <v>8307</v>
      </c>
      <c r="P1593">
        <f t="shared" si="96"/>
        <v>44.48</v>
      </c>
      <c r="Q1593">
        <f t="shared" si="99"/>
        <v>2016</v>
      </c>
      <c r="S1593" s="13">
        <f t="shared" si="97"/>
        <v>25569.491131089919</v>
      </c>
      <c r="T1593" s="13">
        <f t="shared" si="9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3">
        <v>42046.072743055556</v>
      </c>
      <c r="K1594" t="b">
        <v>0</v>
      </c>
      <c r="L1594">
        <v>0</v>
      </c>
      <c r="M1594" t="b">
        <v>0</v>
      </c>
      <c r="N1594" s="15" t="s">
        <v>8300</v>
      </c>
      <c r="O1594" t="s">
        <v>8307</v>
      </c>
      <c r="P1594">
        <f t="shared" si="96"/>
        <v>0</v>
      </c>
      <c r="Q1594">
        <f t="shared" si="99"/>
        <v>2015</v>
      </c>
      <c r="S1594" s="13">
        <f t="shared" si="97"/>
        <v>25569.486644360451</v>
      </c>
      <c r="T1594" s="13">
        <f t="shared" si="9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3">
        <v>42033.845543981486</v>
      </c>
      <c r="K1595" t="b">
        <v>0</v>
      </c>
      <c r="L1595">
        <v>3</v>
      </c>
      <c r="M1595" t="b">
        <v>0</v>
      </c>
      <c r="N1595" s="15" t="s">
        <v>8300</v>
      </c>
      <c r="O1595" t="s">
        <v>8307</v>
      </c>
      <c r="P1595">
        <f t="shared" si="96"/>
        <v>1</v>
      </c>
      <c r="Q1595">
        <f t="shared" si="99"/>
        <v>2015</v>
      </c>
      <c r="S1595" s="13">
        <f t="shared" si="97"/>
        <v>25569.486502841944</v>
      </c>
      <c r="T1595" s="13">
        <f t="shared" si="9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3">
        <v>42445.712754629625</v>
      </c>
      <c r="K1596" t="b">
        <v>0</v>
      </c>
      <c r="L1596">
        <v>10</v>
      </c>
      <c r="M1596" t="b">
        <v>0</v>
      </c>
      <c r="N1596" s="15" t="s">
        <v>8300</v>
      </c>
      <c r="O1596" t="s">
        <v>8307</v>
      </c>
      <c r="P1596">
        <f t="shared" si="96"/>
        <v>20.5</v>
      </c>
      <c r="Q1596">
        <f t="shared" si="99"/>
        <v>2016</v>
      </c>
      <c r="S1596" s="13">
        <f t="shared" si="97"/>
        <v>25569.491269823549</v>
      </c>
      <c r="T1596" s="13">
        <f t="shared" si="9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3">
        <v>41780.050092592595</v>
      </c>
      <c r="K1597" t="b">
        <v>0</v>
      </c>
      <c r="L1597">
        <v>7</v>
      </c>
      <c r="M1597" t="b">
        <v>0</v>
      </c>
      <c r="N1597" s="15" t="s">
        <v>8300</v>
      </c>
      <c r="O1597" t="s">
        <v>8307</v>
      </c>
      <c r="P1597">
        <f t="shared" si="96"/>
        <v>40</v>
      </c>
      <c r="Q1597">
        <f t="shared" si="99"/>
        <v>2014</v>
      </c>
      <c r="S1597" s="13">
        <f t="shared" si="97"/>
        <v>25569.483565394592</v>
      </c>
      <c r="T1597" s="13">
        <f t="shared" si="9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3">
        <v>41941.430196759262</v>
      </c>
      <c r="K1598" t="b">
        <v>0</v>
      </c>
      <c r="L1598">
        <v>3</v>
      </c>
      <c r="M1598" t="b">
        <v>0</v>
      </c>
      <c r="N1598" s="15" t="s">
        <v>8300</v>
      </c>
      <c r="O1598" t="s">
        <v>8307</v>
      </c>
      <c r="P1598">
        <f t="shared" si="96"/>
        <v>25</v>
      </c>
      <c r="Q1598">
        <f t="shared" si="99"/>
        <v>2014</v>
      </c>
      <c r="S1598" s="13">
        <f t="shared" si="97"/>
        <v>25569.48543321987</v>
      </c>
      <c r="T1598" s="13">
        <f t="shared" si="9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3">
        <v>42603.354131944448</v>
      </c>
      <c r="K1599" t="b">
        <v>0</v>
      </c>
      <c r="L1599">
        <v>0</v>
      </c>
      <c r="M1599" t="b">
        <v>0</v>
      </c>
      <c r="N1599" s="15" t="s">
        <v>8300</v>
      </c>
      <c r="O1599" t="s">
        <v>8307</v>
      </c>
      <c r="P1599">
        <f t="shared" si="96"/>
        <v>0</v>
      </c>
      <c r="Q1599">
        <f t="shared" si="99"/>
        <v>2016</v>
      </c>
      <c r="S1599" s="13">
        <f t="shared" si="97"/>
        <v>25569.493094376528</v>
      </c>
      <c r="T1599" s="13">
        <f t="shared" si="9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3">
        <v>42151.667337962965</v>
      </c>
      <c r="K1600" t="b">
        <v>0</v>
      </c>
      <c r="L1600">
        <v>1</v>
      </c>
      <c r="M1600" t="b">
        <v>0</v>
      </c>
      <c r="N1600" s="15" t="s">
        <v>8300</v>
      </c>
      <c r="O1600" t="s">
        <v>8307</v>
      </c>
      <c r="P1600">
        <f t="shared" si="96"/>
        <v>1</v>
      </c>
      <c r="Q1600">
        <f t="shared" si="99"/>
        <v>2015</v>
      </c>
      <c r="S1600" s="13">
        <f t="shared" si="97"/>
        <v>25569.487866520114</v>
      </c>
      <c r="T1600" s="13">
        <f t="shared" si="9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3">
        <v>42438.53907407407</v>
      </c>
      <c r="K1601" t="b">
        <v>0</v>
      </c>
      <c r="L1601">
        <v>0</v>
      </c>
      <c r="M1601" t="b">
        <v>0</v>
      </c>
      <c r="N1601" s="15" t="s">
        <v>8300</v>
      </c>
      <c r="O1601" t="s">
        <v>8307</v>
      </c>
      <c r="P1601">
        <f t="shared" si="96"/>
        <v>0</v>
      </c>
      <c r="Q1601">
        <f t="shared" si="99"/>
        <v>2016</v>
      </c>
      <c r="S1601" s="13">
        <f t="shared" si="97"/>
        <v>25569.491186794839</v>
      </c>
      <c r="T1601" s="13">
        <f t="shared" si="9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3">
        <v>41791.057314814818</v>
      </c>
      <c r="K1602" t="b">
        <v>0</v>
      </c>
      <c r="L1602">
        <v>9</v>
      </c>
      <c r="M1602" t="b">
        <v>0</v>
      </c>
      <c r="N1602" s="15" t="s">
        <v>8300</v>
      </c>
      <c r="O1602" t="s">
        <v>8307</v>
      </c>
      <c r="P1602">
        <f t="shared" ref="P1602:P1665" si="100">IFERROR(ROUND(E1602/L1602,2),0)</f>
        <v>40.78</v>
      </c>
      <c r="Q1602">
        <f t="shared" si="99"/>
        <v>2014</v>
      </c>
      <c r="S1602" s="13">
        <f t="shared" ref="S1602:S1665" si="101">(((J1602/60)/60)/24)+DATE(1970,1,1)</f>
        <v>25569.483692792997</v>
      </c>
      <c r="T1602" s="13">
        <f t="shared" ref="T1602:T1665" si="102"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3">
        <v>40638.092974537038</v>
      </c>
      <c r="K1603" t="b">
        <v>0</v>
      </c>
      <c r="L1603">
        <v>56</v>
      </c>
      <c r="M1603" t="b">
        <v>1</v>
      </c>
      <c r="N1603" s="15" t="s">
        <v>8287</v>
      </c>
      <c r="O1603" t="s">
        <v>8288</v>
      </c>
      <c r="P1603">
        <f t="shared" si="100"/>
        <v>48.33</v>
      </c>
      <c r="Q1603">
        <f t="shared" ref="Q1603:Q1666" si="103">YEAR(J1603)</f>
        <v>2011</v>
      </c>
      <c r="S1603" s="13">
        <f t="shared" si="101"/>
        <v>25569.470348298317</v>
      </c>
      <c r="T1603" s="13">
        <f t="shared" si="102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3">
        <v>40788.297650462962</v>
      </c>
      <c r="K1604" t="b">
        <v>0</v>
      </c>
      <c r="L1604">
        <v>32</v>
      </c>
      <c r="M1604" t="b">
        <v>1</v>
      </c>
      <c r="N1604" s="15" t="s">
        <v>8287</v>
      </c>
      <c r="O1604" t="s">
        <v>8288</v>
      </c>
      <c r="P1604">
        <f t="shared" si="100"/>
        <v>46.95</v>
      </c>
      <c r="Q1604">
        <f t="shared" si="103"/>
        <v>2011</v>
      </c>
      <c r="S1604" s="13">
        <f t="shared" si="101"/>
        <v>25569.472086778362</v>
      </c>
      <c r="T1604" s="13">
        <f t="shared" si="102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3">
        <v>40876.169664351852</v>
      </c>
      <c r="K1605" t="b">
        <v>0</v>
      </c>
      <c r="L1605">
        <v>30</v>
      </c>
      <c r="M1605" t="b">
        <v>1</v>
      </c>
      <c r="N1605" s="15" t="s">
        <v>8287</v>
      </c>
      <c r="O1605" t="s">
        <v>8288</v>
      </c>
      <c r="P1605">
        <f t="shared" si="100"/>
        <v>66.69</v>
      </c>
      <c r="Q1605">
        <f t="shared" si="103"/>
        <v>2011</v>
      </c>
      <c r="S1605" s="13">
        <f t="shared" si="101"/>
        <v>25569.473103815559</v>
      </c>
      <c r="T1605" s="13">
        <f t="shared" si="102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3">
        <v>40945.845312500001</v>
      </c>
      <c r="K1606" t="b">
        <v>0</v>
      </c>
      <c r="L1606">
        <v>70</v>
      </c>
      <c r="M1606" t="b">
        <v>1</v>
      </c>
      <c r="N1606" s="15" t="s">
        <v>8287</v>
      </c>
      <c r="O1606" t="s">
        <v>8288</v>
      </c>
      <c r="P1606">
        <f t="shared" si="100"/>
        <v>48.84</v>
      </c>
      <c r="Q1606">
        <f t="shared" si="103"/>
        <v>2012</v>
      </c>
      <c r="S1606" s="13">
        <f t="shared" si="101"/>
        <v>25569.473910246674</v>
      </c>
      <c r="T1606" s="13">
        <f t="shared" si="102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3">
        <v>40747.012881944444</v>
      </c>
      <c r="K1607" t="b">
        <v>0</v>
      </c>
      <c r="L1607">
        <v>44</v>
      </c>
      <c r="M1607" t="b">
        <v>1</v>
      </c>
      <c r="N1607" s="15" t="s">
        <v>8287</v>
      </c>
      <c r="O1607" t="s">
        <v>8288</v>
      </c>
      <c r="P1607">
        <f t="shared" si="100"/>
        <v>137.31</v>
      </c>
      <c r="Q1607">
        <f t="shared" si="103"/>
        <v>2011</v>
      </c>
      <c r="S1607" s="13">
        <f t="shared" si="101"/>
        <v>25569.471608945394</v>
      </c>
      <c r="T1607" s="13">
        <f t="shared" si="102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3">
        <v>40536.111550925925</v>
      </c>
      <c r="K1608" t="b">
        <v>0</v>
      </c>
      <c r="L1608">
        <v>92</v>
      </c>
      <c r="M1608" t="b">
        <v>1</v>
      </c>
      <c r="N1608" s="15" t="s">
        <v>8287</v>
      </c>
      <c r="O1608" t="s">
        <v>8288</v>
      </c>
      <c r="P1608">
        <f t="shared" si="100"/>
        <v>87.83</v>
      </c>
      <c r="Q1608">
        <f t="shared" si="103"/>
        <v>2010</v>
      </c>
      <c r="S1608" s="13">
        <f t="shared" si="101"/>
        <v>25569.469167957766</v>
      </c>
      <c r="T1608" s="13">
        <f t="shared" si="102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3">
        <v>41053.80846064815</v>
      </c>
      <c r="K1609" t="b">
        <v>0</v>
      </c>
      <c r="L1609">
        <v>205</v>
      </c>
      <c r="M1609" t="b">
        <v>1</v>
      </c>
      <c r="N1609" s="15" t="s">
        <v>8287</v>
      </c>
      <c r="O1609" t="s">
        <v>8288</v>
      </c>
      <c r="P1609">
        <f t="shared" si="100"/>
        <v>70.790000000000006</v>
      </c>
      <c r="Q1609">
        <f t="shared" si="103"/>
        <v>2012</v>
      </c>
      <c r="S1609" s="13">
        <f t="shared" si="101"/>
        <v>25569.475159820147</v>
      </c>
      <c r="T1609" s="13">
        <f t="shared" si="102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3">
        <v>41607.83085648148</v>
      </c>
      <c r="K1610" t="b">
        <v>0</v>
      </c>
      <c r="L1610">
        <v>23</v>
      </c>
      <c r="M1610" t="b">
        <v>1</v>
      </c>
      <c r="N1610" s="15" t="s">
        <v>8287</v>
      </c>
      <c r="O1610" t="s">
        <v>8288</v>
      </c>
      <c r="P1610">
        <f t="shared" si="100"/>
        <v>52.83</v>
      </c>
      <c r="Q1610">
        <f t="shared" si="103"/>
        <v>2013</v>
      </c>
      <c r="S1610" s="13">
        <f t="shared" si="101"/>
        <v>25569.481572116394</v>
      </c>
      <c r="T1610" s="13">
        <f t="shared" si="102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3">
        <v>40796.001261574071</v>
      </c>
      <c r="K1611" t="b">
        <v>0</v>
      </c>
      <c r="L1611">
        <v>4</v>
      </c>
      <c r="M1611" t="b">
        <v>1</v>
      </c>
      <c r="N1611" s="15" t="s">
        <v>8287</v>
      </c>
      <c r="O1611" t="s">
        <v>8288</v>
      </c>
      <c r="P1611">
        <f t="shared" si="100"/>
        <v>443.75</v>
      </c>
      <c r="Q1611">
        <f t="shared" si="103"/>
        <v>2011</v>
      </c>
      <c r="S1611" s="13">
        <f t="shared" si="101"/>
        <v>25569.472175940529</v>
      </c>
      <c r="T1611" s="13">
        <f t="shared" si="102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3">
        <v>41228.924884259257</v>
      </c>
      <c r="K1612" t="b">
        <v>0</v>
      </c>
      <c r="L1612">
        <v>112</v>
      </c>
      <c r="M1612" t="b">
        <v>1</v>
      </c>
      <c r="N1612" s="15" t="s">
        <v>8287</v>
      </c>
      <c r="O1612" t="s">
        <v>8288</v>
      </c>
      <c r="P1612">
        <f t="shared" si="100"/>
        <v>48.54</v>
      </c>
      <c r="Q1612">
        <f t="shared" si="103"/>
        <v>2012</v>
      </c>
      <c r="S1612" s="13">
        <f t="shared" si="101"/>
        <v>25569.477186630604</v>
      </c>
      <c r="T1612" s="13">
        <f t="shared" si="102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3">
        <v>41409.00037037037</v>
      </c>
      <c r="K1613" t="b">
        <v>0</v>
      </c>
      <c r="L1613">
        <v>27</v>
      </c>
      <c r="M1613" t="b">
        <v>1</v>
      </c>
      <c r="N1613" s="15" t="s">
        <v>8287</v>
      </c>
      <c r="O1613" t="s">
        <v>8288</v>
      </c>
      <c r="P1613">
        <f t="shared" si="100"/>
        <v>37.07</v>
      </c>
      <c r="Q1613">
        <f t="shared" si="103"/>
        <v>2013</v>
      </c>
      <c r="S1613" s="13">
        <f t="shared" si="101"/>
        <v>25569.479270837619</v>
      </c>
      <c r="T1613" s="13">
        <f t="shared" si="102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3">
        <v>41246.874814814815</v>
      </c>
      <c r="K1614" t="b">
        <v>0</v>
      </c>
      <c r="L1614">
        <v>11</v>
      </c>
      <c r="M1614" t="b">
        <v>1</v>
      </c>
      <c r="N1614" s="15" t="s">
        <v>8287</v>
      </c>
      <c r="O1614" t="s">
        <v>8288</v>
      </c>
      <c r="P1614">
        <f t="shared" si="100"/>
        <v>50</v>
      </c>
      <c r="Q1614">
        <f t="shared" si="103"/>
        <v>2012</v>
      </c>
      <c r="S1614" s="13">
        <f t="shared" si="101"/>
        <v>25569.47739438443</v>
      </c>
      <c r="T1614" s="13">
        <f t="shared" si="102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3">
        <v>41082.069467592592</v>
      </c>
      <c r="K1615" t="b">
        <v>0</v>
      </c>
      <c r="L1615">
        <v>26</v>
      </c>
      <c r="M1615" t="b">
        <v>1</v>
      </c>
      <c r="N1615" s="15" t="s">
        <v>8287</v>
      </c>
      <c r="O1615" t="s">
        <v>8288</v>
      </c>
      <c r="P1615">
        <f t="shared" si="100"/>
        <v>39.04</v>
      </c>
      <c r="Q1615">
        <f t="shared" si="103"/>
        <v>2012</v>
      </c>
      <c r="S1615" s="13">
        <f t="shared" si="101"/>
        <v>25569.475486915133</v>
      </c>
      <c r="T1615" s="13">
        <f t="shared" si="102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3">
        <v>41794.981122685182</v>
      </c>
      <c r="K1616" t="b">
        <v>0</v>
      </c>
      <c r="L1616">
        <v>77</v>
      </c>
      <c r="M1616" t="b">
        <v>1</v>
      </c>
      <c r="N1616" s="15" t="s">
        <v>8287</v>
      </c>
      <c r="O1616" t="s">
        <v>8288</v>
      </c>
      <c r="P1616">
        <f t="shared" si="100"/>
        <v>66.69</v>
      </c>
      <c r="Q1616">
        <f t="shared" si="103"/>
        <v>2014</v>
      </c>
      <c r="S1616" s="13">
        <f t="shared" si="101"/>
        <v>25569.48373820744</v>
      </c>
      <c r="T1616" s="13">
        <f t="shared" si="102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3">
        <v>40845.050879629627</v>
      </c>
      <c r="K1617" t="b">
        <v>0</v>
      </c>
      <c r="L1617">
        <v>136</v>
      </c>
      <c r="M1617" t="b">
        <v>1</v>
      </c>
      <c r="N1617" s="15" t="s">
        <v>8287</v>
      </c>
      <c r="O1617" t="s">
        <v>8288</v>
      </c>
      <c r="P1617">
        <f t="shared" si="100"/>
        <v>67.13</v>
      </c>
      <c r="Q1617">
        <f t="shared" si="103"/>
        <v>2011</v>
      </c>
      <c r="S1617" s="13">
        <f t="shared" si="101"/>
        <v>25569.472743644441</v>
      </c>
      <c r="T1617" s="13">
        <f t="shared" si="102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3">
        <v>41194.715520833335</v>
      </c>
      <c r="K1618" t="b">
        <v>0</v>
      </c>
      <c r="L1618">
        <v>157</v>
      </c>
      <c r="M1618" t="b">
        <v>1</v>
      </c>
      <c r="N1618" s="15" t="s">
        <v>8287</v>
      </c>
      <c r="O1618" t="s">
        <v>8288</v>
      </c>
      <c r="P1618">
        <f t="shared" si="100"/>
        <v>66.37</v>
      </c>
      <c r="Q1618">
        <f t="shared" si="103"/>
        <v>2012</v>
      </c>
      <c r="S1618" s="13">
        <f t="shared" si="101"/>
        <v>25569.476790688899</v>
      </c>
      <c r="T1618" s="13">
        <f t="shared" si="102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3">
        <v>41546.664212962962</v>
      </c>
      <c r="K1619" t="b">
        <v>0</v>
      </c>
      <c r="L1619">
        <v>158</v>
      </c>
      <c r="M1619" t="b">
        <v>1</v>
      </c>
      <c r="N1619" s="15" t="s">
        <v>8287</v>
      </c>
      <c r="O1619" t="s">
        <v>8288</v>
      </c>
      <c r="P1619">
        <f t="shared" si="100"/>
        <v>64.62</v>
      </c>
      <c r="Q1619">
        <f t="shared" si="103"/>
        <v>2013</v>
      </c>
      <c r="S1619" s="13">
        <f t="shared" si="101"/>
        <v>25569.480864169131</v>
      </c>
      <c r="T1619" s="13">
        <f t="shared" si="102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3">
        <v>41301.654340277775</v>
      </c>
      <c r="K1620" t="b">
        <v>0</v>
      </c>
      <c r="L1620">
        <v>27</v>
      </c>
      <c r="M1620" t="b">
        <v>1</v>
      </c>
      <c r="N1620" s="15" t="s">
        <v>8287</v>
      </c>
      <c r="O1620" t="s">
        <v>8288</v>
      </c>
      <c r="P1620">
        <f t="shared" si="100"/>
        <v>58.37</v>
      </c>
      <c r="Q1620">
        <f t="shared" si="103"/>
        <v>2013</v>
      </c>
      <c r="S1620" s="13">
        <f t="shared" si="101"/>
        <v>25569.478028406716</v>
      </c>
      <c r="T1620" s="13">
        <f t="shared" si="102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3">
        <v>41876.18618055556</v>
      </c>
      <c r="K1621" t="b">
        <v>0</v>
      </c>
      <c r="L1621">
        <v>23</v>
      </c>
      <c r="M1621" t="b">
        <v>1</v>
      </c>
      <c r="N1621" s="15" t="s">
        <v>8287</v>
      </c>
      <c r="O1621" t="s">
        <v>8288</v>
      </c>
      <c r="P1621">
        <f t="shared" si="100"/>
        <v>86.96</v>
      </c>
      <c r="Q1621">
        <f t="shared" si="103"/>
        <v>2014</v>
      </c>
      <c r="S1621" s="13">
        <f t="shared" si="101"/>
        <v>25569.484678080793</v>
      </c>
      <c r="T1621" s="13">
        <f t="shared" si="102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3">
        <v>41321.339583333334</v>
      </c>
      <c r="K1622" t="b">
        <v>0</v>
      </c>
      <c r="L1622">
        <v>17</v>
      </c>
      <c r="M1622" t="b">
        <v>1</v>
      </c>
      <c r="N1622" s="15" t="s">
        <v>8287</v>
      </c>
      <c r="O1622" t="s">
        <v>8288</v>
      </c>
      <c r="P1622">
        <f t="shared" si="100"/>
        <v>66.47</v>
      </c>
      <c r="Q1622">
        <f t="shared" si="103"/>
        <v>2013</v>
      </c>
      <c r="S1622" s="13">
        <f t="shared" si="101"/>
        <v>25569.478256245176</v>
      </c>
      <c r="T1622" s="13">
        <f t="shared" si="102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3">
        <v>41003.60665509259</v>
      </c>
      <c r="K1623" t="b">
        <v>0</v>
      </c>
      <c r="L1623">
        <v>37</v>
      </c>
      <c r="M1623" t="b">
        <v>1</v>
      </c>
      <c r="N1623" s="15" t="s">
        <v>8287</v>
      </c>
      <c r="O1623" t="s">
        <v>8288</v>
      </c>
      <c r="P1623">
        <f t="shared" si="100"/>
        <v>163.78</v>
      </c>
      <c r="Q1623">
        <f t="shared" si="103"/>
        <v>2012</v>
      </c>
      <c r="S1623" s="13">
        <f t="shared" si="101"/>
        <v>25569.47457878073</v>
      </c>
      <c r="T1623" s="13">
        <f t="shared" si="102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3">
        <v>41950.29483796296</v>
      </c>
      <c r="K1624" t="b">
        <v>0</v>
      </c>
      <c r="L1624">
        <v>65</v>
      </c>
      <c r="M1624" t="b">
        <v>1</v>
      </c>
      <c r="N1624" s="15" t="s">
        <v>8287</v>
      </c>
      <c r="O1624" t="s">
        <v>8288</v>
      </c>
      <c r="P1624">
        <f t="shared" si="100"/>
        <v>107.98</v>
      </c>
      <c r="Q1624">
        <f t="shared" si="103"/>
        <v>2014</v>
      </c>
      <c r="S1624" s="13">
        <f t="shared" si="101"/>
        <v>25569.485535819884</v>
      </c>
      <c r="T1624" s="13">
        <f t="shared" si="102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3">
        <v>41453.688530092593</v>
      </c>
      <c r="K1625" t="b">
        <v>0</v>
      </c>
      <c r="L1625">
        <v>18</v>
      </c>
      <c r="M1625" t="b">
        <v>1</v>
      </c>
      <c r="N1625" s="15" t="s">
        <v>8287</v>
      </c>
      <c r="O1625" t="s">
        <v>8288</v>
      </c>
      <c r="P1625">
        <f t="shared" si="100"/>
        <v>42.11</v>
      </c>
      <c r="Q1625">
        <f t="shared" si="103"/>
        <v>2013</v>
      </c>
      <c r="S1625" s="13">
        <f t="shared" si="101"/>
        <v>25569.47978806169</v>
      </c>
      <c r="T1625" s="13">
        <f t="shared" si="102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3">
        <v>41243.367303240739</v>
      </c>
      <c r="K1626" t="b">
        <v>0</v>
      </c>
      <c r="L1626">
        <v>25</v>
      </c>
      <c r="M1626" t="b">
        <v>1</v>
      </c>
      <c r="N1626" s="15" t="s">
        <v>8287</v>
      </c>
      <c r="O1626" t="s">
        <v>8288</v>
      </c>
      <c r="P1626">
        <f t="shared" si="100"/>
        <v>47.2</v>
      </c>
      <c r="Q1626">
        <f t="shared" si="103"/>
        <v>2012</v>
      </c>
      <c r="S1626" s="13">
        <f t="shared" si="101"/>
        <v>25569.477353788232</v>
      </c>
      <c r="T1626" s="13">
        <f t="shared" si="102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3">
        <v>41135.699687500004</v>
      </c>
      <c r="K1627" t="b">
        <v>0</v>
      </c>
      <c r="L1627">
        <v>104</v>
      </c>
      <c r="M1627" t="b">
        <v>1</v>
      </c>
      <c r="N1627" s="15" t="s">
        <v>8287</v>
      </c>
      <c r="O1627" t="s">
        <v>8288</v>
      </c>
      <c r="P1627">
        <f t="shared" si="100"/>
        <v>112.02</v>
      </c>
      <c r="Q1627">
        <f t="shared" si="103"/>
        <v>2012</v>
      </c>
      <c r="S1627" s="13">
        <f t="shared" si="101"/>
        <v>25569.476107635273</v>
      </c>
      <c r="T1627" s="13">
        <f t="shared" si="102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3">
        <v>41579.847997685189</v>
      </c>
      <c r="K1628" t="b">
        <v>0</v>
      </c>
      <c r="L1628">
        <v>108</v>
      </c>
      <c r="M1628" t="b">
        <v>1</v>
      </c>
      <c r="N1628" s="15" t="s">
        <v>8287</v>
      </c>
      <c r="O1628" t="s">
        <v>8288</v>
      </c>
      <c r="P1628">
        <f t="shared" si="100"/>
        <v>74.95</v>
      </c>
      <c r="Q1628">
        <f t="shared" si="103"/>
        <v>2013</v>
      </c>
      <c r="S1628" s="13">
        <f t="shared" si="101"/>
        <v>25569.481248240714</v>
      </c>
      <c r="T1628" s="13">
        <f t="shared" si="102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3">
        <v>41205.707048611112</v>
      </c>
      <c r="K1629" t="b">
        <v>0</v>
      </c>
      <c r="L1629">
        <v>38</v>
      </c>
      <c r="M1629" t="b">
        <v>1</v>
      </c>
      <c r="N1629" s="15" t="s">
        <v>8287</v>
      </c>
      <c r="O1629" t="s">
        <v>8288</v>
      </c>
      <c r="P1629">
        <f t="shared" si="100"/>
        <v>61.58</v>
      </c>
      <c r="Q1629">
        <f t="shared" si="103"/>
        <v>2012</v>
      </c>
      <c r="S1629" s="13">
        <f t="shared" si="101"/>
        <v>25569.476917905657</v>
      </c>
      <c r="T1629" s="13">
        <f t="shared" si="102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3">
        <v>41774.737060185187</v>
      </c>
      <c r="K1630" t="b">
        <v>0</v>
      </c>
      <c r="L1630">
        <v>88</v>
      </c>
      <c r="M1630" t="b">
        <v>1</v>
      </c>
      <c r="N1630" s="15" t="s">
        <v>8287</v>
      </c>
      <c r="O1630" t="s">
        <v>8288</v>
      </c>
      <c r="P1630">
        <f t="shared" si="100"/>
        <v>45.88</v>
      </c>
      <c r="Q1630">
        <f t="shared" si="103"/>
        <v>2014</v>
      </c>
      <c r="S1630" s="13">
        <f t="shared" si="101"/>
        <v>25569.48350390116</v>
      </c>
      <c r="T1630" s="13">
        <f t="shared" si="102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3">
        <v>41645.867280092592</v>
      </c>
      <c r="K1631" t="b">
        <v>0</v>
      </c>
      <c r="L1631">
        <v>82</v>
      </c>
      <c r="M1631" t="b">
        <v>1</v>
      </c>
      <c r="N1631" s="15" t="s">
        <v>8287</v>
      </c>
      <c r="O1631" t="s">
        <v>8288</v>
      </c>
      <c r="P1631">
        <f t="shared" si="100"/>
        <v>75.849999999999994</v>
      </c>
      <c r="Q1631">
        <f t="shared" si="103"/>
        <v>2014</v>
      </c>
      <c r="S1631" s="13">
        <f t="shared" si="101"/>
        <v>25569.482012352779</v>
      </c>
      <c r="T1631" s="13">
        <f t="shared" si="102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3">
        <v>40939.837673611109</v>
      </c>
      <c r="K1632" t="b">
        <v>0</v>
      </c>
      <c r="L1632">
        <v>126</v>
      </c>
      <c r="M1632" t="b">
        <v>1</v>
      </c>
      <c r="N1632" s="15" t="s">
        <v>8287</v>
      </c>
      <c r="O1632" t="s">
        <v>8288</v>
      </c>
      <c r="P1632">
        <f t="shared" si="100"/>
        <v>84.21</v>
      </c>
      <c r="Q1632">
        <f t="shared" si="103"/>
        <v>2012</v>
      </c>
      <c r="S1632" s="13">
        <f t="shared" si="101"/>
        <v>25569.473840713814</v>
      </c>
      <c r="T1632" s="13">
        <f t="shared" si="102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3">
        <v>41164.859502314815</v>
      </c>
      <c r="K1633" t="b">
        <v>0</v>
      </c>
      <c r="L1633">
        <v>133</v>
      </c>
      <c r="M1633" t="b">
        <v>1</v>
      </c>
      <c r="N1633" s="15" t="s">
        <v>8287</v>
      </c>
      <c r="O1633" t="s">
        <v>8288</v>
      </c>
      <c r="P1633">
        <f t="shared" si="100"/>
        <v>117.23</v>
      </c>
      <c r="Q1633">
        <f t="shared" si="103"/>
        <v>2012</v>
      </c>
      <c r="S1633" s="13">
        <f t="shared" si="101"/>
        <v>25569.476445133128</v>
      </c>
      <c r="T1633" s="13">
        <f t="shared" si="102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3">
        <v>40750.340902777774</v>
      </c>
      <c r="K1634" t="b">
        <v>0</v>
      </c>
      <c r="L1634">
        <v>47</v>
      </c>
      <c r="M1634" t="b">
        <v>1</v>
      </c>
      <c r="N1634" s="15" t="s">
        <v>8287</v>
      </c>
      <c r="O1634" t="s">
        <v>8288</v>
      </c>
      <c r="P1634">
        <f t="shared" si="100"/>
        <v>86.49</v>
      </c>
      <c r="Q1634">
        <f t="shared" si="103"/>
        <v>2011</v>
      </c>
      <c r="S1634" s="13">
        <f t="shared" si="101"/>
        <v>25569.471647464154</v>
      </c>
      <c r="T1634" s="13">
        <f t="shared" si="102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3">
        <v>40896.883750000001</v>
      </c>
      <c r="K1635" t="b">
        <v>0</v>
      </c>
      <c r="L1635">
        <v>58</v>
      </c>
      <c r="M1635" t="b">
        <v>1</v>
      </c>
      <c r="N1635" s="15" t="s">
        <v>8287</v>
      </c>
      <c r="O1635" t="s">
        <v>8288</v>
      </c>
      <c r="P1635">
        <f t="shared" si="100"/>
        <v>172.41</v>
      </c>
      <c r="Q1635">
        <f t="shared" si="103"/>
        <v>2011</v>
      </c>
      <c r="S1635" s="13">
        <f t="shared" si="101"/>
        <v>25569.47334356192</v>
      </c>
      <c r="T1635" s="13">
        <f t="shared" si="102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3">
        <v>40658.189826388887</v>
      </c>
      <c r="K1636" t="b">
        <v>0</v>
      </c>
      <c r="L1636">
        <v>32</v>
      </c>
      <c r="M1636" t="b">
        <v>1</v>
      </c>
      <c r="N1636" s="15" t="s">
        <v>8287</v>
      </c>
      <c r="O1636" t="s">
        <v>8288</v>
      </c>
      <c r="P1636">
        <f t="shared" si="100"/>
        <v>62.81</v>
      </c>
      <c r="Q1636">
        <f t="shared" si="103"/>
        <v>2011</v>
      </c>
      <c r="S1636" s="13">
        <f t="shared" si="101"/>
        <v>25569.470580900768</v>
      </c>
      <c r="T1636" s="13">
        <f t="shared" si="102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3">
        <v>42502.868761574078</v>
      </c>
      <c r="K1637" t="b">
        <v>0</v>
      </c>
      <c r="L1637">
        <v>37</v>
      </c>
      <c r="M1637" t="b">
        <v>1</v>
      </c>
      <c r="N1637" s="15" t="s">
        <v>8287</v>
      </c>
      <c r="O1637" t="s">
        <v>8288</v>
      </c>
      <c r="P1637">
        <f t="shared" si="100"/>
        <v>67.73</v>
      </c>
      <c r="Q1637">
        <f t="shared" si="103"/>
        <v>2016</v>
      </c>
      <c r="S1637" s="13">
        <f t="shared" si="101"/>
        <v>25569.491931351407</v>
      </c>
      <c r="T1637" s="13">
        <f t="shared" si="102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3">
        <v>40663.08666666667</v>
      </c>
      <c r="K1638" t="b">
        <v>0</v>
      </c>
      <c r="L1638">
        <v>87</v>
      </c>
      <c r="M1638" t="b">
        <v>1</v>
      </c>
      <c r="N1638" s="15" t="s">
        <v>8287</v>
      </c>
      <c r="O1638" t="s">
        <v>8288</v>
      </c>
      <c r="P1638">
        <f t="shared" si="100"/>
        <v>53.56</v>
      </c>
      <c r="Q1638">
        <f t="shared" si="103"/>
        <v>2011</v>
      </c>
      <c r="S1638" s="13">
        <f t="shared" si="101"/>
        <v>25569.47063757716</v>
      </c>
      <c r="T1638" s="13">
        <f t="shared" si="102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3">
        <v>40122.751620370371</v>
      </c>
      <c r="K1639" t="b">
        <v>0</v>
      </c>
      <c r="L1639">
        <v>15</v>
      </c>
      <c r="M1639" t="b">
        <v>1</v>
      </c>
      <c r="N1639" s="15" t="s">
        <v>8287</v>
      </c>
      <c r="O1639" t="s">
        <v>8288</v>
      </c>
      <c r="P1639">
        <f t="shared" si="100"/>
        <v>34.6</v>
      </c>
      <c r="Q1639">
        <f t="shared" si="103"/>
        <v>2009</v>
      </c>
      <c r="S1639" s="13">
        <f t="shared" si="101"/>
        <v>25569.464383699309</v>
      </c>
      <c r="T1639" s="13">
        <f t="shared" si="102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3">
        <v>41288.68712962963</v>
      </c>
      <c r="K1640" t="b">
        <v>0</v>
      </c>
      <c r="L1640">
        <v>27</v>
      </c>
      <c r="M1640" t="b">
        <v>1</v>
      </c>
      <c r="N1640" s="15" t="s">
        <v>8287</v>
      </c>
      <c r="O1640" t="s">
        <v>8288</v>
      </c>
      <c r="P1640">
        <f t="shared" si="100"/>
        <v>38.89</v>
      </c>
      <c r="Q1640">
        <f t="shared" si="103"/>
        <v>2013</v>
      </c>
      <c r="S1640" s="13">
        <f t="shared" si="101"/>
        <v>25569.477878323261</v>
      </c>
      <c r="T1640" s="13">
        <f t="shared" si="102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3">
        <v>40941.652372685188</v>
      </c>
      <c r="K1641" t="b">
        <v>0</v>
      </c>
      <c r="L1641">
        <v>19</v>
      </c>
      <c r="M1641" t="b">
        <v>1</v>
      </c>
      <c r="N1641" s="15" t="s">
        <v>8287</v>
      </c>
      <c r="O1641" t="s">
        <v>8288</v>
      </c>
      <c r="P1641">
        <f t="shared" si="100"/>
        <v>94.74</v>
      </c>
      <c r="Q1641">
        <f t="shared" si="103"/>
        <v>2012</v>
      </c>
      <c r="S1641" s="13">
        <f t="shared" si="101"/>
        <v>25569.473861717277</v>
      </c>
      <c r="T1641" s="13">
        <f t="shared" si="102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3">
        <v>40379.23096064815</v>
      </c>
      <c r="K1642" t="b">
        <v>0</v>
      </c>
      <c r="L1642">
        <v>17</v>
      </c>
      <c r="M1642" t="b">
        <v>1</v>
      </c>
      <c r="N1642" s="15" t="s">
        <v>8287</v>
      </c>
      <c r="O1642" t="s">
        <v>8288</v>
      </c>
      <c r="P1642">
        <f t="shared" si="100"/>
        <v>39.97</v>
      </c>
      <c r="Q1642">
        <f t="shared" si="103"/>
        <v>2010</v>
      </c>
      <c r="S1642" s="13">
        <f t="shared" si="101"/>
        <v>25569.467352210191</v>
      </c>
      <c r="T1642" s="13">
        <f t="shared" si="102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3">
        <v>41962.596574074079</v>
      </c>
      <c r="K1643" t="b">
        <v>0</v>
      </c>
      <c r="L1643">
        <v>26</v>
      </c>
      <c r="M1643" t="b">
        <v>1</v>
      </c>
      <c r="N1643" s="15" t="s">
        <v>8287</v>
      </c>
      <c r="O1643" t="s">
        <v>8308</v>
      </c>
      <c r="P1643">
        <f t="shared" si="100"/>
        <v>97.5</v>
      </c>
      <c r="Q1643">
        <f t="shared" si="103"/>
        <v>2014</v>
      </c>
      <c r="S1643" s="13">
        <f t="shared" si="101"/>
        <v>25569.48567820109</v>
      </c>
      <c r="T1643" s="13">
        <f t="shared" si="102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3">
        <v>40688.024618055555</v>
      </c>
      <c r="K1644" t="b">
        <v>0</v>
      </c>
      <c r="L1644">
        <v>28</v>
      </c>
      <c r="M1644" t="b">
        <v>1</v>
      </c>
      <c r="N1644" s="15" t="s">
        <v>8287</v>
      </c>
      <c r="O1644" t="s">
        <v>8308</v>
      </c>
      <c r="P1644">
        <f t="shared" si="100"/>
        <v>42.86</v>
      </c>
      <c r="Q1644">
        <f t="shared" si="103"/>
        <v>2011</v>
      </c>
      <c r="S1644" s="13">
        <f t="shared" si="101"/>
        <v>25569.470926210855</v>
      </c>
      <c r="T1644" s="13">
        <f t="shared" si="102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3">
        <v>41146.824212962965</v>
      </c>
      <c r="K1645" t="b">
        <v>0</v>
      </c>
      <c r="L1645">
        <v>37</v>
      </c>
      <c r="M1645" t="b">
        <v>1</v>
      </c>
      <c r="N1645" s="15" t="s">
        <v>8287</v>
      </c>
      <c r="O1645" t="s">
        <v>8308</v>
      </c>
      <c r="P1645">
        <f t="shared" si="100"/>
        <v>168.51</v>
      </c>
      <c r="Q1645">
        <f t="shared" si="103"/>
        <v>2012</v>
      </c>
      <c r="S1645" s="13">
        <f t="shared" si="101"/>
        <v>25569.476236391354</v>
      </c>
      <c r="T1645" s="13">
        <f t="shared" si="102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3">
        <v>41175.05972222222</v>
      </c>
      <c r="K1646" t="b">
        <v>0</v>
      </c>
      <c r="L1646">
        <v>128</v>
      </c>
      <c r="M1646" t="b">
        <v>1</v>
      </c>
      <c r="N1646" s="15" t="s">
        <v>8287</v>
      </c>
      <c r="O1646" t="s">
        <v>8308</v>
      </c>
      <c r="P1646">
        <f t="shared" si="100"/>
        <v>85.55</v>
      </c>
      <c r="Q1646">
        <f t="shared" si="103"/>
        <v>2012</v>
      </c>
      <c r="S1646" s="13">
        <f t="shared" si="101"/>
        <v>25569.476563191231</v>
      </c>
      <c r="T1646" s="13">
        <f t="shared" si="102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3">
        <v>41521.617361111108</v>
      </c>
      <c r="K1647" t="b">
        <v>0</v>
      </c>
      <c r="L1647">
        <v>10</v>
      </c>
      <c r="M1647" t="b">
        <v>1</v>
      </c>
      <c r="N1647" s="15" t="s">
        <v>8287</v>
      </c>
      <c r="O1647" t="s">
        <v>8308</v>
      </c>
      <c r="P1647">
        <f t="shared" si="100"/>
        <v>554</v>
      </c>
      <c r="Q1647">
        <f t="shared" si="103"/>
        <v>2013</v>
      </c>
      <c r="S1647" s="13">
        <f t="shared" si="101"/>
        <v>25569.480574275014</v>
      </c>
      <c r="T1647" s="13">
        <f t="shared" si="102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3">
        <v>41833.450266203705</v>
      </c>
      <c r="K1648" t="b">
        <v>0</v>
      </c>
      <c r="L1648">
        <v>83</v>
      </c>
      <c r="M1648" t="b">
        <v>1</v>
      </c>
      <c r="N1648" s="15" t="s">
        <v>8287</v>
      </c>
      <c r="O1648" t="s">
        <v>8308</v>
      </c>
      <c r="P1648">
        <f t="shared" si="100"/>
        <v>26.55</v>
      </c>
      <c r="Q1648">
        <f t="shared" si="103"/>
        <v>2014</v>
      </c>
      <c r="S1648" s="13">
        <f t="shared" si="101"/>
        <v>25569.484183452154</v>
      </c>
      <c r="T1648" s="13">
        <f t="shared" si="102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3">
        <v>41039.409456018519</v>
      </c>
      <c r="K1649" t="b">
        <v>0</v>
      </c>
      <c r="L1649">
        <v>46</v>
      </c>
      <c r="M1649" t="b">
        <v>1</v>
      </c>
      <c r="N1649" s="15" t="s">
        <v>8287</v>
      </c>
      <c r="O1649" t="s">
        <v>8308</v>
      </c>
      <c r="P1649">
        <f t="shared" si="100"/>
        <v>113.83</v>
      </c>
      <c r="Q1649">
        <f t="shared" si="103"/>
        <v>2012</v>
      </c>
      <c r="S1649" s="13">
        <f t="shared" si="101"/>
        <v>25569.474993165</v>
      </c>
      <c r="T1649" s="13">
        <f t="shared" si="102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3">
        <v>40592.704652777778</v>
      </c>
      <c r="K1650" t="b">
        <v>0</v>
      </c>
      <c r="L1650">
        <v>90</v>
      </c>
      <c r="M1650" t="b">
        <v>1</v>
      </c>
      <c r="N1650" s="15" t="s">
        <v>8287</v>
      </c>
      <c r="O1650" t="s">
        <v>8308</v>
      </c>
      <c r="P1650">
        <f t="shared" si="100"/>
        <v>32.01</v>
      </c>
      <c r="Q1650">
        <f t="shared" si="103"/>
        <v>2011</v>
      </c>
      <c r="S1650" s="13">
        <f t="shared" si="101"/>
        <v>25569.469822970517</v>
      </c>
      <c r="T1650" s="13">
        <f t="shared" si="102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3">
        <v>41737.684664351851</v>
      </c>
      <c r="K1651" t="b">
        <v>0</v>
      </c>
      <c r="L1651">
        <v>81</v>
      </c>
      <c r="M1651" t="b">
        <v>1</v>
      </c>
      <c r="N1651" s="15" t="s">
        <v>8287</v>
      </c>
      <c r="O1651" t="s">
        <v>8308</v>
      </c>
      <c r="P1651">
        <f t="shared" si="100"/>
        <v>47.19</v>
      </c>
      <c r="Q1651">
        <f t="shared" si="103"/>
        <v>2014</v>
      </c>
      <c r="S1651" s="13">
        <f t="shared" si="101"/>
        <v>25569.483075053984</v>
      </c>
      <c r="T1651" s="13">
        <f t="shared" si="102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3">
        <v>41526.435613425929</v>
      </c>
      <c r="K1652" t="b">
        <v>0</v>
      </c>
      <c r="L1652">
        <v>32</v>
      </c>
      <c r="M1652" t="b">
        <v>1</v>
      </c>
      <c r="N1652" s="15" t="s">
        <v>8287</v>
      </c>
      <c r="O1652" t="s">
        <v>8308</v>
      </c>
      <c r="P1652">
        <f t="shared" si="100"/>
        <v>88.47</v>
      </c>
      <c r="Q1652">
        <f t="shared" si="103"/>
        <v>2013</v>
      </c>
      <c r="S1652" s="13">
        <f t="shared" si="101"/>
        <v>25569.48063004182</v>
      </c>
      <c r="T1652" s="13">
        <f t="shared" si="102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3">
        <v>40625.900694444441</v>
      </c>
      <c r="K1653" t="b">
        <v>0</v>
      </c>
      <c r="L1653">
        <v>20</v>
      </c>
      <c r="M1653" t="b">
        <v>1</v>
      </c>
      <c r="N1653" s="15" t="s">
        <v>8287</v>
      </c>
      <c r="O1653" t="s">
        <v>8308</v>
      </c>
      <c r="P1653">
        <f t="shared" si="100"/>
        <v>100.75</v>
      </c>
      <c r="Q1653">
        <f t="shared" si="103"/>
        <v>2011</v>
      </c>
      <c r="S1653" s="13">
        <f t="shared" si="101"/>
        <v>25569.470207183964</v>
      </c>
      <c r="T1653" s="13">
        <f t="shared" si="102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3">
        <v>41572.492974537039</v>
      </c>
      <c r="K1654" t="b">
        <v>0</v>
      </c>
      <c r="L1654">
        <v>70</v>
      </c>
      <c r="M1654" t="b">
        <v>1</v>
      </c>
      <c r="N1654" s="15" t="s">
        <v>8287</v>
      </c>
      <c r="O1654" t="s">
        <v>8308</v>
      </c>
      <c r="P1654">
        <f t="shared" si="100"/>
        <v>64.709999999999994</v>
      </c>
      <c r="Q1654">
        <f t="shared" si="103"/>
        <v>2013</v>
      </c>
      <c r="S1654" s="13">
        <f t="shared" si="101"/>
        <v>25569.481163113131</v>
      </c>
      <c r="T1654" s="13">
        <f t="shared" si="102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3">
        <v>40626.834444444445</v>
      </c>
      <c r="K1655" t="b">
        <v>0</v>
      </c>
      <c r="L1655">
        <v>168</v>
      </c>
      <c r="M1655" t="b">
        <v>1</v>
      </c>
      <c r="N1655" s="15" t="s">
        <v>8287</v>
      </c>
      <c r="O1655" t="s">
        <v>8308</v>
      </c>
      <c r="P1655">
        <f t="shared" si="100"/>
        <v>51.85</v>
      </c>
      <c r="Q1655">
        <f t="shared" si="103"/>
        <v>2011</v>
      </c>
      <c r="S1655" s="13">
        <f t="shared" si="101"/>
        <v>25569.470217991257</v>
      </c>
      <c r="T1655" s="13">
        <f t="shared" si="102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3">
        <v>40987.890740740739</v>
      </c>
      <c r="K1656" t="b">
        <v>0</v>
      </c>
      <c r="L1656">
        <v>34</v>
      </c>
      <c r="M1656" t="b">
        <v>1</v>
      </c>
      <c r="N1656" s="15" t="s">
        <v>8287</v>
      </c>
      <c r="O1656" t="s">
        <v>8308</v>
      </c>
      <c r="P1656">
        <f t="shared" si="100"/>
        <v>38.79</v>
      </c>
      <c r="Q1656">
        <f t="shared" si="103"/>
        <v>2012</v>
      </c>
      <c r="S1656" s="13">
        <f t="shared" si="101"/>
        <v>25569.474396883572</v>
      </c>
      <c r="T1656" s="13">
        <f t="shared" si="102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3">
        <v>40974.791898148149</v>
      </c>
      <c r="K1657" t="b">
        <v>0</v>
      </c>
      <c r="L1657">
        <v>48</v>
      </c>
      <c r="M1657" t="b">
        <v>1</v>
      </c>
      <c r="N1657" s="15" t="s">
        <v>8287</v>
      </c>
      <c r="O1657" t="s">
        <v>8308</v>
      </c>
      <c r="P1657">
        <f t="shared" si="100"/>
        <v>44.65</v>
      </c>
      <c r="Q1657">
        <f t="shared" si="103"/>
        <v>2012</v>
      </c>
      <c r="S1657" s="13">
        <f t="shared" si="101"/>
        <v>25569.4742452766</v>
      </c>
      <c r="T1657" s="13">
        <f t="shared" si="102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3">
        <v>41226.928842592592</v>
      </c>
      <c r="K1658" t="b">
        <v>0</v>
      </c>
      <c r="L1658">
        <v>48</v>
      </c>
      <c r="M1658" t="b">
        <v>1</v>
      </c>
      <c r="N1658" s="15" t="s">
        <v>8287</v>
      </c>
      <c r="O1658" t="s">
        <v>8308</v>
      </c>
      <c r="P1658">
        <f t="shared" si="100"/>
        <v>156.77000000000001</v>
      </c>
      <c r="Q1658">
        <f t="shared" si="103"/>
        <v>2012</v>
      </c>
      <c r="S1658" s="13">
        <f t="shared" si="101"/>
        <v>25569.47716352827</v>
      </c>
      <c r="T1658" s="13">
        <f t="shared" si="102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3">
        <v>41023.782037037039</v>
      </c>
      <c r="K1659" t="b">
        <v>0</v>
      </c>
      <c r="L1659">
        <v>221</v>
      </c>
      <c r="M1659" t="b">
        <v>1</v>
      </c>
      <c r="N1659" s="15" t="s">
        <v>8287</v>
      </c>
      <c r="O1659" t="s">
        <v>8308</v>
      </c>
      <c r="P1659">
        <f t="shared" si="100"/>
        <v>118.7</v>
      </c>
      <c r="Q1659">
        <f t="shared" si="103"/>
        <v>2012</v>
      </c>
      <c r="S1659" s="13">
        <f t="shared" si="101"/>
        <v>25569.474812292094</v>
      </c>
      <c r="T1659" s="13">
        <f t="shared" si="102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3">
        <v>41223.22184027778</v>
      </c>
      <c r="K1660" t="b">
        <v>0</v>
      </c>
      <c r="L1660">
        <v>107</v>
      </c>
      <c r="M1660" t="b">
        <v>1</v>
      </c>
      <c r="N1660" s="15" t="s">
        <v>8287</v>
      </c>
      <c r="O1660" t="s">
        <v>8308</v>
      </c>
      <c r="P1660">
        <f t="shared" si="100"/>
        <v>74.150000000000006</v>
      </c>
      <c r="Q1660">
        <f t="shared" si="103"/>
        <v>2012</v>
      </c>
      <c r="S1660" s="13">
        <f t="shared" si="101"/>
        <v>25569.477120623153</v>
      </c>
      <c r="T1660" s="13">
        <f t="shared" si="102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3">
        <v>41596.913437499999</v>
      </c>
      <c r="K1661" t="b">
        <v>0</v>
      </c>
      <c r="L1661">
        <v>45</v>
      </c>
      <c r="M1661" t="b">
        <v>1</v>
      </c>
      <c r="N1661" s="15" t="s">
        <v>8287</v>
      </c>
      <c r="O1661" t="s">
        <v>8308</v>
      </c>
      <c r="P1661">
        <f t="shared" si="100"/>
        <v>12.53</v>
      </c>
      <c r="Q1661">
        <f t="shared" si="103"/>
        <v>2013</v>
      </c>
      <c r="S1661" s="13">
        <f t="shared" si="101"/>
        <v>25569.481445757378</v>
      </c>
      <c r="T1661" s="13">
        <f t="shared" si="102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3">
        <v>42459.693865740745</v>
      </c>
      <c r="K1662" t="b">
        <v>0</v>
      </c>
      <c r="L1662">
        <v>36</v>
      </c>
      <c r="M1662" t="b">
        <v>1</v>
      </c>
      <c r="N1662" s="15" t="s">
        <v>8287</v>
      </c>
      <c r="O1662" t="s">
        <v>8308</v>
      </c>
      <c r="P1662">
        <f t="shared" si="100"/>
        <v>27.86</v>
      </c>
      <c r="Q1662">
        <f t="shared" si="103"/>
        <v>2016</v>
      </c>
      <c r="S1662" s="13">
        <f t="shared" si="101"/>
        <v>25569.491431641964</v>
      </c>
      <c r="T1662" s="13">
        <f t="shared" si="102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3">
        <v>42343.998043981483</v>
      </c>
      <c r="K1663" t="b">
        <v>0</v>
      </c>
      <c r="L1663">
        <v>101</v>
      </c>
      <c r="M1663" t="b">
        <v>1</v>
      </c>
      <c r="N1663" s="15" t="s">
        <v>8287</v>
      </c>
      <c r="O1663" t="s">
        <v>8308</v>
      </c>
      <c r="P1663">
        <f t="shared" si="100"/>
        <v>80.180000000000007</v>
      </c>
      <c r="Q1663">
        <f t="shared" si="103"/>
        <v>2015</v>
      </c>
      <c r="S1663" s="13">
        <f t="shared" si="101"/>
        <v>25569.490092569955</v>
      </c>
      <c r="T1663" s="13">
        <f t="shared" si="102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3">
        <v>40848.198333333334</v>
      </c>
      <c r="K1664" t="b">
        <v>0</v>
      </c>
      <c r="L1664">
        <v>62</v>
      </c>
      <c r="M1664" t="b">
        <v>1</v>
      </c>
      <c r="N1664" s="15" t="s">
        <v>8287</v>
      </c>
      <c r="O1664" t="s">
        <v>8308</v>
      </c>
      <c r="P1664">
        <f t="shared" si="100"/>
        <v>132.44</v>
      </c>
      <c r="Q1664">
        <f t="shared" si="103"/>
        <v>2011</v>
      </c>
      <c r="S1664" s="13">
        <f t="shared" si="101"/>
        <v>25569.472780073302</v>
      </c>
      <c r="T1664" s="13">
        <f t="shared" si="102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3">
        <v>42006.02207175926</v>
      </c>
      <c r="K1665" t="b">
        <v>0</v>
      </c>
      <c r="L1665">
        <v>32</v>
      </c>
      <c r="M1665" t="b">
        <v>1</v>
      </c>
      <c r="N1665" s="15" t="s">
        <v>8287</v>
      </c>
      <c r="O1665" t="s">
        <v>8308</v>
      </c>
      <c r="P1665">
        <f t="shared" si="100"/>
        <v>33.75</v>
      </c>
      <c r="Q1665">
        <f t="shared" si="103"/>
        <v>2015</v>
      </c>
      <c r="S1665" s="13">
        <f t="shared" si="101"/>
        <v>25569.486180811014</v>
      </c>
      <c r="T1665" s="13">
        <f t="shared" si="102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3">
        <v>40939.761782407404</v>
      </c>
      <c r="K1666" t="b">
        <v>0</v>
      </c>
      <c r="L1666">
        <v>89</v>
      </c>
      <c r="M1666" t="b">
        <v>1</v>
      </c>
      <c r="N1666" s="15" t="s">
        <v>8287</v>
      </c>
      <c r="O1666" t="s">
        <v>8308</v>
      </c>
      <c r="P1666">
        <f t="shared" ref="P1666:P1729" si="104">IFERROR(ROUND(E1666/L1666,2),0)</f>
        <v>34.380000000000003</v>
      </c>
      <c r="Q1666">
        <f t="shared" si="103"/>
        <v>2012</v>
      </c>
      <c r="S1666" s="13">
        <f t="shared" ref="S1666:S1729" si="105">(((J1666/60)/60)/24)+DATE(1970,1,1)</f>
        <v>25569.473839835446</v>
      </c>
      <c r="T1666" s="13">
        <f t="shared" ref="T1666:T1729" si="106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3">
        <v>40564.649456018517</v>
      </c>
      <c r="K1667" t="b">
        <v>0</v>
      </c>
      <c r="L1667">
        <v>93</v>
      </c>
      <c r="M1667" t="b">
        <v>1</v>
      </c>
      <c r="N1667" s="15" t="s">
        <v>8287</v>
      </c>
      <c r="O1667" t="s">
        <v>8308</v>
      </c>
      <c r="P1667">
        <f t="shared" si="104"/>
        <v>44.96</v>
      </c>
      <c r="Q1667">
        <f t="shared" ref="Q1667:Q1730" si="107">YEAR(J1667)</f>
        <v>2011</v>
      </c>
      <c r="S1667" s="13">
        <f t="shared" si="105"/>
        <v>25569.469498257593</v>
      </c>
      <c r="T1667" s="13">
        <f t="shared" si="106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3">
        <v>41331.253159722226</v>
      </c>
      <c r="K1668" t="b">
        <v>0</v>
      </c>
      <c r="L1668">
        <v>98</v>
      </c>
      <c r="M1668" t="b">
        <v>1</v>
      </c>
      <c r="N1668" s="15" t="s">
        <v>8287</v>
      </c>
      <c r="O1668" t="s">
        <v>8308</v>
      </c>
      <c r="P1668">
        <f t="shared" si="104"/>
        <v>41.04</v>
      </c>
      <c r="Q1668">
        <f t="shared" si="107"/>
        <v>2013</v>
      </c>
      <c r="S1668" s="13">
        <f t="shared" si="105"/>
        <v>25569.478370985646</v>
      </c>
      <c r="T1668" s="13">
        <f t="shared" si="106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3">
        <v>41682.0705787037</v>
      </c>
      <c r="K1669" t="b">
        <v>0</v>
      </c>
      <c r="L1669">
        <v>82</v>
      </c>
      <c r="M1669" t="b">
        <v>1</v>
      </c>
      <c r="N1669" s="15" t="s">
        <v>8287</v>
      </c>
      <c r="O1669" t="s">
        <v>8308</v>
      </c>
      <c r="P1669">
        <f t="shared" si="104"/>
        <v>52.6</v>
      </c>
      <c r="Q1669">
        <f t="shared" si="107"/>
        <v>2014</v>
      </c>
      <c r="S1669" s="13">
        <f t="shared" si="105"/>
        <v>25569.482431372438</v>
      </c>
      <c r="T1669" s="13">
        <f t="shared" si="106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3">
        <v>40845.14975694444</v>
      </c>
      <c r="K1670" t="b">
        <v>0</v>
      </c>
      <c r="L1670">
        <v>116</v>
      </c>
      <c r="M1670" t="b">
        <v>1</v>
      </c>
      <c r="N1670" s="15" t="s">
        <v>8287</v>
      </c>
      <c r="O1670" t="s">
        <v>8308</v>
      </c>
      <c r="P1670">
        <f t="shared" si="104"/>
        <v>70.78</v>
      </c>
      <c r="Q1670">
        <f t="shared" si="107"/>
        <v>2011</v>
      </c>
      <c r="S1670" s="13">
        <f t="shared" si="105"/>
        <v>25569.472744788854</v>
      </c>
      <c r="T1670" s="13">
        <f t="shared" si="106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3">
        <v>42461.885138888887</v>
      </c>
      <c r="K1671" t="b">
        <v>0</v>
      </c>
      <c r="L1671">
        <v>52</v>
      </c>
      <c r="M1671" t="b">
        <v>1</v>
      </c>
      <c r="N1671" s="15" t="s">
        <v>8287</v>
      </c>
      <c r="O1671" t="s">
        <v>8308</v>
      </c>
      <c r="P1671">
        <f t="shared" si="104"/>
        <v>53.75</v>
      </c>
      <c r="Q1671">
        <f t="shared" si="107"/>
        <v>2016</v>
      </c>
      <c r="S1671" s="13">
        <f t="shared" si="105"/>
        <v>25569.491457003922</v>
      </c>
      <c r="T1671" s="13">
        <f t="shared" si="106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3">
        <v>40313.930543981485</v>
      </c>
      <c r="K1672" t="b">
        <v>0</v>
      </c>
      <c r="L1672">
        <v>23</v>
      </c>
      <c r="M1672" t="b">
        <v>1</v>
      </c>
      <c r="N1672" s="15" t="s">
        <v>8287</v>
      </c>
      <c r="O1672" t="s">
        <v>8308</v>
      </c>
      <c r="P1672">
        <f t="shared" si="104"/>
        <v>44.61</v>
      </c>
      <c r="Q1672">
        <f t="shared" si="107"/>
        <v>2010</v>
      </c>
      <c r="S1672" s="13">
        <f t="shared" si="105"/>
        <v>25569.466596418333</v>
      </c>
      <c r="T1672" s="13">
        <f t="shared" si="106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3">
        <v>42553.54414351852</v>
      </c>
      <c r="K1673" t="b">
        <v>0</v>
      </c>
      <c r="L1673">
        <v>77</v>
      </c>
      <c r="M1673" t="b">
        <v>1</v>
      </c>
      <c r="N1673" s="15" t="s">
        <v>8287</v>
      </c>
      <c r="O1673" t="s">
        <v>8308</v>
      </c>
      <c r="P1673">
        <f t="shared" si="104"/>
        <v>26.15</v>
      </c>
      <c r="Q1673">
        <f t="shared" si="107"/>
        <v>2016</v>
      </c>
      <c r="S1673" s="13">
        <f t="shared" si="105"/>
        <v>25569.492517872033</v>
      </c>
      <c r="T1673" s="13">
        <f t="shared" si="106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3">
        <v>41034.656597222223</v>
      </c>
      <c r="K1674" t="b">
        <v>0</v>
      </c>
      <c r="L1674">
        <v>49</v>
      </c>
      <c r="M1674" t="b">
        <v>1</v>
      </c>
      <c r="N1674" s="15" t="s">
        <v>8287</v>
      </c>
      <c r="O1674" t="s">
        <v>8308</v>
      </c>
      <c r="P1674">
        <f t="shared" si="104"/>
        <v>39.18</v>
      </c>
      <c r="Q1674">
        <f t="shared" si="107"/>
        <v>2012</v>
      </c>
      <c r="S1674" s="13">
        <f t="shared" si="105"/>
        <v>25569.474938155061</v>
      </c>
      <c r="T1674" s="13">
        <f t="shared" si="106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3">
        <v>42039.878379629634</v>
      </c>
      <c r="K1675" t="b">
        <v>0</v>
      </c>
      <c r="L1675">
        <v>59</v>
      </c>
      <c r="M1675" t="b">
        <v>1</v>
      </c>
      <c r="N1675" s="15" t="s">
        <v>8287</v>
      </c>
      <c r="O1675" t="s">
        <v>8308</v>
      </c>
      <c r="P1675">
        <f t="shared" si="104"/>
        <v>45.59</v>
      </c>
      <c r="Q1675">
        <f t="shared" si="107"/>
        <v>2015</v>
      </c>
      <c r="S1675" s="13">
        <f t="shared" si="105"/>
        <v>25569.486572666432</v>
      </c>
      <c r="T1675" s="13">
        <f t="shared" si="106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3">
        <v>42569.605393518519</v>
      </c>
      <c r="K1676" t="b">
        <v>0</v>
      </c>
      <c r="L1676">
        <v>113</v>
      </c>
      <c r="M1676" t="b">
        <v>1</v>
      </c>
      <c r="N1676" s="15" t="s">
        <v>8287</v>
      </c>
      <c r="O1676" t="s">
        <v>8308</v>
      </c>
      <c r="P1676">
        <f t="shared" si="104"/>
        <v>89.25</v>
      </c>
      <c r="Q1676">
        <f t="shared" si="107"/>
        <v>2016</v>
      </c>
      <c r="S1676" s="13">
        <f t="shared" si="105"/>
        <v>25569.492703766129</v>
      </c>
      <c r="T1676" s="13">
        <f t="shared" si="106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3">
        <v>40802.733101851853</v>
      </c>
      <c r="K1677" t="b">
        <v>0</v>
      </c>
      <c r="L1677">
        <v>34</v>
      </c>
      <c r="M1677" t="b">
        <v>1</v>
      </c>
      <c r="N1677" s="15" t="s">
        <v>8287</v>
      </c>
      <c r="O1677" t="s">
        <v>8308</v>
      </c>
      <c r="P1677">
        <f t="shared" si="104"/>
        <v>40.42</v>
      </c>
      <c r="Q1677">
        <f t="shared" si="107"/>
        <v>2011</v>
      </c>
      <c r="S1677" s="13">
        <f t="shared" si="105"/>
        <v>25569.472253855347</v>
      </c>
      <c r="T1677" s="13">
        <f t="shared" si="106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3">
        <v>40973.72623842593</v>
      </c>
      <c r="K1678" t="b">
        <v>0</v>
      </c>
      <c r="L1678">
        <v>42</v>
      </c>
      <c r="M1678" t="b">
        <v>1</v>
      </c>
      <c r="N1678" s="15" t="s">
        <v>8287</v>
      </c>
      <c r="O1678" t="s">
        <v>8308</v>
      </c>
      <c r="P1678">
        <f t="shared" si="104"/>
        <v>82.38</v>
      </c>
      <c r="Q1678">
        <f t="shared" si="107"/>
        <v>2012</v>
      </c>
      <c r="S1678" s="13">
        <f t="shared" si="105"/>
        <v>25569.474232942575</v>
      </c>
      <c r="T1678" s="13">
        <f t="shared" si="106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3">
        <v>42416.407129629632</v>
      </c>
      <c r="K1679" t="b">
        <v>0</v>
      </c>
      <c r="L1679">
        <v>42</v>
      </c>
      <c r="M1679" t="b">
        <v>1</v>
      </c>
      <c r="N1679" s="15" t="s">
        <v>8287</v>
      </c>
      <c r="O1679" t="s">
        <v>8308</v>
      </c>
      <c r="P1679">
        <f t="shared" si="104"/>
        <v>159.52000000000001</v>
      </c>
      <c r="Q1679">
        <f t="shared" si="107"/>
        <v>2016</v>
      </c>
      <c r="S1679" s="13">
        <f t="shared" si="105"/>
        <v>25569.490930638076</v>
      </c>
      <c r="T1679" s="13">
        <f t="shared" si="106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3">
        <v>41662.854988425926</v>
      </c>
      <c r="K1680" t="b">
        <v>0</v>
      </c>
      <c r="L1680">
        <v>49</v>
      </c>
      <c r="M1680" t="b">
        <v>1</v>
      </c>
      <c r="N1680" s="15" t="s">
        <v>8287</v>
      </c>
      <c r="O1680" t="s">
        <v>8308</v>
      </c>
      <c r="P1680">
        <f t="shared" si="104"/>
        <v>36.24</v>
      </c>
      <c r="Q1680">
        <f t="shared" si="107"/>
        <v>2014</v>
      </c>
      <c r="S1680" s="13">
        <f t="shared" si="105"/>
        <v>25569.482208969774</v>
      </c>
      <c r="T1680" s="13">
        <f t="shared" si="106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3">
        <v>40723.068807870368</v>
      </c>
      <c r="K1681" t="b">
        <v>0</v>
      </c>
      <c r="L1681">
        <v>56</v>
      </c>
      <c r="M1681" t="b">
        <v>1</v>
      </c>
      <c r="N1681" s="15" t="s">
        <v>8287</v>
      </c>
      <c r="O1681" t="s">
        <v>8308</v>
      </c>
      <c r="P1681">
        <f t="shared" si="104"/>
        <v>62.5</v>
      </c>
      <c r="Q1681">
        <f t="shared" si="107"/>
        <v>2011</v>
      </c>
      <c r="S1681" s="13">
        <f t="shared" si="105"/>
        <v>25569.471331814904</v>
      </c>
      <c r="T1681" s="13">
        <f t="shared" si="106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3">
        <v>41802.757719907408</v>
      </c>
      <c r="K1682" t="b">
        <v>0</v>
      </c>
      <c r="L1682">
        <v>25</v>
      </c>
      <c r="M1682" t="b">
        <v>1</v>
      </c>
      <c r="N1682" s="15" t="s">
        <v>8287</v>
      </c>
      <c r="O1682" t="s">
        <v>8308</v>
      </c>
      <c r="P1682">
        <f t="shared" si="104"/>
        <v>47</v>
      </c>
      <c r="Q1682">
        <f t="shared" si="107"/>
        <v>2014</v>
      </c>
      <c r="S1682" s="13">
        <f t="shared" si="105"/>
        <v>25569.48382821435</v>
      </c>
      <c r="T1682" s="13">
        <f t="shared" si="106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3">
        <v>42774.121342592596</v>
      </c>
      <c r="K1683" t="b">
        <v>0</v>
      </c>
      <c r="L1683">
        <v>884</v>
      </c>
      <c r="M1683" t="b">
        <v>0</v>
      </c>
      <c r="N1683" s="15" t="s">
        <v>8287</v>
      </c>
      <c r="O1683" t="s">
        <v>8309</v>
      </c>
      <c r="P1683">
        <f t="shared" si="104"/>
        <v>74.58</v>
      </c>
      <c r="Q1683">
        <f t="shared" si="107"/>
        <v>2017</v>
      </c>
      <c r="S1683" s="13">
        <f t="shared" si="105"/>
        <v>25569.495070848872</v>
      </c>
      <c r="T1683" s="13">
        <f t="shared" si="106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3">
        <v>42779.21365740741</v>
      </c>
      <c r="K1684" t="b">
        <v>0</v>
      </c>
      <c r="L1684">
        <v>0</v>
      </c>
      <c r="M1684" t="b">
        <v>0</v>
      </c>
      <c r="N1684" s="15" t="s">
        <v>8287</v>
      </c>
      <c r="O1684" t="s">
        <v>8309</v>
      </c>
      <c r="P1684">
        <f t="shared" si="104"/>
        <v>0</v>
      </c>
      <c r="Q1684">
        <f t="shared" si="107"/>
        <v>2017</v>
      </c>
      <c r="S1684" s="13">
        <f t="shared" si="105"/>
        <v>25569.495129787701</v>
      </c>
      <c r="T1684" s="13">
        <f t="shared" si="106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3">
        <v>42808.781689814816</v>
      </c>
      <c r="K1685" t="b">
        <v>0</v>
      </c>
      <c r="L1685">
        <v>10</v>
      </c>
      <c r="M1685" t="b">
        <v>0</v>
      </c>
      <c r="N1685" s="15" t="s">
        <v>8287</v>
      </c>
      <c r="O1685" t="s">
        <v>8309</v>
      </c>
      <c r="P1685">
        <f t="shared" si="104"/>
        <v>76</v>
      </c>
      <c r="Q1685">
        <f t="shared" si="107"/>
        <v>2017</v>
      </c>
      <c r="S1685" s="13">
        <f t="shared" si="105"/>
        <v>25569.495472010298</v>
      </c>
      <c r="T1685" s="13">
        <f t="shared" si="106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3">
        <v>42783.815289351856</v>
      </c>
      <c r="K1686" t="b">
        <v>0</v>
      </c>
      <c r="L1686">
        <v>101</v>
      </c>
      <c r="M1686" t="b">
        <v>0</v>
      </c>
      <c r="N1686" s="15" t="s">
        <v>8287</v>
      </c>
      <c r="O1686" t="s">
        <v>8309</v>
      </c>
      <c r="P1686">
        <f t="shared" si="104"/>
        <v>86.44</v>
      </c>
      <c r="Q1686">
        <f t="shared" si="107"/>
        <v>2017</v>
      </c>
      <c r="S1686" s="13">
        <f t="shared" si="105"/>
        <v>25569.495183047329</v>
      </c>
      <c r="T1686" s="13">
        <f t="shared" si="106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3">
        <v>42788.2502662037</v>
      </c>
      <c r="K1687" t="b">
        <v>0</v>
      </c>
      <c r="L1687">
        <v>15</v>
      </c>
      <c r="M1687" t="b">
        <v>0</v>
      </c>
      <c r="N1687" s="15" t="s">
        <v>8287</v>
      </c>
      <c r="O1687" t="s">
        <v>8309</v>
      </c>
      <c r="P1687">
        <f t="shared" si="104"/>
        <v>24</v>
      </c>
      <c r="Q1687">
        <f t="shared" si="107"/>
        <v>2017</v>
      </c>
      <c r="S1687" s="13">
        <f t="shared" si="105"/>
        <v>25569.495234378082</v>
      </c>
      <c r="T1687" s="13">
        <f t="shared" si="106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3">
        <v>42792.843969907408</v>
      </c>
      <c r="K1688" t="b">
        <v>0</v>
      </c>
      <c r="L1688">
        <v>1</v>
      </c>
      <c r="M1688" t="b">
        <v>0</v>
      </c>
      <c r="N1688" s="15" t="s">
        <v>8287</v>
      </c>
      <c r="O1688" t="s">
        <v>8309</v>
      </c>
      <c r="P1688">
        <f t="shared" si="104"/>
        <v>18</v>
      </c>
      <c r="Q1688">
        <f t="shared" si="107"/>
        <v>2017</v>
      </c>
      <c r="S1688" s="13">
        <f t="shared" si="105"/>
        <v>25569.495287545949</v>
      </c>
      <c r="T1688" s="13">
        <f t="shared" si="106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3">
        <v>42802.046817129631</v>
      </c>
      <c r="K1689" t="b">
        <v>0</v>
      </c>
      <c r="L1689">
        <v>39</v>
      </c>
      <c r="M1689" t="b">
        <v>0</v>
      </c>
      <c r="N1689" s="15" t="s">
        <v>8287</v>
      </c>
      <c r="O1689" t="s">
        <v>8309</v>
      </c>
      <c r="P1689">
        <f t="shared" si="104"/>
        <v>80.13</v>
      </c>
      <c r="Q1689">
        <f t="shared" si="107"/>
        <v>2017</v>
      </c>
      <c r="S1689" s="13">
        <f t="shared" si="105"/>
        <v>25569.495394060385</v>
      </c>
      <c r="T1689" s="13">
        <f t="shared" si="106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3">
        <v>42804.534652777773</v>
      </c>
      <c r="K1690" t="b">
        <v>0</v>
      </c>
      <c r="L1690">
        <v>7</v>
      </c>
      <c r="M1690" t="b">
        <v>0</v>
      </c>
      <c r="N1690" s="15" t="s">
        <v>8287</v>
      </c>
      <c r="O1690" t="s">
        <v>8309</v>
      </c>
      <c r="P1690">
        <f t="shared" si="104"/>
        <v>253.14</v>
      </c>
      <c r="Q1690">
        <f t="shared" si="107"/>
        <v>2017</v>
      </c>
      <c r="S1690" s="13">
        <f t="shared" si="105"/>
        <v>25569.495422854776</v>
      </c>
      <c r="T1690" s="13">
        <f t="shared" si="106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3">
        <v>42780.942476851851</v>
      </c>
      <c r="K1691" t="b">
        <v>0</v>
      </c>
      <c r="L1691">
        <v>14</v>
      </c>
      <c r="M1691" t="b">
        <v>0</v>
      </c>
      <c r="N1691" s="15" t="s">
        <v>8287</v>
      </c>
      <c r="O1691" t="s">
        <v>8309</v>
      </c>
      <c r="P1691">
        <f t="shared" si="104"/>
        <v>171.43</v>
      </c>
      <c r="Q1691">
        <f t="shared" si="107"/>
        <v>2017</v>
      </c>
      <c r="S1691" s="13">
        <f t="shared" si="105"/>
        <v>25569.495149797185</v>
      </c>
      <c r="T1691" s="13">
        <f t="shared" si="106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3">
        <v>42801.43104166667</v>
      </c>
      <c r="K1692" t="b">
        <v>0</v>
      </c>
      <c r="L1692">
        <v>11</v>
      </c>
      <c r="M1692" t="b">
        <v>0</v>
      </c>
      <c r="N1692" s="15" t="s">
        <v>8287</v>
      </c>
      <c r="O1692" t="s">
        <v>8309</v>
      </c>
      <c r="P1692">
        <f t="shared" si="104"/>
        <v>57.73</v>
      </c>
      <c r="Q1692">
        <f t="shared" si="107"/>
        <v>2017</v>
      </c>
      <c r="S1692" s="13">
        <f t="shared" si="105"/>
        <v>25569.495386933351</v>
      </c>
      <c r="T1692" s="13">
        <f t="shared" si="106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3">
        <v>42795.701481481476</v>
      </c>
      <c r="K1693" t="b">
        <v>0</v>
      </c>
      <c r="L1693">
        <v>38</v>
      </c>
      <c r="M1693" t="b">
        <v>0</v>
      </c>
      <c r="N1693" s="15" t="s">
        <v>8287</v>
      </c>
      <c r="O1693" t="s">
        <v>8309</v>
      </c>
      <c r="P1693">
        <f t="shared" si="104"/>
        <v>264.26</v>
      </c>
      <c r="Q1693">
        <f t="shared" si="107"/>
        <v>2017</v>
      </c>
      <c r="S1693" s="13">
        <f t="shared" si="105"/>
        <v>25569.495320619</v>
      </c>
      <c r="T1693" s="13">
        <f t="shared" si="106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3">
        <v>42788.151238425926</v>
      </c>
      <c r="K1694" t="b">
        <v>0</v>
      </c>
      <c r="L1694">
        <v>15</v>
      </c>
      <c r="M1694" t="b">
        <v>0</v>
      </c>
      <c r="N1694" s="15" t="s">
        <v>8287</v>
      </c>
      <c r="O1694" t="s">
        <v>8309</v>
      </c>
      <c r="P1694">
        <f t="shared" si="104"/>
        <v>159.33000000000001</v>
      </c>
      <c r="Q1694">
        <f t="shared" si="107"/>
        <v>2017</v>
      </c>
      <c r="S1694" s="13">
        <f t="shared" si="105"/>
        <v>25569.495233231926</v>
      </c>
      <c r="T1694" s="13">
        <f t="shared" si="106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3">
        <v>42803.920277777783</v>
      </c>
      <c r="K1695" t="b">
        <v>0</v>
      </c>
      <c r="L1695">
        <v>8</v>
      </c>
      <c r="M1695" t="b">
        <v>0</v>
      </c>
      <c r="N1695" s="15" t="s">
        <v>8287</v>
      </c>
      <c r="O1695" t="s">
        <v>8309</v>
      </c>
      <c r="P1695">
        <f t="shared" si="104"/>
        <v>35</v>
      </c>
      <c r="Q1695">
        <f t="shared" si="107"/>
        <v>2017</v>
      </c>
      <c r="S1695" s="13">
        <f t="shared" si="105"/>
        <v>25569.495415743957</v>
      </c>
      <c r="T1695" s="13">
        <f t="shared" si="106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3">
        <v>42791.669837962967</v>
      </c>
      <c r="K1696" t="b">
        <v>0</v>
      </c>
      <c r="L1696">
        <v>1</v>
      </c>
      <c r="M1696" t="b">
        <v>0</v>
      </c>
      <c r="N1696" s="15" t="s">
        <v>8287</v>
      </c>
      <c r="O1696" t="s">
        <v>8309</v>
      </c>
      <c r="P1696">
        <f t="shared" si="104"/>
        <v>5</v>
      </c>
      <c r="Q1696">
        <f t="shared" si="107"/>
        <v>2017</v>
      </c>
      <c r="S1696" s="13">
        <f t="shared" si="105"/>
        <v>25569.495273956458</v>
      </c>
      <c r="T1696" s="13">
        <f t="shared" si="106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3">
        <v>42801.031412037039</v>
      </c>
      <c r="K1697" t="b">
        <v>0</v>
      </c>
      <c r="L1697">
        <v>23</v>
      </c>
      <c r="M1697" t="b">
        <v>0</v>
      </c>
      <c r="N1697" s="15" t="s">
        <v>8287</v>
      </c>
      <c r="O1697" t="s">
        <v>8309</v>
      </c>
      <c r="P1697">
        <f t="shared" si="104"/>
        <v>61.09</v>
      </c>
      <c r="Q1697">
        <f t="shared" si="107"/>
        <v>2017</v>
      </c>
      <c r="S1697" s="13">
        <f t="shared" si="105"/>
        <v>25569.49538230801</v>
      </c>
      <c r="T1697" s="13">
        <f t="shared" si="106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3">
        <v>42796.069571759261</v>
      </c>
      <c r="K1698" t="b">
        <v>0</v>
      </c>
      <c r="L1698">
        <v>0</v>
      </c>
      <c r="M1698" t="b">
        <v>0</v>
      </c>
      <c r="N1698" s="15" t="s">
        <v>8287</v>
      </c>
      <c r="O1698" t="s">
        <v>8309</v>
      </c>
      <c r="P1698">
        <f t="shared" si="104"/>
        <v>0</v>
      </c>
      <c r="Q1698">
        <f t="shared" si="107"/>
        <v>2017</v>
      </c>
      <c r="S1698" s="13">
        <f t="shared" si="105"/>
        <v>25569.495324879303</v>
      </c>
      <c r="T1698" s="13">
        <f t="shared" si="106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3">
        <v>42805.032962962956</v>
      </c>
      <c r="K1699" t="b">
        <v>0</v>
      </c>
      <c r="L1699">
        <v>22</v>
      </c>
      <c r="M1699" t="b">
        <v>0</v>
      </c>
      <c r="N1699" s="15" t="s">
        <v>8287</v>
      </c>
      <c r="O1699" t="s">
        <v>8309</v>
      </c>
      <c r="P1699">
        <f t="shared" si="104"/>
        <v>114.82</v>
      </c>
      <c r="Q1699">
        <f t="shared" si="107"/>
        <v>2017</v>
      </c>
      <c r="S1699" s="13">
        <f t="shared" si="105"/>
        <v>25569.495428622256</v>
      </c>
      <c r="T1699" s="13">
        <f t="shared" si="106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3">
        <v>42796.207870370374</v>
      </c>
      <c r="K1700" t="b">
        <v>0</v>
      </c>
      <c r="L1700">
        <v>0</v>
      </c>
      <c r="M1700" t="b">
        <v>0</v>
      </c>
      <c r="N1700" s="15" t="s">
        <v>8287</v>
      </c>
      <c r="O1700" t="s">
        <v>8309</v>
      </c>
      <c r="P1700">
        <f t="shared" si="104"/>
        <v>0</v>
      </c>
      <c r="Q1700">
        <f t="shared" si="107"/>
        <v>2017</v>
      </c>
      <c r="S1700" s="13">
        <f t="shared" si="105"/>
        <v>25569.495326479981</v>
      </c>
      <c r="T1700" s="13">
        <f t="shared" si="106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3">
        <v>42806.863946759258</v>
      </c>
      <c r="K1701" t="b">
        <v>0</v>
      </c>
      <c r="L1701">
        <v>4</v>
      </c>
      <c r="M1701" t="b">
        <v>0</v>
      </c>
      <c r="N1701" s="15" t="s">
        <v>8287</v>
      </c>
      <c r="O1701" t="s">
        <v>8309</v>
      </c>
      <c r="P1701">
        <f t="shared" si="104"/>
        <v>54</v>
      </c>
      <c r="Q1701">
        <f t="shared" si="107"/>
        <v>2017</v>
      </c>
      <c r="S1701" s="13">
        <f t="shared" si="105"/>
        <v>25569.4954498142</v>
      </c>
      <c r="T1701" s="13">
        <f t="shared" si="106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3">
        <v>42796.071643518517</v>
      </c>
      <c r="K1702" t="b">
        <v>0</v>
      </c>
      <c r="L1702">
        <v>79</v>
      </c>
      <c r="M1702" t="b">
        <v>0</v>
      </c>
      <c r="N1702" s="15" t="s">
        <v>8287</v>
      </c>
      <c r="O1702" t="s">
        <v>8309</v>
      </c>
      <c r="P1702">
        <f t="shared" si="104"/>
        <v>65.97</v>
      </c>
      <c r="Q1702">
        <f t="shared" si="107"/>
        <v>2017</v>
      </c>
      <c r="S1702" s="13">
        <f t="shared" si="105"/>
        <v>25569.495324903281</v>
      </c>
      <c r="T1702" s="13">
        <f t="shared" si="106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3">
        <v>41989.664409722223</v>
      </c>
      <c r="K1703" t="b">
        <v>0</v>
      </c>
      <c r="L1703">
        <v>2</v>
      </c>
      <c r="M1703" t="b">
        <v>0</v>
      </c>
      <c r="N1703" s="15" t="s">
        <v>8287</v>
      </c>
      <c r="O1703" t="s">
        <v>8309</v>
      </c>
      <c r="P1703">
        <f t="shared" si="104"/>
        <v>5</v>
      </c>
      <c r="Q1703">
        <f t="shared" si="107"/>
        <v>2014</v>
      </c>
      <c r="S1703" s="13">
        <f t="shared" si="105"/>
        <v>25569.485991486225</v>
      </c>
      <c r="T1703" s="13">
        <f t="shared" si="106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3">
        <v>42063.869791666672</v>
      </c>
      <c r="K1704" t="b">
        <v>0</v>
      </c>
      <c r="L1704">
        <v>1</v>
      </c>
      <c r="M1704" t="b">
        <v>0</v>
      </c>
      <c r="N1704" s="15" t="s">
        <v>8287</v>
      </c>
      <c r="O1704" t="s">
        <v>8309</v>
      </c>
      <c r="P1704">
        <f t="shared" si="104"/>
        <v>1</v>
      </c>
      <c r="Q1704">
        <f t="shared" si="107"/>
        <v>2015</v>
      </c>
      <c r="S1704" s="13">
        <f t="shared" si="105"/>
        <v>25569.486850344812</v>
      </c>
      <c r="T1704" s="13">
        <f t="shared" si="106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3">
        <v>42187.281678240746</v>
      </c>
      <c r="K1705" t="b">
        <v>0</v>
      </c>
      <c r="L1705">
        <v>2</v>
      </c>
      <c r="M1705" t="b">
        <v>0</v>
      </c>
      <c r="N1705" s="15" t="s">
        <v>8287</v>
      </c>
      <c r="O1705" t="s">
        <v>8309</v>
      </c>
      <c r="P1705">
        <f t="shared" si="104"/>
        <v>25.5</v>
      </c>
      <c r="Q1705">
        <f t="shared" si="107"/>
        <v>2015</v>
      </c>
      <c r="S1705" s="13">
        <f t="shared" si="105"/>
        <v>25569.488278723129</v>
      </c>
      <c r="T1705" s="13">
        <f t="shared" si="106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3">
        <v>42021.139733796299</v>
      </c>
      <c r="K1706" t="b">
        <v>0</v>
      </c>
      <c r="L1706">
        <v>11</v>
      </c>
      <c r="M1706" t="b">
        <v>0</v>
      </c>
      <c r="N1706" s="15" t="s">
        <v>8287</v>
      </c>
      <c r="O1706" t="s">
        <v>8309</v>
      </c>
      <c r="P1706">
        <f t="shared" si="104"/>
        <v>118.36</v>
      </c>
      <c r="Q1706">
        <f t="shared" si="107"/>
        <v>2015</v>
      </c>
      <c r="S1706" s="13">
        <f t="shared" si="105"/>
        <v>25569.486355783956</v>
      </c>
      <c r="T1706" s="13">
        <f t="shared" si="106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3">
        <v>42245.016736111109</v>
      </c>
      <c r="K1707" t="b">
        <v>0</v>
      </c>
      <c r="L1707">
        <v>0</v>
      </c>
      <c r="M1707" t="b">
        <v>0</v>
      </c>
      <c r="N1707" s="15" t="s">
        <v>8287</v>
      </c>
      <c r="O1707" t="s">
        <v>8309</v>
      </c>
      <c r="P1707">
        <f t="shared" si="104"/>
        <v>0</v>
      </c>
      <c r="Q1707">
        <f t="shared" si="107"/>
        <v>2015</v>
      </c>
      <c r="S1707" s="13">
        <f t="shared" si="105"/>
        <v>25569.488946952963</v>
      </c>
      <c r="T1707" s="13">
        <f t="shared" si="106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3">
        <v>42179.306388888886</v>
      </c>
      <c r="K1708" t="b">
        <v>0</v>
      </c>
      <c r="L1708">
        <v>0</v>
      </c>
      <c r="M1708" t="b">
        <v>0</v>
      </c>
      <c r="N1708" s="15" t="s">
        <v>8287</v>
      </c>
      <c r="O1708" t="s">
        <v>8309</v>
      </c>
      <c r="P1708">
        <f t="shared" si="104"/>
        <v>0</v>
      </c>
      <c r="Q1708">
        <f t="shared" si="107"/>
        <v>2015</v>
      </c>
      <c r="S1708" s="13">
        <f t="shared" si="105"/>
        <v>25569.488186416536</v>
      </c>
      <c r="T1708" s="13">
        <f t="shared" si="106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3">
        <v>42427.721006944441</v>
      </c>
      <c r="K1709" t="b">
        <v>0</v>
      </c>
      <c r="L1709">
        <v>9</v>
      </c>
      <c r="M1709" t="b">
        <v>0</v>
      </c>
      <c r="N1709" s="15" t="s">
        <v>8287</v>
      </c>
      <c r="O1709" t="s">
        <v>8309</v>
      </c>
      <c r="P1709">
        <f t="shared" si="104"/>
        <v>54.11</v>
      </c>
      <c r="Q1709">
        <f t="shared" si="107"/>
        <v>2016</v>
      </c>
      <c r="S1709" s="13">
        <f t="shared" si="105"/>
        <v>25569.49106158573</v>
      </c>
      <c r="T1709" s="13">
        <f t="shared" si="106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3">
        <v>42451.866967592592</v>
      </c>
      <c r="K1710" t="b">
        <v>0</v>
      </c>
      <c r="L1710">
        <v>0</v>
      </c>
      <c r="M1710" t="b">
        <v>0</v>
      </c>
      <c r="N1710" s="15" t="s">
        <v>8287</v>
      </c>
      <c r="O1710" t="s">
        <v>8309</v>
      </c>
      <c r="P1710">
        <f t="shared" si="104"/>
        <v>0</v>
      </c>
      <c r="Q1710">
        <f t="shared" si="107"/>
        <v>2016</v>
      </c>
      <c r="S1710" s="13">
        <f t="shared" si="105"/>
        <v>25569.491341052864</v>
      </c>
      <c r="T1710" s="13">
        <f t="shared" si="106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3">
        <v>41841.56381944444</v>
      </c>
      <c r="K1711" t="b">
        <v>0</v>
      </c>
      <c r="L1711">
        <v>4</v>
      </c>
      <c r="M1711" t="b">
        <v>0</v>
      </c>
      <c r="N1711" s="15" t="s">
        <v>8287</v>
      </c>
      <c r="O1711" t="s">
        <v>8309</v>
      </c>
      <c r="P1711">
        <f t="shared" si="104"/>
        <v>21.25</v>
      </c>
      <c r="Q1711">
        <f t="shared" si="107"/>
        <v>2014</v>
      </c>
      <c r="S1711" s="13">
        <f t="shared" si="105"/>
        <v>25569.484277359021</v>
      </c>
      <c r="T1711" s="13">
        <f t="shared" si="106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3">
        <v>42341.59129629629</v>
      </c>
      <c r="K1712" t="b">
        <v>0</v>
      </c>
      <c r="L1712">
        <v>1</v>
      </c>
      <c r="M1712" t="b">
        <v>0</v>
      </c>
      <c r="N1712" s="15" t="s">
        <v>8287</v>
      </c>
      <c r="O1712" t="s">
        <v>8309</v>
      </c>
      <c r="P1712">
        <f t="shared" si="104"/>
        <v>34</v>
      </c>
      <c r="Q1712">
        <f t="shared" si="107"/>
        <v>2015</v>
      </c>
      <c r="S1712" s="13">
        <f t="shared" si="105"/>
        <v>25569.490064714078</v>
      </c>
      <c r="T1712" s="13">
        <f t="shared" si="106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3">
        <v>41852.646226851852</v>
      </c>
      <c r="K1713" t="b">
        <v>0</v>
      </c>
      <c r="L1713">
        <v>2</v>
      </c>
      <c r="M1713" t="b">
        <v>0</v>
      </c>
      <c r="N1713" s="15" t="s">
        <v>8287</v>
      </c>
      <c r="O1713" t="s">
        <v>8309</v>
      </c>
      <c r="P1713">
        <f t="shared" si="104"/>
        <v>525</v>
      </c>
      <c r="Q1713">
        <f t="shared" si="107"/>
        <v>2014</v>
      </c>
      <c r="S1713" s="13">
        <f t="shared" si="105"/>
        <v>25569.484405627627</v>
      </c>
      <c r="T1713" s="13">
        <f t="shared" si="106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3">
        <v>42125.913807870369</v>
      </c>
      <c r="K1714" t="b">
        <v>0</v>
      </c>
      <c r="L1714">
        <v>0</v>
      </c>
      <c r="M1714" t="b">
        <v>0</v>
      </c>
      <c r="N1714" s="15" t="s">
        <v>8287</v>
      </c>
      <c r="O1714" t="s">
        <v>8309</v>
      </c>
      <c r="P1714">
        <f t="shared" si="104"/>
        <v>0</v>
      </c>
      <c r="Q1714">
        <f t="shared" si="107"/>
        <v>2015</v>
      </c>
      <c r="S1714" s="13">
        <f t="shared" si="105"/>
        <v>25569.48756844685</v>
      </c>
      <c r="T1714" s="13">
        <f t="shared" si="106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3">
        <v>41887.801064814819</v>
      </c>
      <c r="K1715" t="b">
        <v>0</v>
      </c>
      <c r="L1715">
        <v>1</v>
      </c>
      <c r="M1715" t="b">
        <v>0</v>
      </c>
      <c r="N1715" s="15" t="s">
        <v>8287</v>
      </c>
      <c r="O1715" t="s">
        <v>8309</v>
      </c>
      <c r="P1715">
        <f t="shared" si="104"/>
        <v>50</v>
      </c>
      <c r="Q1715">
        <f t="shared" si="107"/>
        <v>2014</v>
      </c>
      <c r="S1715" s="13">
        <f t="shared" si="105"/>
        <v>25569.484812512324</v>
      </c>
      <c r="T1715" s="13">
        <f t="shared" si="106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3">
        <v>42095.918530092589</v>
      </c>
      <c r="K1716" t="b">
        <v>0</v>
      </c>
      <c r="L1716">
        <v>17</v>
      </c>
      <c r="M1716" t="b">
        <v>0</v>
      </c>
      <c r="N1716" s="15" t="s">
        <v>8287</v>
      </c>
      <c r="O1716" t="s">
        <v>8309</v>
      </c>
      <c r="P1716">
        <f t="shared" si="104"/>
        <v>115.71</v>
      </c>
      <c r="Q1716">
        <f t="shared" si="107"/>
        <v>2015</v>
      </c>
      <c r="S1716" s="13">
        <f t="shared" si="105"/>
        <v>25569.487221279283</v>
      </c>
      <c r="T1716" s="13">
        <f t="shared" si="106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3">
        <v>42064.217418981483</v>
      </c>
      <c r="K1717" t="b">
        <v>0</v>
      </c>
      <c r="L1717">
        <v>2</v>
      </c>
      <c r="M1717" t="b">
        <v>0</v>
      </c>
      <c r="N1717" s="15" t="s">
        <v>8287</v>
      </c>
      <c r="O1717" t="s">
        <v>8309</v>
      </c>
      <c r="P1717">
        <f t="shared" si="104"/>
        <v>5.5</v>
      </c>
      <c r="Q1717">
        <f t="shared" si="107"/>
        <v>2015</v>
      </c>
      <c r="S1717" s="13">
        <f t="shared" si="105"/>
        <v>25569.486854368275</v>
      </c>
      <c r="T1717" s="13">
        <f t="shared" si="106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3">
        <v>42673.577534722222</v>
      </c>
      <c r="K1718" t="b">
        <v>0</v>
      </c>
      <c r="L1718">
        <v>3</v>
      </c>
      <c r="M1718" t="b">
        <v>0</v>
      </c>
      <c r="N1718" s="15" t="s">
        <v>8287</v>
      </c>
      <c r="O1718" t="s">
        <v>8309</v>
      </c>
      <c r="P1718">
        <f t="shared" si="104"/>
        <v>50</v>
      </c>
      <c r="Q1718">
        <f t="shared" si="107"/>
        <v>2016</v>
      </c>
      <c r="S1718" s="13">
        <f t="shared" si="105"/>
        <v>25569.493907147393</v>
      </c>
      <c r="T1718" s="13">
        <f t="shared" si="106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3">
        <v>42460.98192129629</v>
      </c>
      <c r="K1719" t="b">
        <v>0</v>
      </c>
      <c r="L1719">
        <v>41</v>
      </c>
      <c r="M1719" t="b">
        <v>0</v>
      </c>
      <c r="N1719" s="15" t="s">
        <v>8287</v>
      </c>
      <c r="O1719" t="s">
        <v>8309</v>
      </c>
      <c r="P1719">
        <f t="shared" si="104"/>
        <v>34.020000000000003</v>
      </c>
      <c r="Q1719">
        <f t="shared" si="107"/>
        <v>2016</v>
      </c>
      <c r="S1719" s="13">
        <f t="shared" si="105"/>
        <v>25569.491446550015</v>
      </c>
      <c r="T1719" s="13">
        <f t="shared" si="106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3">
        <v>42460.610520833332</v>
      </c>
      <c r="K1720" t="b">
        <v>0</v>
      </c>
      <c r="L1720">
        <v>2</v>
      </c>
      <c r="M1720" t="b">
        <v>0</v>
      </c>
      <c r="N1720" s="15" t="s">
        <v>8287</v>
      </c>
      <c r="O1720" t="s">
        <v>8309</v>
      </c>
      <c r="P1720">
        <f t="shared" si="104"/>
        <v>37.5</v>
      </c>
      <c r="Q1720">
        <f t="shared" si="107"/>
        <v>2016</v>
      </c>
      <c r="S1720" s="13">
        <f t="shared" si="105"/>
        <v>25569.491442251398</v>
      </c>
      <c r="T1720" s="13">
        <f t="shared" si="106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3">
        <v>41869.534618055557</v>
      </c>
      <c r="K1721" t="b">
        <v>0</v>
      </c>
      <c r="L1721">
        <v>3</v>
      </c>
      <c r="M1721" t="b">
        <v>0</v>
      </c>
      <c r="N1721" s="15" t="s">
        <v>8287</v>
      </c>
      <c r="O1721" t="s">
        <v>8309</v>
      </c>
      <c r="P1721">
        <f t="shared" si="104"/>
        <v>11.67</v>
      </c>
      <c r="Q1721">
        <f t="shared" si="107"/>
        <v>2014</v>
      </c>
      <c r="S1721" s="13">
        <f t="shared" si="105"/>
        <v>25569.484601095115</v>
      </c>
      <c r="T1721" s="13">
        <f t="shared" si="106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3">
        <v>41922.783229166671</v>
      </c>
      <c r="K1722" t="b">
        <v>0</v>
      </c>
      <c r="L1722">
        <v>8</v>
      </c>
      <c r="M1722" t="b">
        <v>0</v>
      </c>
      <c r="N1722" s="15" t="s">
        <v>8287</v>
      </c>
      <c r="O1722" t="s">
        <v>8309</v>
      </c>
      <c r="P1722">
        <f t="shared" si="104"/>
        <v>28.13</v>
      </c>
      <c r="Q1722">
        <f t="shared" si="107"/>
        <v>2014</v>
      </c>
      <c r="S1722" s="13">
        <f t="shared" si="105"/>
        <v>25569.485217398487</v>
      </c>
      <c r="T1722" s="13">
        <f t="shared" si="106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3">
        <v>42319.461377314816</v>
      </c>
      <c r="K1723" t="b">
        <v>0</v>
      </c>
      <c r="L1723">
        <v>0</v>
      </c>
      <c r="M1723" t="b">
        <v>0</v>
      </c>
      <c r="N1723" s="15" t="s">
        <v>8287</v>
      </c>
      <c r="O1723" t="s">
        <v>8309</v>
      </c>
      <c r="P1723">
        <f t="shared" si="104"/>
        <v>0</v>
      </c>
      <c r="Q1723">
        <f t="shared" si="107"/>
        <v>2015</v>
      </c>
      <c r="S1723" s="13">
        <f t="shared" si="105"/>
        <v>25569.489808580754</v>
      </c>
      <c r="T1723" s="13">
        <f t="shared" si="106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3">
        <v>42425.960983796293</v>
      </c>
      <c r="K1724" t="b">
        <v>0</v>
      </c>
      <c r="L1724">
        <v>1</v>
      </c>
      <c r="M1724" t="b">
        <v>0</v>
      </c>
      <c r="N1724" s="15" t="s">
        <v>8287</v>
      </c>
      <c r="O1724" t="s">
        <v>8309</v>
      </c>
      <c r="P1724">
        <f t="shared" si="104"/>
        <v>1</v>
      </c>
      <c r="Q1724">
        <f t="shared" si="107"/>
        <v>2016</v>
      </c>
      <c r="S1724" s="13">
        <f t="shared" si="105"/>
        <v>25569.491041215089</v>
      </c>
      <c r="T1724" s="13">
        <f t="shared" si="106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3">
        <v>42129.82540509259</v>
      </c>
      <c r="K1725" t="b">
        <v>0</v>
      </c>
      <c r="L1725">
        <v>3</v>
      </c>
      <c r="M1725" t="b">
        <v>0</v>
      </c>
      <c r="N1725" s="15" t="s">
        <v>8287</v>
      </c>
      <c r="O1725" t="s">
        <v>8309</v>
      </c>
      <c r="P1725">
        <f t="shared" si="104"/>
        <v>216.67</v>
      </c>
      <c r="Q1725">
        <f t="shared" si="107"/>
        <v>2015</v>
      </c>
      <c r="S1725" s="13">
        <f t="shared" si="105"/>
        <v>25569.487613719968</v>
      </c>
      <c r="T1725" s="13">
        <f t="shared" si="106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3">
        <v>41912.932430555556</v>
      </c>
      <c r="K1726" t="b">
        <v>0</v>
      </c>
      <c r="L1726">
        <v>4</v>
      </c>
      <c r="M1726" t="b">
        <v>0</v>
      </c>
      <c r="N1726" s="15" t="s">
        <v>8287</v>
      </c>
      <c r="O1726" t="s">
        <v>8309</v>
      </c>
      <c r="P1726">
        <f t="shared" si="104"/>
        <v>8.75</v>
      </c>
      <c r="Q1726">
        <f t="shared" si="107"/>
        <v>2014</v>
      </c>
      <c r="S1726" s="13">
        <f t="shared" si="105"/>
        <v>25569.485103384613</v>
      </c>
      <c r="T1726" s="13">
        <f t="shared" si="106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3">
        <v>41845.968159722222</v>
      </c>
      <c r="K1727" t="b">
        <v>0</v>
      </c>
      <c r="L1727">
        <v>9</v>
      </c>
      <c r="M1727" t="b">
        <v>0</v>
      </c>
      <c r="N1727" s="15" t="s">
        <v>8287</v>
      </c>
      <c r="O1727" t="s">
        <v>8309</v>
      </c>
      <c r="P1727">
        <f t="shared" si="104"/>
        <v>62.22</v>
      </c>
      <c r="Q1727">
        <f t="shared" si="107"/>
        <v>2014</v>
      </c>
      <c r="S1727" s="13">
        <f t="shared" si="105"/>
        <v>25569.48432833518</v>
      </c>
      <c r="T1727" s="13">
        <f t="shared" si="106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3">
        <v>41788.919722222221</v>
      </c>
      <c r="K1728" t="b">
        <v>0</v>
      </c>
      <c r="L1728">
        <v>16</v>
      </c>
      <c r="M1728" t="b">
        <v>0</v>
      </c>
      <c r="N1728" s="15" t="s">
        <v>8287</v>
      </c>
      <c r="O1728" t="s">
        <v>8309</v>
      </c>
      <c r="P1728">
        <f t="shared" si="104"/>
        <v>137.25</v>
      </c>
      <c r="Q1728">
        <f t="shared" si="107"/>
        <v>2014</v>
      </c>
      <c r="S1728" s="13">
        <f t="shared" si="105"/>
        <v>25569.48366805234</v>
      </c>
      <c r="T1728" s="13">
        <f t="shared" si="106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3">
        <v>42044.927974537044</v>
      </c>
      <c r="K1729" t="b">
        <v>0</v>
      </c>
      <c r="L1729">
        <v>1</v>
      </c>
      <c r="M1729" t="b">
        <v>0</v>
      </c>
      <c r="N1729" s="15" t="s">
        <v>8287</v>
      </c>
      <c r="O1729" t="s">
        <v>8309</v>
      </c>
      <c r="P1729">
        <f t="shared" si="104"/>
        <v>1</v>
      </c>
      <c r="Q1729">
        <f t="shared" si="107"/>
        <v>2015</v>
      </c>
      <c r="S1729" s="13">
        <f t="shared" si="105"/>
        <v>25569.486631110816</v>
      </c>
      <c r="T1729" s="13">
        <f t="shared" si="106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3">
        <v>42268.625856481478</v>
      </c>
      <c r="K1730" t="b">
        <v>0</v>
      </c>
      <c r="L1730">
        <v>7</v>
      </c>
      <c r="M1730" t="b">
        <v>0</v>
      </c>
      <c r="N1730" s="15" t="s">
        <v>8287</v>
      </c>
      <c r="O1730" t="s">
        <v>8309</v>
      </c>
      <c r="P1730">
        <f t="shared" ref="P1730:P1793" si="108">IFERROR(ROUND(E1730/L1730,2),0)</f>
        <v>122.14</v>
      </c>
      <c r="Q1730">
        <f t="shared" si="107"/>
        <v>2015</v>
      </c>
      <c r="S1730" s="13">
        <f t="shared" ref="S1730:S1793" si="109">(((J1730/60)/60)/24)+DATE(1970,1,1)</f>
        <v>25569.489220206673</v>
      </c>
      <c r="T1730" s="13">
        <f t="shared" ref="T1730:T1793" si="110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3">
        <v>42471.052152777775</v>
      </c>
      <c r="K1731" t="b">
        <v>0</v>
      </c>
      <c r="L1731">
        <v>0</v>
      </c>
      <c r="M1731" t="b">
        <v>0</v>
      </c>
      <c r="N1731" s="15" t="s">
        <v>8287</v>
      </c>
      <c r="O1731" t="s">
        <v>8309</v>
      </c>
      <c r="P1731">
        <f t="shared" si="108"/>
        <v>0</v>
      </c>
      <c r="Q1731">
        <f t="shared" ref="Q1731:Q1794" si="111">YEAR(J1731)</f>
        <v>2016</v>
      </c>
      <c r="S1731" s="13">
        <f t="shared" si="109"/>
        <v>25569.49156310362</v>
      </c>
      <c r="T1731" s="13">
        <f t="shared" si="110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3">
        <v>42272.087766203709</v>
      </c>
      <c r="K1732" t="b">
        <v>0</v>
      </c>
      <c r="L1732">
        <v>0</v>
      </c>
      <c r="M1732" t="b">
        <v>0</v>
      </c>
      <c r="N1732" s="15" t="s">
        <v>8287</v>
      </c>
      <c r="O1732" t="s">
        <v>8309</v>
      </c>
      <c r="P1732">
        <f t="shared" si="108"/>
        <v>0</v>
      </c>
      <c r="Q1732">
        <f t="shared" si="111"/>
        <v>2015</v>
      </c>
      <c r="S1732" s="13">
        <f t="shared" si="109"/>
        <v>25569.489260275073</v>
      </c>
      <c r="T1732" s="13">
        <f t="shared" si="110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3">
        <v>42152.906851851847</v>
      </c>
      <c r="K1733" t="b">
        <v>0</v>
      </c>
      <c r="L1733">
        <v>0</v>
      </c>
      <c r="M1733" t="b">
        <v>0</v>
      </c>
      <c r="N1733" s="15" t="s">
        <v>8287</v>
      </c>
      <c r="O1733" t="s">
        <v>8309</v>
      </c>
      <c r="P1733">
        <f t="shared" si="108"/>
        <v>0</v>
      </c>
      <c r="Q1733">
        <f t="shared" si="111"/>
        <v>2015</v>
      </c>
      <c r="S1733" s="13">
        <f t="shared" si="109"/>
        <v>25569.487880866342</v>
      </c>
      <c r="T1733" s="13">
        <f t="shared" si="110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3">
        <v>42325.683807870373</v>
      </c>
      <c r="K1734" t="b">
        <v>0</v>
      </c>
      <c r="L1734">
        <v>0</v>
      </c>
      <c r="M1734" t="b">
        <v>0</v>
      </c>
      <c r="N1734" s="15" t="s">
        <v>8287</v>
      </c>
      <c r="O1734" t="s">
        <v>8309</v>
      </c>
      <c r="P1734">
        <f t="shared" si="108"/>
        <v>0</v>
      </c>
      <c r="Q1734">
        <f t="shared" si="111"/>
        <v>2015</v>
      </c>
      <c r="S1734" s="13">
        <f t="shared" si="109"/>
        <v>25569.489880599627</v>
      </c>
      <c r="T1734" s="13">
        <f t="shared" si="110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3">
        <v>42614.675625000003</v>
      </c>
      <c r="K1735" t="b">
        <v>0</v>
      </c>
      <c r="L1735">
        <v>0</v>
      </c>
      <c r="M1735" t="b">
        <v>0</v>
      </c>
      <c r="N1735" s="15" t="s">
        <v>8287</v>
      </c>
      <c r="O1735" t="s">
        <v>8309</v>
      </c>
      <c r="P1735">
        <f t="shared" si="108"/>
        <v>0</v>
      </c>
      <c r="Q1735">
        <f t="shared" si="111"/>
        <v>2016</v>
      </c>
      <c r="S1735" s="13">
        <f t="shared" si="109"/>
        <v>25569.493225412327</v>
      </c>
      <c r="T1735" s="13">
        <f t="shared" si="110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3">
        <v>42102.036527777775</v>
      </c>
      <c r="K1736" t="b">
        <v>0</v>
      </c>
      <c r="L1736">
        <v>1</v>
      </c>
      <c r="M1736" t="b">
        <v>0</v>
      </c>
      <c r="N1736" s="15" t="s">
        <v>8287</v>
      </c>
      <c r="O1736" t="s">
        <v>8309</v>
      </c>
      <c r="P1736">
        <f t="shared" si="108"/>
        <v>1</v>
      </c>
      <c r="Q1736">
        <f t="shared" si="111"/>
        <v>2015</v>
      </c>
      <c r="S1736" s="13">
        <f t="shared" si="109"/>
        <v>25569.487292089441</v>
      </c>
      <c r="T1736" s="13">
        <f t="shared" si="110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3">
        <v>42559.814178240747</v>
      </c>
      <c r="K1737" t="b">
        <v>0</v>
      </c>
      <c r="L1737">
        <v>2</v>
      </c>
      <c r="M1737" t="b">
        <v>0</v>
      </c>
      <c r="N1737" s="15" t="s">
        <v>8287</v>
      </c>
      <c r="O1737" t="s">
        <v>8309</v>
      </c>
      <c r="P1737">
        <f t="shared" si="108"/>
        <v>55</v>
      </c>
      <c r="Q1737">
        <f t="shared" si="111"/>
        <v>2016</v>
      </c>
      <c r="S1737" s="13">
        <f t="shared" si="109"/>
        <v>25569.492590441878</v>
      </c>
      <c r="T1737" s="13">
        <f t="shared" si="110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3">
        <v>42286.861493055556</v>
      </c>
      <c r="K1738" t="b">
        <v>0</v>
      </c>
      <c r="L1738">
        <v>1</v>
      </c>
      <c r="M1738" t="b">
        <v>0</v>
      </c>
      <c r="N1738" s="15" t="s">
        <v>8287</v>
      </c>
      <c r="O1738" t="s">
        <v>8309</v>
      </c>
      <c r="P1738">
        <f t="shared" si="108"/>
        <v>22</v>
      </c>
      <c r="Q1738">
        <f t="shared" si="111"/>
        <v>2015</v>
      </c>
      <c r="S1738" s="13">
        <f t="shared" si="109"/>
        <v>25569.48943126728</v>
      </c>
      <c r="T1738" s="13">
        <f t="shared" si="110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3">
        <v>42175.948981481488</v>
      </c>
      <c r="K1739" t="b">
        <v>0</v>
      </c>
      <c r="L1739">
        <v>15</v>
      </c>
      <c r="M1739" t="b">
        <v>0</v>
      </c>
      <c r="N1739" s="15" t="s">
        <v>8287</v>
      </c>
      <c r="O1739" t="s">
        <v>8309</v>
      </c>
      <c r="P1739">
        <f t="shared" si="108"/>
        <v>56.67</v>
      </c>
      <c r="Q1739">
        <f t="shared" si="111"/>
        <v>2015</v>
      </c>
      <c r="S1739" s="13">
        <f t="shared" si="109"/>
        <v>25569.488147557655</v>
      </c>
      <c r="T1739" s="13">
        <f t="shared" si="110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3">
        <v>41884.874328703707</v>
      </c>
      <c r="K1740" t="b">
        <v>0</v>
      </c>
      <c r="L1740">
        <v>1</v>
      </c>
      <c r="M1740" t="b">
        <v>0</v>
      </c>
      <c r="N1740" s="15" t="s">
        <v>8287</v>
      </c>
      <c r="O1740" t="s">
        <v>8309</v>
      </c>
      <c r="P1740">
        <f t="shared" si="108"/>
        <v>20</v>
      </c>
      <c r="Q1740">
        <f t="shared" si="111"/>
        <v>2014</v>
      </c>
      <c r="S1740" s="13">
        <f t="shared" si="109"/>
        <v>25569.484778638063</v>
      </c>
      <c r="T1740" s="13">
        <f t="shared" si="110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3">
        <v>42435.874212962968</v>
      </c>
      <c r="K1741" t="b">
        <v>0</v>
      </c>
      <c r="L1741">
        <v>1</v>
      </c>
      <c r="M1741" t="b">
        <v>0</v>
      </c>
      <c r="N1741" s="15" t="s">
        <v>8287</v>
      </c>
      <c r="O1741" t="s">
        <v>8309</v>
      </c>
      <c r="P1741">
        <f t="shared" si="108"/>
        <v>1</v>
      </c>
      <c r="Q1741">
        <f t="shared" si="111"/>
        <v>2016</v>
      </c>
      <c r="S1741" s="13">
        <f t="shared" si="109"/>
        <v>25569.491155951539</v>
      </c>
      <c r="T1741" s="13">
        <f t="shared" si="110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3">
        <v>42171.817384259266</v>
      </c>
      <c r="K1742" t="b">
        <v>0</v>
      </c>
      <c r="L1742">
        <v>0</v>
      </c>
      <c r="M1742" t="b">
        <v>0</v>
      </c>
      <c r="N1742" s="15" t="s">
        <v>8287</v>
      </c>
      <c r="O1742" t="s">
        <v>8309</v>
      </c>
      <c r="P1742">
        <f t="shared" si="108"/>
        <v>0</v>
      </c>
      <c r="Q1742">
        <f t="shared" si="111"/>
        <v>2015</v>
      </c>
      <c r="S1742" s="13">
        <f t="shared" si="109"/>
        <v>25569.488099738242</v>
      </c>
      <c r="T1742" s="13">
        <f t="shared" si="110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3">
        <v>42120.628136574072</v>
      </c>
      <c r="K1743" t="b">
        <v>0</v>
      </c>
      <c r="L1743">
        <v>52</v>
      </c>
      <c r="M1743" t="b">
        <v>1</v>
      </c>
      <c r="N1743" s="15" t="s">
        <v>8300</v>
      </c>
      <c r="O1743" t="s">
        <v>8301</v>
      </c>
      <c r="P1743">
        <f t="shared" si="108"/>
        <v>25.58</v>
      </c>
      <c r="Q1743">
        <f t="shared" si="111"/>
        <v>2015</v>
      </c>
      <c r="S1743" s="13">
        <f t="shared" si="109"/>
        <v>25569.4875072701</v>
      </c>
      <c r="T1743" s="13">
        <f t="shared" si="110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3">
        <v>42710.876967592587</v>
      </c>
      <c r="K1744" t="b">
        <v>0</v>
      </c>
      <c r="L1744">
        <v>34</v>
      </c>
      <c r="M1744" t="b">
        <v>1</v>
      </c>
      <c r="N1744" s="15" t="s">
        <v>8300</v>
      </c>
      <c r="O1744" t="s">
        <v>8301</v>
      </c>
      <c r="P1744">
        <f t="shared" si="108"/>
        <v>63.97</v>
      </c>
      <c r="Q1744">
        <f t="shared" si="111"/>
        <v>2016</v>
      </c>
      <c r="S1744" s="13">
        <f t="shared" si="109"/>
        <v>25569.49433885379</v>
      </c>
      <c r="T1744" s="13">
        <f t="shared" si="110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3">
        <v>42586.925636574073</v>
      </c>
      <c r="K1745" t="b">
        <v>0</v>
      </c>
      <c r="L1745">
        <v>67</v>
      </c>
      <c r="M1745" t="b">
        <v>1</v>
      </c>
      <c r="N1745" s="15" t="s">
        <v>8300</v>
      </c>
      <c r="O1745" t="s">
        <v>8301</v>
      </c>
      <c r="P1745">
        <f t="shared" si="108"/>
        <v>89.93</v>
      </c>
      <c r="Q1745">
        <f t="shared" si="111"/>
        <v>2016</v>
      </c>
      <c r="S1745" s="13">
        <f t="shared" si="109"/>
        <v>25569.492904231905</v>
      </c>
      <c r="T1745" s="13">
        <f t="shared" si="110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3">
        <v>42026.605057870373</v>
      </c>
      <c r="K1746" t="b">
        <v>0</v>
      </c>
      <c r="L1746">
        <v>70</v>
      </c>
      <c r="M1746" t="b">
        <v>1</v>
      </c>
      <c r="N1746" s="15" t="s">
        <v>8300</v>
      </c>
      <c r="O1746" t="s">
        <v>8301</v>
      </c>
      <c r="P1746">
        <f t="shared" si="108"/>
        <v>93.07</v>
      </c>
      <c r="Q1746">
        <f t="shared" si="111"/>
        <v>2015</v>
      </c>
      <c r="S1746" s="13">
        <f t="shared" si="109"/>
        <v>25569.486419040022</v>
      </c>
      <c r="T1746" s="13">
        <f t="shared" si="110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3">
        <v>42690.259699074071</v>
      </c>
      <c r="K1747" t="b">
        <v>0</v>
      </c>
      <c r="L1747">
        <v>89</v>
      </c>
      <c r="M1747" t="b">
        <v>1</v>
      </c>
      <c r="N1747" s="15" t="s">
        <v>8300</v>
      </c>
      <c r="O1747" t="s">
        <v>8301</v>
      </c>
      <c r="P1747">
        <f t="shared" si="108"/>
        <v>89.67</v>
      </c>
      <c r="Q1747">
        <f t="shared" si="111"/>
        <v>2016</v>
      </c>
      <c r="S1747" s="13">
        <f t="shared" si="109"/>
        <v>25569.494100227999</v>
      </c>
      <c r="T1747" s="13">
        <f t="shared" si="110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3">
        <v>42668.176701388889</v>
      </c>
      <c r="K1748" t="b">
        <v>0</v>
      </c>
      <c r="L1748">
        <v>107</v>
      </c>
      <c r="M1748" t="b">
        <v>1</v>
      </c>
      <c r="N1748" s="15" t="s">
        <v>8300</v>
      </c>
      <c r="O1748" t="s">
        <v>8301</v>
      </c>
      <c r="P1748">
        <f t="shared" si="108"/>
        <v>207.62</v>
      </c>
      <c r="Q1748">
        <f t="shared" si="111"/>
        <v>2016</v>
      </c>
      <c r="S1748" s="13">
        <f t="shared" si="109"/>
        <v>25569.493844637749</v>
      </c>
      <c r="T1748" s="13">
        <f t="shared" si="110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3">
        <v>42292.435532407413</v>
      </c>
      <c r="K1749" t="b">
        <v>0</v>
      </c>
      <c r="L1749">
        <v>159</v>
      </c>
      <c r="M1749" t="b">
        <v>1</v>
      </c>
      <c r="N1749" s="15" t="s">
        <v>8300</v>
      </c>
      <c r="O1749" t="s">
        <v>8301</v>
      </c>
      <c r="P1749">
        <f t="shared" si="108"/>
        <v>59.41</v>
      </c>
      <c r="Q1749">
        <f t="shared" si="111"/>
        <v>2015</v>
      </c>
      <c r="S1749" s="13">
        <f t="shared" si="109"/>
        <v>25569.489495781625</v>
      </c>
      <c r="T1749" s="13">
        <f t="shared" si="110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3">
        <v>42219.950729166667</v>
      </c>
      <c r="K1750" t="b">
        <v>0</v>
      </c>
      <c r="L1750">
        <v>181</v>
      </c>
      <c r="M1750" t="b">
        <v>1</v>
      </c>
      <c r="N1750" s="15" t="s">
        <v>8300</v>
      </c>
      <c r="O1750" t="s">
        <v>8301</v>
      </c>
      <c r="P1750">
        <f t="shared" si="108"/>
        <v>358.97</v>
      </c>
      <c r="Q1750">
        <f t="shared" si="111"/>
        <v>2015</v>
      </c>
      <c r="S1750" s="13">
        <f t="shared" si="109"/>
        <v>25569.488656837144</v>
      </c>
      <c r="T1750" s="13">
        <f t="shared" si="110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3">
        <v>42758.975937499999</v>
      </c>
      <c r="K1751" t="b">
        <v>0</v>
      </c>
      <c r="L1751">
        <v>131</v>
      </c>
      <c r="M1751" t="b">
        <v>1</v>
      </c>
      <c r="N1751" s="15" t="s">
        <v>8300</v>
      </c>
      <c r="O1751" t="s">
        <v>8301</v>
      </c>
      <c r="P1751">
        <f t="shared" si="108"/>
        <v>94.74</v>
      </c>
      <c r="Q1751">
        <f t="shared" si="111"/>
        <v>2017</v>
      </c>
      <c r="S1751" s="13">
        <f t="shared" si="109"/>
        <v>25569.494895554832</v>
      </c>
      <c r="T1751" s="13">
        <f t="shared" si="110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3">
        <v>42454.836851851855</v>
      </c>
      <c r="K1752" t="b">
        <v>0</v>
      </c>
      <c r="L1752">
        <v>125</v>
      </c>
      <c r="M1752" t="b">
        <v>1</v>
      </c>
      <c r="N1752" s="15" t="s">
        <v>8300</v>
      </c>
      <c r="O1752" t="s">
        <v>8301</v>
      </c>
      <c r="P1752">
        <f t="shared" si="108"/>
        <v>80.650000000000006</v>
      </c>
      <c r="Q1752">
        <f t="shared" si="111"/>
        <v>2016</v>
      </c>
      <c r="S1752" s="13">
        <f t="shared" si="109"/>
        <v>25569.491375426525</v>
      </c>
      <c r="T1752" s="13">
        <f t="shared" si="110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3">
        <v>42052.7815162037</v>
      </c>
      <c r="K1753" t="b">
        <v>0</v>
      </c>
      <c r="L1753">
        <v>61</v>
      </c>
      <c r="M1753" t="b">
        <v>1</v>
      </c>
      <c r="N1753" s="15" t="s">
        <v>8300</v>
      </c>
      <c r="O1753" t="s">
        <v>8301</v>
      </c>
      <c r="P1753">
        <f t="shared" si="108"/>
        <v>168.69</v>
      </c>
      <c r="Q1753">
        <f t="shared" si="111"/>
        <v>2015</v>
      </c>
      <c r="S1753" s="13">
        <f t="shared" si="109"/>
        <v>25569.486722008289</v>
      </c>
      <c r="T1753" s="13">
        <f t="shared" si="110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3">
        <v>42627.253263888888</v>
      </c>
      <c r="K1754" t="b">
        <v>0</v>
      </c>
      <c r="L1754">
        <v>90</v>
      </c>
      <c r="M1754" t="b">
        <v>1</v>
      </c>
      <c r="N1754" s="15" t="s">
        <v>8300</v>
      </c>
      <c r="O1754" t="s">
        <v>8301</v>
      </c>
      <c r="P1754">
        <f t="shared" si="108"/>
        <v>34.69</v>
      </c>
      <c r="Q1754">
        <f t="shared" si="111"/>
        <v>2016</v>
      </c>
      <c r="S1754" s="13">
        <f t="shared" si="109"/>
        <v>25569.493370986849</v>
      </c>
      <c r="T1754" s="13">
        <f t="shared" si="110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3">
        <v>42420.74962962963</v>
      </c>
      <c r="K1755" t="b">
        <v>0</v>
      </c>
      <c r="L1755">
        <v>35</v>
      </c>
      <c r="M1755" t="b">
        <v>1</v>
      </c>
      <c r="N1755" s="15" t="s">
        <v>8300</v>
      </c>
      <c r="O1755" t="s">
        <v>8301</v>
      </c>
      <c r="P1755">
        <f t="shared" si="108"/>
        <v>462.86</v>
      </c>
      <c r="Q1755">
        <f t="shared" si="111"/>
        <v>2016</v>
      </c>
      <c r="S1755" s="13">
        <f t="shared" si="109"/>
        <v>25569.490980898492</v>
      </c>
      <c r="T1755" s="13">
        <f t="shared" si="110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3">
        <v>42067.876770833333</v>
      </c>
      <c r="K1756" t="b">
        <v>0</v>
      </c>
      <c r="L1756">
        <v>90</v>
      </c>
      <c r="M1756" t="b">
        <v>1</v>
      </c>
      <c r="N1756" s="15" t="s">
        <v>8300</v>
      </c>
      <c r="O1756" t="s">
        <v>8301</v>
      </c>
      <c r="P1756">
        <f t="shared" si="108"/>
        <v>104.39</v>
      </c>
      <c r="Q1756">
        <f t="shared" si="111"/>
        <v>2015</v>
      </c>
      <c r="S1756" s="13">
        <f t="shared" si="109"/>
        <v>25569.486896721886</v>
      </c>
      <c r="T1756" s="13">
        <f t="shared" si="110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3">
        <v>42252.788900462961</v>
      </c>
      <c r="K1757" t="b">
        <v>0</v>
      </c>
      <c r="L1757">
        <v>4</v>
      </c>
      <c r="M1757" t="b">
        <v>1</v>
      </c>
      <c r="N1757" s="15" t="s">
        <v>8300</v>
      </c>
      <c r="O1757" t="s">
        <v>8301</v>
      </c>
      <c r="P1757">
        <f t="shared" si="108"/>
        <v>7.5</v>
      </c>
      <c r="Q1757">
        <f t="shared" si="111"/>
        <v>2015</v>
      </c>
      <c r="S1757" s="13">
        <f t="shared" si="109"/>
        <v>25569.48903690857</v>
      </c>
      <c r="T1757" s="13">
        <f t="shared" si="110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3">
        <v>42571.167465277773</v>
      </c>
      <c r="K1758" t="b">
        <v>0</v>
      </c>
      <c r="L1758">
        <v>120</v>
      </c>
      <c r="M1758" t="b">
        <v>1</v>
      </c>
      <c r="N1758" s="15" t="s">
        <v>8300</v>
      </c>
      <c r="O1758" t="s">
        <v>8301</v>
      </c>
      <c r="P1758">
        <f t="shared" si="108"/>
        <v>47.13</v>
      </c>
      <c r="Q1758">
        <f t="shared" si="111"/>
        <v>2016</v>
      </c>
      <c r="S1758" s="13">
        <f t="shared" si="109"/>
        <v>25569.492721845661</v>
      </c>
      <c r="T1758" s="13">
        <f t="shared" si="110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3">
        <v>42733.827349537038</v>
      </c>
      <c r="K1759" t="b">
        <v>0</v>
      </c>
      <c r="L1759">
        <v>14</v>
      </c>
      <c r="M1759" t="b">
        <v>1</v>
      </c>
      <c r="N1759" s="15" t="s">
        <v>8300</v>
      </c>
      <c r="O1759" t="s">
        <v>8301</v>
      </c>
      <c r="P1759">
        <f t="shared" si="108"/>
        <v>414.29</v>
      </c>
      <c r="Q1759">
        <f t="shared" si="111"/>
        <v>2016</v>
      </c>
      <c r="S1759" s="13">
        <f t="shared" si="109"/>
        <v>25569.49460448321</v>
      </c>
      <c r="T1759" s="13">
        <f t="shared" si="110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3">
        <v>42505.955925925926</v>
      </c>
      <c r="K1760" t="b">
        <v>0</v>
      </c>
      <c r="L1760">
        <v>27</v>
      </c>
      <c r="M1760" t="b">
        <v>1</v>
      </c>
      <c r="N1760" s="15" t="s">
        <v>8300</v>
      </c>
      <c r="O1760" t="s">
        <v>8301</v>
      </c>
      <c r="P1760">
        <f t="shared" si="108"/>
        <v>42.48</v>
      </c>
      <c r="Q1760">
        <f t="shared" si="111"/>
        <v>2016</v>
      </c>
      <c r="S1760" s="13">
        <f t="shared" si="109"/>
        <v>25569.491967082475</v>
      </c>
      <c r="T1760" s="13">
        <f t="shared" si="110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3">
        <v>42068.829039351855</v>
      </c>
      <c r="K1761" t="b">
        <v>0</v>
      </c>
      <c r="L1761">
        <v>49</v>
      </c>
      <c r="M1761" t="b">
        <v>1</v>
      </c>
      <c r="N1761" s="15" t="s">
        <v>8300</v>
      </c>
      <c r="O1761" t="s">
        <v>8301</v>
      </c>
      <c r="P1761">
        <f t="shared" si="108"/>
        <v>108.78</v>
      </c>
      <c r="Q1761">
        <f t="shared" si="111"/>
        <v>2015</v>
      </c>
      <c r="S1761" s="13">
        <f t="shared" si="109"/>
        <v>25569.486907743511</v>
      </c>
      <c r="T1761" s="13">
        <f t="shared" si="110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3">
        <v>42405.67260416667</v>
      </c>
      <c r="K1762" t="b">
        <v>0</v>
      </c>
      <c r="L1762">
        <v>102</v>
      </c>
      <c r="M1762" t="b">
        <v>1</v>
      </c>
      <c r="N1762" s="15" t="s">
        <v>8300</v>
      </c>
      <c r="O1762" t="s">
        <v>8301</v>
      </c>
      <c r="P1762">
        <f t="shared" si="108"/>
        <v>81.099999999999994</v>
      </c>
      <c r="Q1762">
        <f t="shared" si="111"/>
        <v>2016</v>
      </c>
      <c r="S1762" s="13">
        <f t="shared" si="109"/>
        <v>25569.490806395883</v>
      </c>
      <c r="T1762" s="13">
        <f t="shared" si="110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3">
        <v>42209.567824074074</v>
      </c>
      <c r="K1763" t="b">
        <v>0</v>
      </c>
      <c r="L1763">
        <v>3</v>
      </c>
      <c r="M1763" t="b">
        <v>1</v>
      </c>
      <c r="N1763" s="15" t="s">
        <v>8300</v>
      </c>
      <c r="O1763" t="s">
        <v>8301</v>
      </c>
      <c r="P1763">
        <f t="shared" si="108"/>
        <v>51.67</v>
      </c>
      <c r="Q1763">
        <f t="shared" si="111"/>
        <v>2015</v>
      </c>
      <c r="S1763" s="13">
        <f t="shared" si="109"/>
        <v>25569.48853666463</v>
      </c>
      <c r="T1763" s="13">
        <f t="shared" si="110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3">
        <v>42410.982002314813</v>
      </c>
      <c r="K1764" t="b">
        <v>0</v>
      </c>
      <c r="L1764">
        <v>25</v>
      </c>
      <c r="M1764" t="b">
        <v>1</v>
      </c>
      <c r="N1764" s="15" t="s">
        <v>8300</v>
      </c>
      <c r="O1764" t="s">
        <v>8301</v>
      </c>
      <c r="P1764">
        <f t="shared" si="108"/>
        <v>35.4</v>
      </c>
      <c r="Q1764">
        <f t="shared" si="111"/>
        <v>2016</v>
      </c>
      <c r="S1764" s="13">
        <f t="shared" si="109"/>
        <v>25569.490867847249</v>
      </c>
      <c r="T1764" s="13">
        <f t="shared" si="110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3">
        <v>42636.868518518517</v>
      </c>
      <c r="K1765" t="b">
        <v>0</v>
      </c>
      <c r="L1765">
        <v>118</v>
      </c>
      <c r="M1765" t="b">
        <v>1</v>
      </c>
      <c r="N1765" s="15" t="s">
        <v>8300</v>
      </c>
      <c r="O1765" t="s">
        <v>8301</v>
      </c>
      <c r="P1765">
        <f t="shared" si="108"/>
        <v>103.64</v>
      </c>
      <c r="Q1765">
        <f t="shared" si="111"/>
        <v>2016</v>
      </c>
      <c r="S1765" s="13">
        <f t="shared" si="109"/>
        <v>25569.49348227452</v>
      </c>
      <c r="T1765" s="13">
        <f t="shared" si="110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3">
        <v>41825.485868055555</v>
      </c>
      <c r="K1766" t="b">
        <v>1</v>
      </c>
      <c r="L1766">
        <v>39</v>
      </c>
      <c r="M1766" t="b">
        <v>0</v>
      </c>
      <c r="N1766" s="15" t="s">
        <v>8300</v>
      </c>
      <c r="O1766" t="s">
        <v>8301</v>
      </c>
      <c r="P1766">
        <f t="shared" si="108"/>
        <v>55.28</v>
      </c>
      <c r="Q1766">
        <f t="shared" si="111"/>
        <v>2014</v>
      </c>
      <c r="S1766" s="13">
        <f t="shared" si="109"/>
        <v>25569.484091271621</v>
      </c>
      <c r="T1766" s="13">
        <f t="shared" si="110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3">
        <v>41834.980462962965</v>
      </c>
      <c r="K1767" t="b">
        <v>1</v>
      </c>
      <c r="L1767">
        <v>103</v>
      </c>
      <c r="M1767" t="b">
        <v>0</v>
      </c>
      <c r="N1767" s="15" t="s">
        <v>8300</v>
      </c>
      <c r="O1767" t="s">
        <v>8301</v>
      </c>
      <c r="P1767">
        <f t="shared" si="108"/>
        <v>72.17</v>
      </c>
      <c r="Q1767">
        <f t="shared" si="111"/>
        <v>2014</v>
      </c>
      <c r="S1767" s="13">
        <f t="shared" si="109"/>
        <v>25569.484201162766</v>
      </c>
      <c r="T1767" s="13">
        <f t="shared" si="110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3">
        <v>41855.859814814816</v>
      </c>
      <c r="K1768" t="b">
        <v>1</v>
      </c>
      <c r="L1768">
        <v>0</v>
      </c>
      <c r="M1768" t="b">
        <v>0</v>
      </c>
      <c r="N1768" s="15" t="s">
        <v>8300</v>
      </c>
      <c r="O1768" t="s">
        <v>8301</v>
      </c>
      <c r="P1768">
        <f t="shared" si="108"/>
        <v>0</v>
      </c>
      <c r="Q1768">
        <f t="shared" si="111"/>
        <v>2014</v>
      </c>
      <c r="S1768" s="13">
        <f t="shared" si="109"/>
        <v>25569.484442821929</v>
      </c>
      <c r="T1768" s="13">
        <f t="shared" si="110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3">
        <v>41824.658379629633</v>
      </c>
      <c r="K1769" t="b">
        <v>1</v>
      </c>
      <c r="L1769">
        <v>39</v>
      </c>
      <c r="M1769" t="b">
        <v>0</v>
      </c>
      <c r="N1769" s="15" t="s">
        <v>8300</v>
      </c>
      <c r="O1769" t="s">
        <v>8301</v>
      </c>
      <c r="P1769">
        <f t="shared" si="108"/>
        <v>58.62</v>
      </c>
      <c r="Q1769">
        <f t="shared" si="111"/>
        <v>2014</v>
      </c>
      <c r="S1769" s="13">
        <f t="shared" si="109"/>
        <v>25569.484081694209</v>
      </c>
      <c r="T1769" s="13">
        <f t="shared" si="110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3">
        <v>41849.560694444444</v>
      </c>
      <c r="K1770" t="b">
        <v>1</v>
      </c>
      <c r="L1770">
        <v>15</v>
      </c>
      <c r="M1770" t="b">
        <v>0</v>
      </c>
      <c r="N1770" s="15" t="s">
        <v>8300</v>
      </c>
      <c r="O1770" t="s">
        <v>8301</v>
      </c>
      <c r="P1770">
        <f t="shared" si="108"/>
        <v>12.47</v>
      </c>
      <c r="Q1770">
        <f t="shared" si="111"/>
        <v>2014</v>
      </c>
      <c r="S1770" s="13">
        <f t="shared" si="109"/>
        <v>25569.484369915444</v>
      </c>
      <c r="T1770" s="13">
        <f t="shared" si="110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3">
        <v>41987.818969907406</v>
      </c>
      <c r="K1771" t="b">
        <v>1</v>
      </c>
      <c r="L1771">
        <v>22</v>
      </c>
      <c r="M1771" t="b">
        <v>0</v>
      </c>
      <c r="N1771" s="15" t="s">
        <v>8300</v>
      </c>
      <c r="O1771" t="s">
        <v>8301</v>
      </c>
      <c r="P1771">
        <f t="shared" si="108"/>
        <v>49.14</v>
      </c>
      <c r="Q1771">
        <f t="shared" si="111"/>
        <v>2014</v>
      </c>
      <c r="S1771" s="13">
        <f t="shared" si="109"/>
        <v>25569.485970126967</v>
      </c>
      <c r="T1771" s="13">
        <f t="shared" si="110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3">
        <v>41891.780023148152</v>
      </c>
      <c r="K1772" t="b">
        <v>1</v>
      </c>
      <c r="L1772">
        <v>92</v>
      </c>
      <c r="M1772" t="b">
        <v>0</v>
      </c>
      <c r="N1772" s="15" t="s">
        <v>8300</v>
      </c>
      <c r="O1772" t="s">
        <v>8301</v>
      </c>
      <c r="P1772">
        <f t="shared" si="108"/>
        <v>150.5</v>
      </c>
      <c r="Q1772">
        <f t="shared" si="111"/>
        <v>2014</v>
      </c>
      <c r="S1772" s="13">
        <f t="shared" si="109"/>
        <v>25569.484858565083</v>
      </c>
      <c r="T1772" s="13">
        <f t="shared" si="110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3">
        <v>41905.979629629634</v>
      </c>
      <c r="K1773" t="b">
        <v>1</v>
      </c>
      <c r="L1773">
        <v>25</v>
      </c>
      <c r="M1773" t="b">
        <v>0</v>
      </c>
      <c r="N1773" s="15" t="s">
        <v>8300</v>
      </c>
      <c r="O1773" t="s">
        <v>8301</v>
      </c>
      <c r="P1773">
        <f t="shared" si="108"/>
        <v>35.799999999999997</v>
      </c>
      <c r="Q1773">
        <f t="shared" si="111"/>
        <v>2014</v>
      </c>
      <c r="S1773" s="13">
        <f t="shared" si="109"/>
        <v>25569.48502291238</v>
      </c>
      <c r="T1773" s="13">
        <f t="shared" si="110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3">
        <v>41766.718009259261</v>
      </c>
      <c r="K1774" t="b">
        <v>1</v>
      </c>
      <c r="L1774">
        <v>19</v>
      </c>
      <c r="M1774" t="b">
        <v>0</v>
      </c>
      <c r="N1774" s="15" t="s">
        <v>8300</v>
      </c>
      <c r="O1774" t="s">
        <v>8301</v>
      </c>
      <c r="P1774">
        <f t="shared" si="108"/>
        <v>45.16</v>
      </c>
      <c r="Q1774">
        <f t="shared" si="111"/>
        <v>2014</v>
      </c>
      <c r="S1774" s="13">
        <f t="shared" si="109"/>
        <v>25569.483411088069</v>
      </c>
      <c r="T1774" s="13">
        <f t="shared" si="110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3">
        <v>41978.760393518518</v>
      </c>
      <c r="K1775" t="b">
        <v>1</v>
      </c>
      <c r="L1775">
        <v>19</v>
      </c>
      <c r="M1775" t="b">
        <v>0</v>
      </c>
      <c r="N1775" s="15" t="s">
        <v>8300</v>
      </c>
      <c r="O1775" t="s">
        <v>8301</v>
      </c>
      <c r="P1775">
        <f t="shared" si="108"/>
        <v>98.79</v>
      </c>
      <c r="Q1775">
        <f t="shared" si="111"/>
        <v>2014</v>
      </c>
      <c r="S1775" s="13">
        <f t="shared" si="109"/>
        <v>25569.485865282331</v>
      </c>
      <c r="T1775" s="13">
        <f t="shared" si="110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3">
        <v>41930.218657407408</v>
      </c>
      <c r="K1776" t="b">
        <v>1</v>
      </c>
      <c r="L1776">
        <v>13</v>
      </c>
      <c r="M1776" t="b">
        <v>0</v>
      </c>
      <c r="N1776" s="15" t="s">
        <v>8300</v>
      </c>
      <c r="O1776" t="s">
        <v>8301</v>
      </c>
      <c r="P1776">
        <f t="shared" si="108"/>
        <v>88.31</v>
      </c>
      <c r="Q1776">
        <f t="shared" si="111"/>
        <v>2014</v>
      </c>
      <c r="S1776" s="13">
        <f t="shared" si="109"/>
        <v>25569.485303456684</v>
      </c>
      <c r="T1776" s="13">
        <f t="shared" si="110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3">
        <v>41891.976388888892</v>
      </c>
      <c r="K1777" t="b">
        <v>1</v>
      </c>
      <c r="L1777">
        <v>124</v>
      </c>
      <c r="M1777" t="b">
        <v>0</v>
      </c>
      <c r="N1777" s="15" t="s">
        <v>8300</v>
      </c>
      <c r="O1777" t="s">
        <v>8301</v>
      </c>
      <c r="P1777">
        <f t="shared" si="108"/>
        <v>170.63</v>
      </c>
      <c r="Q1777">
        <f t="shared" si="111"/>
        <v>2014</v>
      </c>
      <c r="S1777" s="13">
        <f t="shared" si="109"/>
        <v>25569.484860837834</v>
      </c>
      <c r="T1777" s="13">
        <f t="shared" si="110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3">
        <v>41905.95684027778</v>
      </c>
      <c r="K1778" t="b">
        <v>1</v>
      </c>
      <c r="L1778">
        <v>4</v>
      </c>
      <c r="M1778" t="b">
        <v>0</v>
      </c>
      <c r="N1778" s="15" t="s">
        <v>8300</v>
      </c>
      <c r="O1778" t="s">
        <v>8301</v>
      </c>
      <c r="P1778">
        <f t="shared" si="108"/>
        <v>83.75</v>
      </c>
      <c r="Q1778">
        <f t="shared" si="111"/>
        <v>2014</v>
      </c>
      <c r="S1778" s="13">
        <f t="shared" si="109"/>
        <v>25569.485022648616</v>
      </c>
      <c r="T1778" s="13">
        <f t="shared" si="110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3">
        <v>42025.357094907406</v>
      </c>
      <c r="K1779" t="b">
        <v>1</v>
      </c>
      <c r="L1779">
        <v>10</v>
      </c>
      <c r="M1779" t="b">
        <v>0</v>
      </c>
      <c r="N1779" s="15" t="s">
        <v>8300</v>
      </c>
      <c r="O1779" t="s">
        <v>8301</v>
      </c>
      <c r="P1779">
        <f t="shared" si="108"/>
        <v>65.099999999999994</v>
      </c>
      <c r="Q1779">
        <f t="shared" si="111"/>
        <v>2015</v>
      </c>
      <c r="S1779" s="13">
        <f t="shared" si="109"/>
        <v>25569.486404596006</v>
      </c>
      <c r="T1779" s="13">
        <f t="shared" si="110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3">
        <v>42045.86336805555</v>
      </c>
      <c r="K1780" t="b">
        <v>1</v>
      </c>
      <c r="L1780">
        <v>15</v>
      </c>
      <c r="M1780" t="b">
        <v>0</v>
      </c>
      <c r="N1780" s="15" t="s">
        <v>8300</v>
      </c>
      <c r="O1780" t="s">
        <v>8301</v>
      </c>
      <c r="P1780">
        <f t="shared" si="108"/>
        <v>66.33</v>
      </c>
      <c r="Q1780">
        <f t="shared" si="111"/>
        <v>2015</v>
      </c>
      <c r="S1780" s="13">
        <f t="shared" si="109"/>
        <v>25569.486641937132</v>
      </c>
      <c r="T1780" s="13">
        <f t="shared" si="110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3">
        <v>42585.691898148143</v>
      </c>
      <c r="K1781" t="b">
        <v>1</v>
      </c>
      <c r="L1781">
        <v>38</v>
      </c>
      <c r="M1781" t="b">
        <v>0</v>
      </c>
      <c r="N1781" s="15" t="s">
        <v>8300</v>
      </c>
      <c r="O1781" t="s">
        <v>8301</v>
      </c>
      <c r="P1781">
        <f t="shared" si="108"/>
        <v>104.89</v>
      </c>
      <c r="Q1781">
        <f t="shared" si="111"/>
        <v>2016</v>
      </c>
      <c r="S1781" s="13">
        <f t="shared" si="109"/>
        <v>25569.492889952526</v>
      </c>
      <c r="T1781" s="13">
        <f t="shared" si="110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3">
        <v>42493.600810185191</v>
      </c>
      <c r="K1782" t="b">
        <v>1</v>
      </c>
      <c r="L1782">
        <v>152</v>
      </c>
      <c r="M1782" t="b">
        <v>0</v>
      </c>
      <c r="N1782" s="15" t="s">
        <v>8300</v>
      </c>
      <c r="O1782" t="s">
        <v>8301</v>
      </c>
      <c r="P1782">
        <f t="shared" si="108"/>
        <v>78.44</v>
      </c>
      <c r="Q1782">
        <f t="shared" si="111"/>
        <v>2016</v>
      </c>
      <c r="S1782" s="13">
        <f t="shared" si="109"/>
        <v>25569.491824083452</v>
      </c>
      <c r="T1782" s="13">
        <f t="shared" si="110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3">
        <v>42597.617418981477</v>
      </c>
      <c r="K1783" t="b">
        <v>1</v>
      </c>
      <c r="L1783">
        <v>24</v>
      </c>
      <c r="M1783" t="b">
        <v>0</v>
      </c>
      <c r="N1783" s="15" t="s">
        <v>8300</v>
      </c>
      <c r="O1783" t="s">
        <v>8301</v>
      </c>
      <c r="P1783">
        <f t="shared" si="108"/>
        <v>59.04</v>
      </c>
      <c r="Q1783">
        <f t="shared" si="111"/>
        <v>2016</v>
      </c>
      <c r="S1783" s="13">
        <f t="shared" si="109"/>
        <v>25569.493027979388</v>
      </c>
      <c r="T1783" s="13">
        <f t="shared" si="110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3">
        <v>42388.575104166666</v>
      </c>
      <c r="K1784" t="b">
        <v>1</v>
      </c>
      <c r="L1784">
        <v>76</v>
      </c>
      <c r="M1784" t="b">
        <v>0</v>
      </c>
      <c r="N1784" s="15" t="s">
        <v>8300</v>
      </c>
      <c r="O1784" t="s">
        <v>8301</v>
      </c>
      <c r="P1784">
        <f t="shared" si="108"/>
        <v>71.34</v>
      </c>
      <c r="Q1784">
        <f t="shared" si="111"/>
        <v>2016</v>
      </c>
      <c r="S1784" s="13">
        <f t="shared" si="109"/>
        <v>25569.490608508149</v>
      </c>
      <c r="T1784" s="13">
        <f t="shared" si="110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3">
        <v>42115.949976851851</v>
      </c>
      <c r="K1785" t="b">
        <v>1</v>
      </c>
      <c r="L1785">
        <v>185</v>
      </c>
      <c r="M1785" t="b">
        <v>0</v>
      </c>
      <c r="N1785" s="15" t="s">
        <v>8300</v>
      </c>
      <c r="O1785" t="s">
        <v>8301</v>
      </c>
      <c r="P1785">
        <f t="shared" si="108"/>
        <v>51.23</v>
      </c>
      <c r="Q1785">
        <f t="shared" si="111"/>
        <v>2015</v>
      </c>
      <c r="S1785" s="13">
        <f t="shared" si="109"/>
        <v>25569.487453124733</v>
      </c>
      <c r="T1785" s="13">
        <f t="shared" si="110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3">
        <v>42003.655555555553</v>
      </c>
      <c r="K1786" t="b">
        <v>1</v>
      </c>
      <c r="L1786">
        <v>33</v>
      </c>
      <c r="M1786" t="b">
        <v>0</v>
      </c>
      <c r="N1786" s="15" t="s">
        <v>8300</v>
      </c>
      <c r="O1786" t="s">
        <v>8301</v>
      </c>
      <c r="P1786">
        <f t="shared" si="108"/>
        <v>60.24</v>
      </c>
      <c r="Q1786">
        <f t="shared" si="111"/>
        <v>2014</v>
      </c>
      <c r="S1786" s="13">
        <f t="shared" si="109"/>
        <v>25569.486153420781</v>
      </c>
      <c r="T1786" s="13">
        <f t="shared" si="110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3">
        <v>41897.134895833333</v>
      </c>
      <c r="K1787" t="b">
        <v>1</v>
      </c>
      <c r="L1787">
        <v>108</v>
      </c>
      <c r="M1787" t="b">
        <v>0</v>
      </c>
      <c r="N1787" s="15" t="s">
        <v>8300</v>
      </c>
      <c r="O1787" t="s">
        <v>8301</v>
      </c>
      <c r="P1787">
        <f t="shared" si="108"/>
        <v>44.94</v>
      </c>
      <c r="Q1787">
        <f t="shared" si="111"/>
        <v>2014</v>
      </c>
      <c r="S1787" s="13">
        <f t="shared" si="109"/>
        <v>25569.484920542774</v>
      </c>
      <c r="T1787" s="13">
        <f t="shared" si="110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3">
        <v>41958.550659722227</v>
      </c>
      <c r="K1788" t="b">
        <v>1</v>
      </c>
      <c r="L1788">
        <v>29</v>
      </c>
      <c r="M1788" t="b">
        <v>0</v>
      </c>
      <c r="N1788" s="15" t="s">
        <v>8300</v>
      </c>
      <c r="O1788" t="s">
        <v>8301</v>
      </c>
      <c r="P1788">
        <f t="shared" si="108"/>
        <v>31.21</v>
      </c>
      <c r="Q1788">
        <f t="shared" si="111"/>
        <v>2014</v>
      </c>
      <c r="S1788" s="13">
        <f t="shared" si="109"/>
        <v>25569.485631373376</v>
      </c>
      <c r="T1788" s="13">
        <f t="shared" si="110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3">
        <v>42068.65552083333</v>
      </c>
      <c r="K1789" t="b">
        <v>1</v>
      </c>
      <c r="L1789">
        <v>24</v>
      </c>
      <c r="M1789" t="b">
        <v>0</v>
      </c>
      <c r="N1789" s="15" t="s">
        <v>8300</v>
      </c>
      <c r="O1789" t="s">
        <v>8301</v>
      </c>
      <c r="P1789">
        <f t="shared" si="108"/>
        <v>63.88</v>
      </c>
      <c r="Q1789">
        <f t="shared" si="111"/>
        <v>2015</v>
      </c>
      <c r="S1789" s="13">
        <f t="shared" si="109"/>
        <v>25569.486905735193</v>
      </c>
      <c r="T1789" s="13">
        <f t="shared" si="110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3">
        <v>41913.94840277778</v>
      </c>
      <c r="K1790" t="b">
        <v>1</v>
      </c>
      <c r="L1790">
        <v>4</v>
      </c>
      <c r="M1790" t="b">
        <v>0</v>
      </c>
      <c r="N1790" s="15" t="s">
        <v>8300</v>
      </c>
      <c r="O1790" t="s">
        <v>8301</v>
      </c>
      <c r="P1790">
        <f t="shared" si="108"/>
        <v>19</v>
      </c>
      <c r="Q1790">
        <f t="shared" si="111"/>
        <v>2014</v>
      </c>
      <c r="S1790" s="13">
        <f t="shared" si="109"/>
        <v>25569.485115143551</v>
      </c>
      <c r="T1790" s="13">
        <f t="shared" si="110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3">
        <v>41956.250034722223</v>
      </c>
      <c r="K1791" t="b">
        <v>1</v>
      </c>
      <c r="L1791">
        <v>4</v>
      </c>
      <c r="M1791" t="b">
        <v>0</v>
      </c>
      <c r="N1791" s="15" t="s">
        <v>8300</v>
      </c>
      <c r="O1791" t="s">
        <v>8301</v>
      </c>
      <c r="P1791">
        <f t="shared" si="108"/>
        <v>10</v>
      </c>
      <c r="Q1791">
        <f t="shared" si="111"/>
        <v>2014</v>
      </c>
      <c r="S1791" s="13">
        <f t="shared" si="109"/>
        <v>25569.485604745772</v>
      </c>
      <c r="T1791" s="13">
        <f t="shared" si="110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3">
        <v>42010.674513888895</v>
      </c>
      <c r="K1792" t="b">
        <v>1</v>
      </c>
      <c r="L1792">
        <v>15</v>
      </c>
      <c r="M1792" t="b">
        <v>0</v>
      </c>
      <c r="N1792" s="15" t="s">
        <v>8300</v>
      </c>
      <c r="O1792" t="s">
        <v>8301</v>
      </c>
      <c r="P1792">
        <f t="shared" si="108"/>
        <v>109.07</v>
      </c>
      <c r="Q1792">
        <f t="shared" si="111"/>
        <v>2015</v>
      </c>
      <c r="S1792" s="13">
        <f t="shared" si="109"/>
        <v>25569.486234658725</v>
      </c>
      <c r="T1792" s="13">
        <f t="shared" si="110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3">
        <v>41973.740335648152</v>
      </c>
      <c r="K1793" t="b">
        <v>1</v>
      </c>
      <c r="L1793">
        <v>4</v>
      </c>
      <c r="M1793" t="b">
        <v>0</v>
      </c>
      <c r="N1793" s="15" t="s">
        <v>8300</v>
      </c>
      <c r="O1793" t="s">
        <v>8301</v>
      </c>
      <c r="P1793">
        <f t="shared" si="108"/>
        <v>26.75</v>
      </c>
      <c r="Q1793">
        <f t="shared" si="111"/>
        <v>2014</v>
      </c>
      <c r="S1793" s="13">
        <f t="shared" si="109"/>
        <v>25569.485807179812</v>
      </c>
      <c r="T1793" s="13">
        <f t="shared" si="110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3">
        <v>42189.031041666662</v>
      </c>
      <c r="K1794" t="b">
        <v>1</v>
      </c>
      <c r="L1794">
        <v>139</v>
      </c>
      <c r="M1794" t="b">
        <v>0</v>
      </c>
      <c r="N1794" s="15" t="s">
        <v>8300</v>
      </c>
      <c r="O1794" t="s">
        <v>8301</v>
      </c>
      <c r="P1794">
        <f t="shared" ref="P1794:P1857" si="112">IFERROR(ROUND(E1794/L1794,2),0)</f>
        <v>109.94</v>
      </c>
      <c r="Q1794">
        <f t="shared" si="111"/>
        <v>2015</v>
      </c>
      <c r="S1794" s="13">
        <f t="shared" ref="S1794:S1857" si="113">(((J1794/60)/60)/24)+DATE(1970,1,1)</f>
        <v>25569.488298970391</v>
      </c>
      <c r="T1794" s="13">
        <f t="shared" ref="T1794:T1857" si="114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3">
        <v>41940.89166666667</v>
      </c>
      <c r="K1795" t="b">
        <v>1</v>
      </c>
      <c r="L1795">
        <v>2</v>
      </c>
      <c r="M1795" t="b">
        <v>0</v>
      </c>
      <c r="N1795" s="15" t="s">
        <v>8300</v>
      </c>
      <c r="O1795" t="s">
        <v>8301</v>
      </c>
      <c r="P1795">
        <f t="shared" si="112"/>
        <v>20</v>
      </c>
      <c r="Q1795">
        <f t="shared" ref="Q1795:Q1858" si="115">YEAR(J1795)</f>
        <v>2014</v>
      </c>
      <c r="S1795" s="13">
        <f t="shared" si="113"/>
        <v>25569.485426986881</v>
      </c>
      <c r="T1795" s="13">
        <f t="shared" si="114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3">
        <v>42011.551180555558</v>
      </c>
      <c r="K1796" t="b">
        <v>1</v>
      </c>
      <c r="L1796">
        <v>18</v>
      </c>
      <c r="M1796" t="b">
        <v>0</v>
      </c>
      <c r="N1796" s="15" t="s">
        <v>8300</v>
      </c>
      <c r="O1796" t="s">
        <v>8301</v>
      </c>
      <c r="P1796">
        <f t="shared" si="112"/>
        <v>55.39</v>
      </c>
      <c r="Q1796">
        <f t="shared" si="115"/>
        <v>2015</v>
      </c>
      <c r="S1796" s="13">
        <f t="shared" si="113"/>
        <v>25569.486244805332</v>
      </c>
      <c r="T1796" s="13">
        <f t="shared" si="114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3">
        <v>42628.288668981477</v>
      </c>
      <c r="K1797" t="b">
        <v>1</v>
      </c>
      <c r="L1797">
        <v>81</v>
      </c>
      <c r="M1797" t="b">
        <v>0</v>
      </c>
      <c r="N1797" s="15" t="s">
        <v>8300</v>
      </c>
      <c r="O1797" t="s">
        <v>8301</v>
      </c>
      <c r="P1797">
        <f t="shared" si="112"/>
        <v>133.9</v>
      </c>
      <c r="Q1797">
        <f t="shared" si="115"/>
        <v>2016</v>
      </c>
      <c r="S1797" s="13">
        <f t="shared" si="113"/>
        <v>25569.493382970704</v>
      </c>
      <c r="T1797" s="13">
        <f t="shared" si="114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3">
        <v>42515.439421296294</v>
      </c>
      <c r="K1798" t="b">
        <v>1</v>
      </c>
      <c r="L1798">
        <v>86</v>
      </c>
      <c r="M1798" t="b">
        <v>0</v>
      </c>
      <c r="N1798" s="15" t="s">
        <v>8300</v>
      </c>
      <c r="O1798" t="s">
        <v>8301</v>
      </c>
      <c r="P1798">
        <f t="shared" si="112"/>
        <v>48.72</v>
      </c>
      <c r="Q1798">
        <f t="shared" si="115"/>
        <v>2016</v>
      </c>
      <c r="S1798" s="13">
        <f t="shared" si="113"/>
        <v>25569.492076845156</v>
      </c>
      <c r="T1798" s="13">
        <f t="shared" si="114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3">
        <v>42689.56931712963</v>
      </c>
      <c r="K1799" t="b">
        <v>1</v>
      </c>
      <c r="L1799">
        <v>140</v>
      </c>
      <c r="M1799" t="b">
        <v>0</v>
      </c>
      <c r="N1799" s="15" t="s">
        <v>8300</v>
      </c>
      <c r="O1799" t="s">
        <v>8301</v>
      </c>
      <c r="P1799">
        <f t="shared" si="112"/>
        <v>48.25</v>
      </c>
      <c r="Q1799">
        <f t="shared" si="115"/>
        <v>2016</v>
      </c>
      <c r="S1799" s="13">
        <f t="shared" si="113"/>
        <v>25569.494092237466</v>
      </c>
      <c r="T1799" s="13">
        <f t="shared" si="114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3">
        <v>42344.32677083333</v>
      </c>
      <c r="K1800" t="b">
        <v>1</v>
      </c>
      <c r="L1800">
        <v>37</v>
      </c>
      <c r="M1800" t="b">
        <v>0</v>
      </c>
      <c r="N1800" s="15" t="s">
        <v>8300</v>
      </c>
      <c r="O1800" t="s">
        <v>8301</v>
      </c>
      <c r="P1800">
        <f t="shared" si="112"/>
        <v>58.97</v>
      </c>
      <c r="Q1800">
        <f t="shared" si="115"/>
        <v>2015</v>
      </c>
      <c r="S1800" s="13">
        <f t="shared" si="113"/>
        <v>25569.490096374662</v>
      </c>
      <c r="T1800" s="13">
        <f t="shared" si="114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3">
        <v>41934.842685185184</v>
      </c>
      <c r="K1801" t="b">
        <v>1</v>
      </c>
      <c r="L1801">
        <v>6</v>
      </c>
      <c r="M1801" t="b">
        <v>0</v>
      </c>
      <c r="N1801" s="15" t="s">
        <v>8300</v>
      </c>
      <c r="O1801" t="s">
        <v>8301</v>
      </c>
      <c r="P1801">
        <f t="shared" si="112"/>
        <v>11.64</v>
      </c>
      <c r="Q1801">
        <f t="shared" si="115"/>
        <v>2014</v>
      </c>
      <c r="S1801" s="13">
        <f t="shared" si="113"/>
        <v>25569.485356975521</v>
      </c>
      <c r="T1801" s="13">
        <f t="shared" si="114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3">
        <v>42623.606134259258</v>
      </c>
      <c r="K1802" t="b">
        <v>1</v>
      </c>
      <c r="L1802">
        <v>113</v>
      </c>
      <c r="M1802" t="b">
        <v>0</v>
      </c>
      <c r="N1802" s="15" t="s">
        <v>8300</v>
      </c>
      <c r="O1802" t="s">
        <v>8301</v>
      </c>
      <c r="P1802">
        <f t="shared" si="112"/>
        <v>83.72</v>
      </c>
      <c r="Q1802">
        <f t="shared" si="115"/>
        <v>2016</v>
      </c>
      <c r="S1802" s="13">
        <f t="shared" si="113"/>
        <v>25569.493328774701</v>
      </c>
      <c r="T1802" s="13">
        <f t="shared" si="114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3">
        <v>42321.660509259258</v>
      </c>
      <c r="K1803" t="b">
        <v>1</v>
      </c>
      <c r="L1803">
        <v>37</v>
      </c>
      <c r="M1803" t="b">
        <v>0</v>
      </c>
      <c r="N1803" s="15" t="s">
        <v>8300</v>
      </c>
      <c r="O1803" t="s">
        <v>8301</v>
      </c>
      <c r="P1803">
        <f t="shared" si="112"/>
        <v>63.65</v>
      </c>
      <c r="Q1803">
        <f t="shared" si="115"/>
        <v>2015</v>
      </c>
      <c r="S1803" s="13">
        <f t="shared" si="113"/>
        <v>25569.489834033673</v>
      </c>
      <c r="T1803" s="13">
        <f t="shared" si="114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3">
        <v>42159.47256944445</v>
      </c>
      <c r="K1804" t="b">
        <v>1</v>
      </c>
      <c r="L1804">
        <v>18</v>
      </c>
      <c r="M1804" t="b">
        <v>0</v>
      </c>
      <c r="N1804" s="15" t="s">
        <v>8300</v>
      </c>
      <c r="O1804" t="s">
        <v>8301</v>
      </c>
      <c r="P1804">
        <f t="shared" si="112"/>
        <v>94.28</v>
      </c>
      <c r="Q1804">
        <f t="shared" si="115"/>
        <v>2015</v>
      </c>
      <c r="S1804" s="13">
        <f t="shared" si="113"/>
        <v>25569.487956858444</v>
      </c>
      <c r="T1804" s="13">
        <f t="shared" si="114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3">
        <v>42018.071550925932</v>
      </c>
      <c r="K1805" t="b">
        <v>1</v>
      </c>
      <c r="L1805">
        <v>75</v>
      </c>
      <c r="M1805" t="b">
        <v>0</v>
      </c>
      <c r="N1805" s="15" t="s">
        <v>8300</v>
      </c>
      <c r="O1805" t="s">
        <v>8301</v>
      </c>
      <c r="P1805">
        <f t="shared" si="112"/>
        <v>71.87</v>
      </c>
      <c r="Q1805">
        <f t="shared" si="115"/>
        <v>2015</v>
      </c>
      <c r="S1805" s="13">
        <f t="shared" si="113"/>
        <v>25569.486320272579</v>
      </c>
      <c r="T1805" s="13">
        <f t="shared" si="114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3">
        <v>42282.678287037037</v>
      </c>
      <c r="K1806" t="b">
        <v>1</v>
      </c>
      <c r="L1806">
        <v>52</v>
      </c>
      <c r="M1806" t="b">
        <v>0</v>
      </c>
      <c r="N1806" s="15" t="s">
        <v>8300</v>
      </c>
      <c r="O1806" t="s">
        <v>8301</v>
      </c>
      <c r="P1806">
        <f t="shared" si="112"/>
        <v>104.85</v>
      </c>
      <c r="Q1806">
        <f t="shared" si="115"/>
        <v>2015</v>
      </c>
      <c r="S1806" s="13">
        <f t="shared" si="113"/>
        <v>25569.489382850545</v>
      </c>
      <c r="T1806" s="13">
        <f t="shared" si="114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3">
        <v>42247.803912037038</v>
      </c>
      <c r="K1807" t="b">
        <v>1</v>
      </c>
      <c r="L1807">
        <v>122</v>
      </c>
      <c r="M1807" t="b">
        <v>0</v>
      </c>
      <c r="N1807" s="15" t="s">
        <v>8300</v>
      </c>
      <c r="O1807" t="s">
        <v>8301</v>
      </c>
      <c r="P1807">
        <f t="shared" si="112"/>
        <v>67.14</v>
      </c>
      <c r="Q1807">
        <f t="shared" si="115"/>
        <v>2015</v>
      </c>
      <c r="S1807" s="13">
        <f t="shared" si="113"/>
        <v>25569.488979211947</v>
      </c>
      <c r="T1807" s="13">
        <f t="shared" si="114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3">
        <v>41877.638298611113</v>
      </c>
      <c r="K1808" t="b">
        <v>1</v>
      </c>
      <c r="L1808">
        <v>8</v>
      </c>
      <c r="M1808" t="b">
        <v>0</v>
      </c>
      <c r="N1808" s="15" t="s">
        <v>8300</v>
      </c>
      <c r="O1808" t="s">
        <v>8301</v>
      </c>
      <c r="P1808">
        <f t="shared" si="112"/>
        <v>73.88</v>
      </c>
      <c r="Q1808">
        <f t="shared" si="115"/>
        <v>2014</v>
      </c>
      <c r="S1808" s="13">
        <f t="shared" si="113"/>
        <v>25569.484694887717</v>
      </c>
      <c r="T1808" s="13">
        <f t="shared" si="114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3">
        <v>41880.068437499998</v>
      </c>
      <c r="K1809" t="b">
        <v>1</v>
      </c>
      <c r="L1809">
        <v>8</v>
      </c>
      <c r="M1809" t="b">
        <v>0</v>
      </c>
      <c r="N1809" s="15" t="s">
        <v>8300</v>
      </c>
      <c r="O1809" t="s">
        <v>8301</v>
      </c>
      <c r="P1809">
        <f t="shared" si="112"/>
        <v>69.13</v>
      </c>
      <c r="Q1809">
        <f t="shared" si="115"/>
        <v>2014</v>
      </c>
      <c r="S1809" s="13">
        <f t="shared" si="113"/>
        <v>25569.484723014324</v>
      </c>
      <c r="T1809" s="13">
        <f t="shared" si="114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3">
        <v>42742.680902777778</v>
      </c>
      <c r="K1810" t="b">
        <v>1</v>
      </c>
      <c r="L1810">
        <v>96</v>
      </c>
      <c r="M1810" t="b">
        <v>0</v>
      </c>
      <c r="N1810" s="15" t="s">
        <v>8300</v>
      </c>
      <c r="O1810" t="s">
        <v>8301</v>
      </c>
      <c r="P1810">
        <f t="shared" si="112"/>
        <v>120.77</v>
      </c>
      <c r="Q1810">
        <f t="shared" si="115"/>
        <v>2017</v>
      </c>
      <c r="S1810" s="13">
        <f t="shared" si="113"/>
        <v>25569.494706954894</v>
      </c>
      <c r="T1810" s="13">
        <f t="shared" si="114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3">
        <v>42029.907858796301</v>
      </c>
      <c r="K1811" t="b">
        <v>1</v>
      </c>
      <c r="L1811">
        <v>9</v>
      </c>
      <c r="M1811" t="b">
        <v>0</v>
      </c>
      <c r="N1811" s="15" t="s">
        <v>8300</v>
      </c>
      <c r="O1811" t="s">
        <v>8301</v>
      </c>
      <c r="P1811">
        <f t="shared" si="112"/>
        <v>42.22</v>
      </c>
      <c r="Q1811">
        <f t="shared" si="115"/>
        <v>2015</v>
      </c>
      <c r="S1811" s="13">
        <f t="shared" si="113"/>
        <v>25569.486457266885</v>
      </c>
      <c r="T1811" s="13">
        <f t="shared" si="114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3">
        <v>41860.91002314815</v>
      </c>
      <c r="K1812" t="b">
        <v>0</v>
      </c>
      <c r="L1812">
        <v>2</v>
      </c>
      <c r="M1812" t="b">
        <v>0</v>
      </c>
      <c r="N1812" s="15" t="s">
        <v>8300</v>
      </c>
      <c r="O1812" t="s">
        <v>8301</v>
      </c>
      <c r="P1812">
        <f t="shared" si="112"/>
        <v>7.5</v>
      </c>
      <c r="Q1812">
        <f t="shared" si="115"/>
        <v>2014</v>
      </c>
      <c r="S1812" s="13">
        <f t="shared" si="113"/>
        <v>25569.484501273415</v>
      </c>
      <c r="T1812" s="13">
        <f t="shared" si="114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3">
        <v>41876.433680555558</v>
      </c>
      <c r="K1813" t="b">
        <v>0</v>
      </c>
      <c r="L1813">
        <v>26</v>
      </c>
      <c r="M1813" t="b">
        <v>0</v>
      </c>
      <c r="N1813" s="15" t="s">
        <v>8300</v>
      </c>
      <c r="O1813" t="s">
        <v>8301</v>
      </c>
      <c r="P1813">
        <f t="shared" si="112"/>
        <v>1.54</v>
      </c>
      <c r="Q1813">
        <f t="shared" si="115"/>
        <v>2014</v>
      </c>
      <c r="S1813" s="13">
        <f t="shared" si="113"/>
        <v>25569.484680945377</v>
      </c>
      <c r="T1813" s="13">
        <f t="shared" si="114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3">
        <v>42524.318703703699</v>
      </c>
      <c r="K1814" t="b">
        <v>0</v>
      </c>
      <c r="L1814">
        <v>23</v>
      </c>
      <c r="M1814" t="b">
        <v>0</v>
      </c>
      <c r="N1814" s="15" t="s">
        <v>8300</v>
      </c>
      <c r="O1814" t="s">
        <v>8301</v>
      </c>
      <c r="P1814">
        <f t="shared" si="112"/>
        <v>37.61</v>
      </c>
      <c r="Q1814">
        <f t="shared" si="115"/>
        <v>2016</v>
      </c>
      <c r="S1814" s="13">
        <f t="shared" si="113"/>
        <v>25569.492179614626</v>
      </c>
      <c r="T1814" s="13">
        <f t="shared" si="114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3">
        <v>41829.889027777775</v>
      </c>
      <c r="K1815" t="b">
        <v>0</v>
      </c>
      <c r="L1815">
        <v>0</v>
      </c>
      <c r="M1815" t="b">
        <v>0</v>
      </c>
      <c r="N1815" s="15" t="s">
        <v>8300</v>
      </c>
      <c r="O1815" t="s">
        <v>8301</v>
      </c>
      <c r="P1815">
        <f t="shared" si="112"/>
        <v>0</v>
      </c>
      <c r="Q1815">
        <f t="shared" si="115"/>
        <v>2014</v>
      </c>
      <c r="S1815" s="13">
        <f t="shared" si="113"/>
        <v>25569.484142234116</v>
      </c>
      <c r="T1815" s="13">
        <f t="shared" si="114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3">
        <v>42033.314074074078</v>
      </c>
      <c r="K1816" t="b">
        <v>0</v>
      </c>
      <c r="L1816">
        <v>140</v>
      </c>
      <c r="M1816" t="b">
        <v>0</v>
      </c>
      <c r="N1816" s="15" t="s">
        <v>8300</v>
      </c>
      <c r="O1816" t="s">
        <v>8301</v>
      </c>
      <c r="P1816">
        <f t="shared" si="112"/>
        <v>42.16</v>
      </c>
      <c r="Q1816">
        <f t="shared" si="115"/>
        <v>2015</v>
      </c>
      <c r="S1816" s="13">
        <f t="shared" si="113"/>
        <v>25569.486496690672</v>
      </c>
      <c r="T1816" s="13">
        <f t="shared" si="114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3">
        <v>42172.906678240746</v>
      </c>
      <c r="K1817" t="b">
        <v>0</v>
      </c>
      <c r="L1817">
        <v>0</v>
      </c>
      <c r="M1817" t="b">
        <v>0</v>
      </c>
      <c r="N1817" s="15" t="s">
        <v>8300</v>
      </c>
      <c r="O1817" t="s">
        <v>8301</v>
      </c>
      <c r="P1817">
        <f t="shared" si="112"/>
        <v>0</v>
      </c>
      <c r="Q1817">
        <f t="shared" si="115"/>
        <v>2015</v>
      </c>
      <c r="S1817" s="13">
        <f t="shared" si="113"/>
        <v>25569.488112345814</v>
      </c>
      <c r="T1817" s="13">
        <f t="shared" si="114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3">
        <v>42548.876192129625</v>
      </c>
      <c r="K1818" t="b">
        <v>0</v>
      </c>
      <c r="L1818">
        <v>6</v>
      </c>
      <c r="M1818" t="b">
        <v>0</v>
      </c>
      <c r="N1818" s="15" t="s">
        <v>8300</v>
      </c>
      <c r="O1818" t="s">
        <v>8301</v>
      </c>
      <c r="P1818">
        <f t="shared" si="112"/>
        <v>84.83</v>
      </c>
      <c r="Q1818">
        <f t="shared" si="115"/>
        <v>2016</v>
      </c>
      <c r="S1818" s="13">
        <f t="shared" si="113"/>
        <v>25569.492463844817</v>
      </c>
      <c r="T1818" s="13">
        <f t="shared" si="114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3">
        <v>42705.662118055552</v>
      </c>
      <c r="K1819" t="b">
        <v>0</v>
      </c>
      <c r="L1819">
        <v>100</v>
      </c>
      <c r="M1819" t="b">
        <v>0</v>
      </c>
      <c r="N1819" s="15" t="s">
        <v>8300</v>
      </c>
      <c r="O1819" t="s">
        <v>8301</v>
      </c>
      <c r="P1819">
        <f t="shared" si="112"/>
        <v>94.19</v>
      </c>
      <c r="Q1819">
        <f t="shared" si="115"/>
        <v>2016</v>
      </c>
      <c r="S1819" s="13">
        <f t="shared" si="113"/>
        <v>25569.494278496735</v>
      </c>
      <c r="T1819" s="13">
        <f t="shared" si="114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3">
        <v>42067.234375</v>
      </c>
      <c r="K1820" t="b">
        <v>0</v>
      </c>
      <c r="L1820">
        <v>0</v>
      </c>
      <c r="M1820" t="b">
        <v>0</v>
      </c>
      <c r="N1820" s="15" t="s">
        <v>8300</v>
      </c>
      <c r="O1820" t="s">
        <v>8301</v>
      </c>
      <c r="P1820">
        <f t="shared" si="112"/>
        <v>0</v>
      </c>
      <c r="Q1820">
        <f t="shared" si="115"/>
        <v>2015</v>
      </c>
      <c r="S1820" s="13">
        <f t="shared" si="113"/>
        <v>25569.486889286749</v>
      </c>
      <c r="T1820" s="13">
        <f t="shared" si="114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3">
        <v>41820.752268518518</v>
      </c>
      <c r="K1821" t="b">
        <v>0</v>
      </c>
      <c r="L1821">
        <v>4</v>
      </c>
      <c r="M1821" t="b">
        <v>0</v>
      </c>
      <c r="N1821" s="15" t="s">
        <v>8300</v>
      </c>
      <c r="O1821" t="s">
        <v>8301</v>
      </c>
      <c r="P1821">
        <f t="shared" si="112"/>
        <v>6.25</v>
      </c>
      <c r="Q1821">
        <f t="shared" si="115"/>
        <v>2014</v>
      </c>
      <c r="S1821" s="13">
        <f t="shared" si="113"/>
        <v>25569.484036484588</v>
      </c>
      <c r="T1821" s="13">
        <f t="shared" si="114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3">
        <v>42065.084375000006</v>
      </c>
      <c r="K1822" t="b">
        <v>0</v>
      </c>
      <c r="L1822">
        <v>8</v>
      </c>
      <c r="M1822" t="b">
        <v>0</v>
      </c>
      <c r="N1822" s="15" t="s">
        <v>8300</v>
      </c>
      <c r="O1822" t="s">
        <v>8301</v>
      </c>
      <c r="P1822">
        <f t="shared" si="112"/>
        <v>213.38</v>
      </c>
      <c r="Q1822">
        <f t="shared" si="115"/>
        <v>2015</v>
      </c>
      <c r="S1822" s="13">
        <f t="shared" si="113"/>
        <v>25569.48686440249</v>
      </c>
      <c r="T1822" s="13">
        <f t="shared" si="114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3">
        <v>40926.319062499999</v>
      </c>
      <c r="K1823" t="b">
        <v>0</v>
      </c>
      <c r="L1823">
        <v>57</v>
      </c>
      <c r="M1823" t="b">
        <v>1</v>
      </c>
      <c r="N1823" s="15" t="s">
        <v>8287</v>
      </c>
      <c r="O1823" t="s">
        <v>8288</v>
      </c>
      <c r="P1823">
        <f t="shared" si="112"/>
        <v>59.16</v>
      </c>
      <c r="Q1823">
        <f t="shared" si="115"/>
        <v>2012</v>
      </c>
      <c r="S1823" s="13">
        <f t="shared" si="113"/>
        <v>25569.473684248409</v>
      </c>
      <c r="T1823" s="13">
        <f t="shared" si="114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3">
        <v>41634.797013888885</v>
      </c>
      <c r="K1824" t="b">
        <v>0</v>
      </c>
      <c r="L1824">
        <v>11</v>
      </c>
      <c r="M1824" t="b">
        <v>1</v>
      </c>
      <c r="N1824" s="15" t="s">
        <v>8287</v>
      </c>
      <c r="O1824" t="s">
        <v>8288</v>
      </c>
      <c r="P1824">
        <f t="shared" si="112"/>
        <v>27.27</v>
      </c>
      <c r="Q1824">
        <f t="shared" si="115"/>
        <v>2013</v>
      </c>
      <c r="S1824" s="13">
        <f t="shared" si="113"/>
        <v>25569.481884224697</v>
      </c>
      <c r="T1824" s="13">
        <f t="shared" si="114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3">
        <v>41176.684907407405</v>
      </c>
      <c r="K1825" t="b">
        <v>0</v>
      </c>
      <c r="L1825">
        <v>33</v>
      </c>
      <c r="M1825" t="b">
        <v>1</v>
      </c>
      <c r="N1825" s="15" t="s">
        <v>8287</v>
      </c>
      <c r="O1825" t="s">
        <v>8288</v>
      </c>
      <c r="P1825">
        <f t="shared" si="112"/>
        <v>24.58</v>
      </c>
      <c r="Q1825">
        <f t="shared" si="115"/>
        <v>2012</v>
      </c>
      <c r="S1825" s="13">
        <f t="shared" si="113"/>
        <v>25569.476582001244</v>
      </c>
      <c r="T1825" s="13">
        <f t="shared" si="114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3">
        <v>41626.916284722225</v>
      </c>
      <c r="K1826" t="b">
        <v>0</v>
      </c>
      <c r="L1826">
        <v>40</v>
      </c>
      <c r="M1826" t="b">
        <v>1</v>
      </c>
      <c r="N1826" s="15" t="s">
        <v>8287</v>
      </c>
      <c r="O1826" t="s">
        <v>8288</v>
      </c>
      <c r="P1826">
        <f t="shared" si="112"/>
        <v>75.05</v>
      </c>
      <c r="Q1826">
        <f t="shared" si="115"/>
        <v>2013</v>
      </c>
      <c r="S1826" s="13">
        <f t="shared" si="113"/>
        <v>25569.481793012554</v>
      </c>
      <c r="T1826" s="13">
        <f t="shared" si="114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3">
        <v>41443.83452546296</v>
      </c>
      <c r="K1827" t="b">
        <v>0</v>
      </c>
      <c r="L1827">
        <v>50</v>
      </c>
      <c r="M1827" t="b">
        <v>1</v>
      </c>
      <c r="N1827" s="15" t="s">
        <v>8287</v>
      </c>
      <c r="O1827" t="s">
        <v>8288</v>
      </c>
      <c r="P1827">
        <f t="shared" si="112"/>
        <v>42.02</v>
      </c>
      <c r="Q1827">
        <f t="shared" si="115"/>
        <v>2013</v>
      </c>
      <c r="S1827" s="13">
        <f t="shared" si="113"/>
        <v>25569.479674010712</v>
      </c>
      <c r="T1827" s="13">
        <f t="shared" si="114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3">
        <v>41657.923807870371</v>
      </c>
      <c r="K1828" t="b">
        <v>0</v>
      </c>
      <c r="L1828">
        <v>38</v>
      </c>
      <c r="M1828" t="b">
        <v>1</v>
      </c>
      <c r="N1828" s="15" t="s">
        <v>8287</v>
      </c>
      <c r="O1828" t="s">
        <v>8288</v>
      </c>
      <c r="P1828">
        <f t="shared" si="112"/>
        <v>53.16</v>
      </c>
      <c r="Q1828">
        <f t="shared" si="115"/>
        <v>2014</v>
      </c>
      <c r="S1828" s="13">
        <f t="shared" si="113"/>
        <v>25569.482151895925</v>
      </c>
      <c r="T1828" s="13">
        <f t="shared" si="114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3">
        <v>40555.325937499998</v>
      </c>
      <c r="K1829" t="b">
        <v>0</v>
      </c>
      <c r="L1829">
        <v>96</v>
      </c>
      <c r="M1829" t="b">
        <v>1</v>
      </c>
      <c r="N1829" s="15" t="s">
        <v>8287</v>
      </c>
      <c r="O1829" t="s">
        <v>8288</v>
      </c>
      <c r="P1829">
        <f t="shared" si="112"/>
        <v>83.89</v>
      </c>
      <c r="Q1829">
        <f t="shared" si="115"/>
        <v>2011</v>
      </c>
      <c r="S1829" s="13">
        <f t="shared" si="113"/>
        <v>25569.469390346498</v>
      </c>
      <c r="T1829" s="13">
        <f t="shared" si="114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3">
        <v>41736.899652777778</v>
      </c>
      <c r="K1830" t="b">
        <v>0</v>
      </c>
      <c r="L1830">
        <v>48</v>
      </c>
      <c r="M1830" t="b">
        <v>1</v>
      </c>
      <c r="N1830" s="15" t="s">
        <v>8287</v>
      </c>
      <c r="O1830" t="s">
        <v>8288</v>
      </c>
      <c r="P1830">
        <f t="shared" si="112"/>
        <v>417.33</v>
      </c>
      <c r="Q1830">
        <f t="shared" si="115"/>
        <v>2014</v>
      </c>
      <c r="S1830" s="13">
        <f t="shared" si="113"/>
        <v>25569.483065968205</v>
      </c>
      <c r="T1830" s="13">
        <f t="shared" si="114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3">
        <v>40516.087627314817</v>
      </c>
      <c r="K1831" t="b">
        <v>0</v>
      </c>
      <c r="L1831">
        <v>33</v>
      </c>
      <c r="M1831" t="b">
        <v>1</v>
      </c>
      <c r="N1831" s="15" t="s">
        <v>8287</v>
      </c>
      <c r="O1831" t="s">
        <v>8288</v>
      </c>
      <c r="P1831">
        <f t="shared" si="112"/>
        <v>75.77</v>
      </c>
      <c r="Q1831">
        <f t="shared" si="115"/>
        <v>2010</v>
      </c>
      <c r="S1831" s="13">
        <f t="shared" si="113"/>
        <v>25569.468936199391</v>
      </c>
      <c r="T1831" s="13">
        <f t="shared" si="114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3">
        <v>41664.684108796297</v>
      </c>
      <c r="K1832" t="b">
        <v>0</v>
      </c>
      <c r="L1832">
        <v>226</v>
      </c>
      <c r="M1832" t="b">
        <v>1</v>
      </c>
      <c r="N1832" s="15" t="s">
        <v>8287</v>
      </c>
      <c r="O1832" t="s">
        <v>8288</v>
      </c>
      <c r="P1832">
        <f t="shared" si="112"/>
        <v>67.39</v>
      </c>
      <c r="Q1832">
        <f t="shared" si="115"/>
        <v>2014</v>
      </c>
      <c r="S1832" s="13">
        <f t="shared" si="113"/>
        <v>25569.482230140147</v>
      </c>
      <c r="T1832" s="13">
        <f t="shared" si="114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3">
        <v>41026.996099537035</v>
      </c>
      <c r="K1833" t="b">
        <v>0</v>
      </c>
      <c r="L1833">
        <v>14</v>
      </c>
      <c r="M1833" t="b">
        <v>1</v>
      </c>
      <c r="N1833" s="15" t="s">
        <v>8287</v>
      </c>
      <c r="O1833" t="s">
        <v>8288</v>
      </c>
      <c r="P1833">
        <f t="shared" si="112"/>
        <v>73.569999999999993</v>
      </c>
      <c r="Q1833">
        <f t="shared" si="115"/>
        <v>2012</v>
      </c>
      <c r="S1833" s="13">
        <f t="shared" si="113"/>
        <v>25569.474849491893</v>
      </c>
      <c r="T1833" s="13">
        <f t="shared" si="114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3">
        <v>40576.539664351854</v>
      </c>
      <c r="K1834" t="b">
        <v>0</v>
      </c>
      <c r="L1834">
        <v>20</v>
      </c>
      <c r="M1834" t="b">
        <v>1</v>
      </c>
      <c r="N1834" s="15" t="s">
        <v>8287</v>
      </c>
      <c r="O1834" t="s">
        <v>8288</v>
      </c>
      <c r="P1834">
        <f t="shared" si="112"/>
        <v>25</v>
      </c>
      <c r="Q1834">
        <f t="shared" si="115"/>
        <v>2011</v>
      </c>
      <c r="S1834" s="13">
        <f t="shared" si="113"/>
        <v>25569.469635875746</v>
      </c>
      <c r="T1834" s="13">
        <f t="shared" si="114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3">
        <v>41303.044016203705</v>
      </c>
      <c r="K1835" t="b">
        <v>0</v>
      </c>
      <c r="L1835">
        <v>25</v>
      </c>
      <c r="M1835" t="b">
        <v>1</v>
      </c>
      <c r="N1835" s="15" t="s">
        <v>8287</v>
      </c>
      <c r="O1835" t="s">
        <v>8288</v>
      </c>
      <c r="P1835">
        <f t="shared" si="112"/>
        <v>42</v>
      </c>
      <c r="Q1835">
        <f t="shared" si="115"/>
        <v>2013</v>
      </c>
      <c r="S1835" s="13">
        <f t="shared" si="113"/>
        <v>25569.478044490927</v>
      </c>
      <c r="T1835" s="13">
        <f t="shared" si="114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3">
        <v>41988.964062500003</v>
      </c>
      <c r="K1836" t="b">
        <v>0</v>
      </c>
      <c r="L1836">
        <v>90</v>
      </c>
      <c r="M1836" t="b">
        <v>1</v>
      </c>
      <c r="N1836" s="15" t="s">
        <v>8287</v>
      </c>
      <c r="O1836" t="s">
        <v>8288</v>
      </c>
      <c r="P1836">
        <f t="shared" si="112"/>
        <v>131.16999999999999</v>
      </c>
      <c r="Q1836">
        <f t="shared" si="115"/>
        <v>2014</v>
      </c>
      <c r="S1836" s="13">
        <f t="shared" si="113"/>
        <v>25569.485983380353</v>
      </c>
      <c r="T1836" s="13">
        <f t="shared" si="114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3">
        <v>42430.702210648145</v>
      </c>
      <c r="K1837" t="b">
        <v>0</v>
      </c>
      <c r="L1837">
        <v>11</v>
      </c>
      <c r="M1837" t="b">
        <v>1</v>
      </c>
      <c r="N1837" s="15" t="s">
        <v>8287</v>
      </c>
      <c r="O1837" t="s">
        <v>8288</v>
      </c>
      <c r="P1837">
        <f t="shared" si="112"/>
        <v>47.27</v>
      </c>
      <c r="Q1837">
        <f t="shared" si="115"/>
        <v>2016</v>
      </c>
      <c r="S1837" s="13">
        <f t="shared" si="113"/>
        <v>25569.491096090402</v>
      </c>
      <c r="T1837" s="13">
        <f t="shared" si="114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3">
        <v>41305.809363425928</v>
      </c>
      <c r="K1838" t="b">
        <v>0</v>
      </c>
      <c r="L1838">
        <v>55</v>
      </c>
      <c r="M1838" t="b">
        <v>1</v>
      </c>
      <c r="N1838" s="15" t="s">
        <v>8287</v>
      </c>
      <c r="O1838" t="s">
        <v>8288</v>
      </c>
      <c r="P1838">
        <f t="shared" si="112"/>
        <v>182.13</v>
      </c>
      <c r="Q1838">
        <f t="shared" si="115"/>
        <v>2013</v>
      </c>
      <c r="S1838" s="13">
        <f t="shared" si="113"/>
        <v>25569.47807649726</v>
      </c>
      <c r="T1838" s="13">
        <f t="shared" si="114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3">
        <v>40926.047858796301</v>
      </c>
      <c r="K1839" t="b">
        <v>0</v>
      </c>
      <c r="L1839">
        <v>30</v>
      </c>
      <c r="M1839" t="b">
        <v>1</v>
      </c>
      <c r="N1839" s="15" t="s">
        <v>8287</v>
      </c>
      <c r="O1839" t="s">
        <v>8288</v>
      </c>
      <c r="P1839">
        <f t="shared" si="112"/>
        <v>61.37</v>
      </c>
      <c r="Q1839">
        <f t="shared" si="115"/>
        <v>2012</v>
      </c>
      <c r="S1839" s="13">
        <f t="shared" si="113"/>
        <v>25569.473681109477</v>
      </c>
      <c r="T1839" s="13">
        <f t="shared" si="114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3">
        <v>40788.786539351851</v>
      </c>
      <c r="K1840" t="b">
        <v>0</v>
      </c>
      <c r="L1840">
        <v>28</v>
      </c>
      <c r="M1840" t="b">
        <v>1</v>
      </c>
      <c r="N1840" s="15" t="s">
        <v>8287</v>
      </c>
      <c r="O1840" t="s">
        <v>8288</v>
      </c>
      <c r="P1840">
        <f t="shared" si="112"/>
        <v>35.770000000000003</v>
      </c>
      <c r="Q1840">
        <f t="shared" si="115"/>
        <v>2011</v>
      </c>
      <c r="S1840" s="13">
        <f t="shared" si="113"/>
        <v>25569.472092436798</v>
      </c>
      <c r="T1840" s="13">
        <f t="shared" si="114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3">
        <v>42614.722013888888</v>
      </c>
      <c r="K1841" t="b">
        <v>0</v>
      </c>
      <c r="L1841">
        <v>45</v>
      </c>
      <c r="M1841" t="b">
        <v>1</v>
      </c>
      <c r="N1841" s="15" t="s">
        <v>8287</v>
      </c>
      <c r="O1841" t="s">
        <v>8288</v>
      </c>
      <c r="P1841">
        <f t="shared" si="112"/>
        <v>45.62</v>
      </c>
      <c r="Q1841">
        <f t="shared" si="115"/>
        <v>2016</v>
      </c>
      <c r="S1841" s="13">
        <f t="shared" si="113"/>
        <v>25569.493225949234</v>
      </c>
      <c r="T1841" s="13">
        <f t="shared" si="114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3">
        <v>41382.096180555556</v>
      </c>
      <c r="K1842" t="b">
        <v>0</v>
      </c>
      <c r="L1842">
        <v>13</v>
      </c>
      <c r="M1842" t="b">
        <v>1</v>
      </c>
      <c r="N1842" s="15" t="s">
        <v>8287</v>
      </c>
      <c r="O1842" t="s">
        <v>8288</v>
      </c>
      <c r="P1842">
        <f t="shared" si="112"/>
        <v>75.38</v>
      </c>
      <c r="Q1842">
        <f t="shared" si="115"/>
        <v>2013</v>
      </c>
      <c r="S1842" s="13">
        <f t="shared" si="113"/>
        <v>25569.478959446533</v>
      </c>
      <c r="T1842" s="13">
        <f t="shared" si="114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3">
        <v>41745.84542824074</v>
      </c>
      <c r="K1843" t="b">
        <v>0</v>
      </c>
      <c r="L1843">
        <v>40</v>
      </c>
      <c r="M1843" t="b">
        <v>1</v>
      </c>
      <c r="N1843" s="15" t="s">
        <v>8287</v>
      </c>
      <c r="O1843" t="s">
        <v>8288</v>
      </c>
      <c r="P1843">
        <f t="shared" si="112"/>
        <v>50.88</v>
      </c>
      <c r="Q1843">
        <f t="shared" si="115"/>
        <v>2014</v>
      </c>
      <c r="S1843" s="13">
        <f t="shared" si="113"/>
        <v>25569.483169507272</v>
      </c>
      <c r="T1843" s="13">
        <f t="shared" si="114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3">
        <v>42031.631724537037</v>
      </c>
      <c r="K1844" t="b">
        <v>0</v>
      </c>
      <c r="L1844">
        <v>21</v>
      </c>
      <c r="M1844" t="b">
        <v>1</v>
      </c>
      <c r="N1844" s="15" t="s">
        <v>8287</v>
      </c>
      <c r="O1844" t="s">
        <v>8288</v>
      </c>
      <c r="P1844">
        <f t="shared" si="112"/>
        <v>119.29</v>
      </c>
      <c r="Q1844">
        <f t="shared" si="115"/>
        <v>2015</v>
      </c>
      <c r="S1844" s="13">
        <f t="shared" si="113"/>
        <v>25569.486477219034</v>
      </c>
      <c r="T1844" s="13">
        <f t="shared" si="114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3">
        <v>40564.994837962964</v>
      </c>
      <c r="K1845" t="b">
        <v>0</v>
      </c>
      <c r="L1845">
        <v>134</v>
      </c>
      <c r="M1845" t="b">
        <v>1</v>
      </c>
      <c r="N1845" s="15" t="s">
        <v>8287</v>
      </c>
      <c r="O1845" t="s">
        <v>8288</v>
      </c>
      <c r="P1845">
        <f t="shared" si="112"/>
        <v>92.54</v>
      </c>
      <c r="Q1845">
        <f t="shared" si="115"/>
        <v>2011</v>
      </c>
      <c r="S1845" s="13">
        <f t="shared" si="113"/>
        <v>25569.46950225507</v>
      </c>
      <c r="T1845" s="13">
        <f t="shared" si="114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3">
        <v>40666.973541666666</v>
      </c>
      <c r="K1846" t="b">
        <v>0</v>
      </c>
      <c r="L1846">
        <v>20</v>
      </c>
      <c r="M1846" t="b">
        <v>1</v>
      </c>
      <c r="N1846" s="15" t="s">
        <v>8287</v>
      </c>
      <c r="O1846" t="s">
        <v>8288</v>
      </c>
      <c r="P1846">
        <f t="shared" si="112"/>
        <v>76.05</v>
      </c>
      <c r="Q1846">
        <f t="shared" si="115"/>
        <v>2011</v>
      </c>
      <c r="S1846" s="13">
        <f t="shared" si="113"/>
        <v>25569.470682564141</v>
      </c>
      <c r="T1846" s="13">
        <f t="shared" si="114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3">
        <v>42523.333310185189</v>
      </c>
      <c r="K1847" t="b">
        <v>0</v>
      </c>
      <c r="L1847">
        <v>19</v>
      </c>
      <c r="M1847" t="b">
        <v>1</v>
      </c>
      <c r="N1847" s="15" t="s">
        <v>8287</v>
      </c>
      <c r="O1847" t="s">
        <v>8288</v>
      </c>
      <c r="P1847">
        <f t="shared" si="112"/>
        <v>52.63</v>
      </c>
      <c r="Q1847">
        <f t="shared" si="115"/>
        <v>2016</v>
      </c>
      <c r="S1847" s="13">
        <f t="shared" si="113"/>
        <v>25569.49216820961</v>
      </c>
      <c r="T1847" s="13">
        <f t="shared" si="114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3">
        <v>41228.650196759263</v>
      </c>
      <c r="K1848" t="b">
        <v>0</v>
      </c>
      <c r="L1848">
        <v>209</v>
      </c>
      <c r="M1848" t="b">
        <v>1</v>
      </c>
      <c r="N1848" s="15" t="s">
        <v>8287</v>
      </c>
      <c r="O1848" t="s">
        <v>8288</v>
      </c>
      <c r="P1848">
        <f t="shared" si="112"/>
        <v>98.99</v>
      </c>
      <c r="Q1848">
        <f t="shared" si="115"/>
        <v>2012</v>
      </c>
      <c r="S1848" s="13">
        <f t="shared" si="113"/>
        <v>25569.477183451352</v>
      </c>
      <c r="T1848" s="13">
        <f t="shared" si="114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3">
        <v>42094.236481481479</v>
      </c>
      <c r="K1849" t="b">
        <v>0</v>
      </c>
      <c r="L1849">
        <v>38</v>
      </c>
      <c r="M1849" t="b">
        <v>1</v>
      </c>
      <c r="N1849" s="15" t="s">
        <v>8287</v>
      </c>
      <c r="O1849" t="s">
        <v>8288</v>
      </c>
      <c r="P1849">
        <f t="shared" si="112"/>
        <v>79.53</v>
      </c>
      <c r="Q1849">
        <f t="shared" si="115"/>
        <v>2015</v>
      </c>
      <c r="S1849" s="13">
        <f t="shared" si="113"/>
        <v>25569.487201811127</v>
      </c>
      <c r="T1849" s="13">
        <f t="shared" si="114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3">
        <v>40691.788055555553</v>
      </c>
      <c r="K1850" t="b">
        <v>0</v>
      </c>
      <c r="L1850">
        <v>24</v>
      </c>
      <c r="M1850" t="b">
        <v>1</v>
      </c>
      <c r="N1850" s="15" t="s">
        <v>8287</v>
      </c>
      <c r="O1850" t="s">
        <v>8288</v>
      </c>
      <c r="P1850">
        <f t="shared" si="112"/>
        <v>134.21</v>
      </c>
      <c r="Q1850">
        <f t="shared" si="115"/>
        <v>2011</v>
      </c>
      <c r="S1850" s="13">
        <f t="shared" si="113"/>
        <v>25569.470969769161</v>
      </c>
      <c r="T1850" s="13">
        <f t="shared" si="114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3">
        <v>41169.845590277779</v>
      </c>
      <c r="K1851" t="b">
        <v>0</v>
      </c>
      <c r="L1851">
        <v>8</v>
      </c>
      <c r="M1851" t="b">
        <v>1</v>
      </c>
      <c r="N1851" s="15" t="s">
        <v>8287</v>
      </c>
      <c r="O1851" t="s">
        <v>8288</v>
      </c>
      <c r="P1851">
        <f t="shared" si="112"/>
        <v>37.630000000000003</v>
      </c>
      <c r="Q1851">
        <f t="shared" si="115"/>
        <v>2012</v>
      </c>
      <c r="S1851" s="13">
        <f t="shared" si="113"/>
        <v>25569.476502842481</v>
      </c>
      <c r="T1851" s="13">
        <f t="shared" si="114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3">
        <v>41800.959490740745</v>
      </c>
      <c r="K1852" t="b">
        <v>0</v>
      </c>
      <c r="L1852">
        <v>179</v>
      </c>
      <c r="M1852" t="b">
        <v>1</v>
      </c>
      <c r="N1852" s="15" t="s">
        <v>8287</v>
      </c>
      <c r="O1852" t="s">
        <v>8288</v>
      </c>
      <c r="P1852">
        <f t="shared" si="112"/>
        <v>51.04</v>
      </c>
      <c r="Q1852">
        <f t="shared" si="115"/>
        <v>2014</v>
      </c>
      <c r="S1852" s="13">
        <f t="shared" si="113"/>
        <v>25569.483807401513</v>
      </c>
      <c r="T1852" s="13">
        <f t="shared" si="114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3">
        <v>41827.906689814816</v>
      </c>
      <c r="K1853" t="b">
        <v>0</v>
      </c>
      <c r="L1853">
        <v>26</v>
      </c>
      <c r="M1853" t="b">
        <v>1</v>
      </c>
      <c r="N1853" s="15" t="s">
        <v>8287</v>
      </c>
      <c r="O1853" t="s">
        <v>8288</v>
      </c>
      <c r="P1853">
        <f t="shared" si="112"/>
        <v>50.04</v>
      </c>
      <c r="Q1853">
        <f t="shared" si="115"/>
        <v>2014</v>
      </c>
      <c r="S1853" s="13">
        <f t="shared" si="113"/>
        <v>25569.484119290391</v>
      </c>
      <c r="T1853" s="13">
        <f t="shared" si="114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3">
        <v>42081.77143518519</v>
      </c>
      <c r="K1854" t="b">
        <v>0</v>
      </c>
      <c r="L1854">
        <v>131</v>
      </c>
      <c r="M1854" t="b">
        <v>1</v>
      </c>
      <c r="N1854" s="15" t="s">
        <v>8287</v>
      </c>
      <c r="O1854" t="s">
        <v>8288</v>
      </c>
      <c r="P1854">
        <f t="shared" si="112"/>
        <v>133.93</v>
      </c>
      <c r="Q1854">
        <f t="shared" si="115"/>
        <v>2015</v>
      </c>
      <c r="S1854" s="13">
        <f t="shared" si="113"/>
        <v>25569.487057539758</v>
      </c>
      <c r="T1854" s="13">
        <f t="shared" si="114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3">
        <v>41177.060381944444</v>
      </c>
      <c r="K1855" t="b">
        <v>0</v>
      </c>
      <c r="L1855">
        <v>14</v>
      </c>
      <c r="M1855" t="b">
        <v>1</v>
      </c>
      <c r="N1855" s="15" t="s">
        <v>8287</v>
      </c>
      <c r="O1855" t="s">
        <v>8288</v>
      </c>
      <c r="P1855">
        <f t="shared" si="112"/>
        <v>58.21</v>
      </c>
      <c r="Q1855">
        <f t="shared" si="115"/>
        <v>2012</v>
      </c>
      <c r="S1855" s="13">
        <f t="shared" si="113"/>
        <v>25569.476586347013</v>
      </c>
      <c r="T1855" s="13">
        <f t="shared" si="114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3">
        <v>41388.021261574075</v>
      </c>
      <c r="K1856" t="b">
        <v>0</v>
      </c>
      <c r="L1856">
        <v>174</v>
      </c>
      <c r="M1856" t="b">
        <v>1</v>
      </c>
      <c r="N1856" s="15" t="s">
        <v>8287</v>
      </c>
      <c r="O1856" t="s">
        <v>8288</v>
      </c>
      <c r="P1856">
        <f t="shared" si="112"/>
        <v>88.04</v>
      </c>
      <c r="Q1856">
        <f t="shared" si="115"/>
        <v>2013</v>
      </c>
      <c r="S1856" s="13">
        <f t="shared" si="113"/>
        <v>25569.479028023859</v>
      </c>
      <c r="T1856" s="13">
        <f t="shared" si="114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3">
        <v>41600.538657407407</v>
      </c>
      <c r="K1857" t="b">
        <v>0</v>
      </c>
      <c r="L1857">
        <v>191</v>
      </c>
      <c r="M1857" t="b">
        <v>1</v>
      </c>
      <c r="N1857" s="15" t="s">
        <v>8287</v>
      </c>
      <c r="O1857" t="s">
        <v>8288</v>
      </c>
      <c r="P1857">
        <f t="shared" si="112"/>
        <v>70.58</v>
      </c>
      <c r="Q1857">
        <f t="shared" si="115"/>
        <v>2013</v>
      </c>
      <c r="S1857" s="13">
        <f t="shared" si="113"/>
        <v>25569.481487715941</v>
      </c>
      <c r="T1857" s="13">
        <f t="shared" si="114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3">
        <v>41817.854999999996</v>
      </c>
      <c r="K1858" t="b">
        <v>0</v>
      </c>
      <c r="L1858">
        <v>38</v>
      </c>
      <c r="M1858" t="b">
        <v>1</v>
      </c>
      <c r="N1858" s="15" t="s">
        <v>8287</v>
      </c>
      <c r="O1858" t="s">
        <v>8288</v>
      </c>
      <c r="P1858">
        <f t="shared" ref="P1858:P1921" si="116">IFERROR(ROUND(E1858/L1858,2),0)</f>
        <v>53.29</v>
      </c>
      <c r="Q1858">
        <f t="shared" si="115"/>
        <v>2014</v>
      </c>
      <c r="S1858" s="13">
        <f t="shared" ref="S1858:S1921" si="117">(((J1858/60)/60)/24)+DATE(1970,1,1)</f>
        <v>25569.484002951387</v>
      </c>
      <c r="T1858" s="13">
        <f t="shared" ref="T1858:T1921" si="118"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3">
        <v>41864.76866898148</v>
      </c>
      <c r="K1859" t="b">
        <v>0</v>
      </c>
      <c r="L1859">
        <v>22</v>
      </c>
      <c r="M1859" t="b">
        <v>1</v>
      </c>
      <c r="N1859" s="15" t="s">
        <v>8287</v>
      </c>
      <c r="O1859" t="s">
        <v>8288</v>
      </c>
      <c r="P1859">
        <f t="shared" si="116"/>
        <v>136.36000000000001</v>
      </c>
      <c r="Q1859">
        <f t="shared" ref="Q1859:Q1922" si="119">YEAR(J1859)</f>
        <v>2014</v>
      </c>
      <c r="S1859" s="13">
        <f t="shared" si="117"/>
        <v>25569.484545933668</v>
      </c>
      <c r="T1859" s="13">
        <f t="shared" si="118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3">
        <v>40833.200474537036</v>
      </c>
      <c r="K1860" t="b">
        <v>0</v>
      </c>
      <c r="L1860">
        <v>149</v>
      </c>
      <c r="M1860" t="b">
        <v>1</v>
      </c>
      <c r="N1860" s="15" t="s">
        <v>8287</v>
      </c>
      <c r="O1860" t="s">
        <v>8288</v>
      </c>
      <c r="P1860">
        <f t="shared" si="116"/>
        <v>40.549999999999997</v>
      </c>
      <c r="Q1860">
        <f t="shared" si="119"/>
        <v>2011</v>
      </c>
      <c r="S1860" s="13">
        <f t="shared" si="117"/>
        <v>25569.472606486976</v>
      </c>
      <c r="T1860" s="13">
        <f t="shared" si="11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3">
        <v>40778.770011574074</v>
      </c>
      <c r="K1861" t="b">
        <v>0</v>
      </c>
      <c r="L1861">
        <v>56</v>
      </c>
      <c r="M1861" t="b">
        <v>1</v>
      </c>
      <c r="N1861" s="15" t="s">
        <v>8287</v>
      </c>
      <c r="O1861" t="s">
        <v>8288</v>
      </c>
      <c r="P1861">
        <f t="shared" si="116"/>
        <v>70.63</v>
      </c>
      <c r="Q1861">
        <f t="shared" si="119"/>
        <v>2011</v>
      </c>
      <c r="S1861" s="13">
        <f t="shared" si="117"/>
        <v>25569.471976504763</v>
      </c>
      <c r="T1861" s="13">
        <f t="shared" si="11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3">
        <v>41655.709305555552</v>
      </c>
      <c r="K1862" t="b">
        <v>0</v>
      </c>
      <c r="L1862">
        <v>19</v>
      </c>
      <c r="M1862" t="b">
        <v>1</v>
      </c>
      <c r="N1862" s="15" t="s">
        <v>8287</v>
      </c>
      <c r="O1862" t="s">
        <v>8288</v>
      </c>
      <c r="P1862">
        <f t="shared" si="116"/>
        <v>52.68</v>
      </c>
      <c r="Q1862">
        <f t="shared" si="119"/>
        <v>2014</v>
      </c>
      <c r="S1862" s="13">
        <f t="shared" si="117"/>
        <v>25569.482126265109</v>
      </c>
      <c r="T1862" s="13">
        <f t="shared" si="11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3">
        <v>42000.300243055557</v>
      </c>
      <c r="K1863" t="b">
        <v>0</v>
      </c>
      <c r="L1863">
        <v>0</v>
      </c>
      <c r="M1863" t="b">
        <v>0</v>
      </c>
      <c r="N1863" s="15" t="s">
        <v>8295</v>
      </c>
      <c r="O1863" t="s">
        <v>8297</v>
      </c>
      <c r="P1863">
        <f t="shared" si="116"/>
        <v>0</v>
      </c>
      <c r="Q1863">
        <f t="shared" si="119"/>
        <v>2014</v>
      </c>
      <c r="S1863" s="13">
        <f t="shared" si="117"/>
        <v>25569.486114586147</v>
      </c>
      <c r="T1863" s="13">
        <f t="shared" si="11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3">
        <v>42755.492754629624</v>
      </c>
      <c r="K1864" t="b">
        <v>0</v>
      </c>
      <c r="L1864">
        <v>16</v>
      </c>
      <c r="M1864" t="b">
        <v>0</v>
      </c>
      <c r="N1864" s="15" t="s">
        <v>8295</v>
      </c>
      <c r="O1864" t="s">
        <v>8297</v>
      </c>
      <c r="P1864">
        <f t="shared" si="116"/>
        <v>90.94</v>
      </c>
      <c r="Q1864">
        <f t="shared" si="119"/>
        <v>2017</v>
      </c>
      <c r="S1864" s="13">
        <f t="shared" si="117"/>
        <v>25569.494855240217</v>
      </c>
      <c r="T1864" s="13">
        <f t="shared" si="11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3">
        <v>41772.797280092593</v>
      </c>
      <c r="K1865" t="b">
        <v>0</v>
      </c>
      <c r="L1865">
        <v>2</v>
      </c>
      <c r="M1865" t="b">
        <v>0</v>
      </c>
      <c r="N1865" s="15" t="s">
        <v>8295</v>
      </c>
      <c r="O1865" t="s">
        <v>8297</v>
      </c>
      <c r="P1865">
        <f t="shared" si="116"/>
        <v>5</v>
      </c>
      <c r="Q1865">
        <f t="shared" si="119"/>
        <v>2014</v>
      </c>
      <c r="S1865" s="13">
        <f t="shared" si="117"/>
        <v>25569.483481450003</v>
      </c>
      <c r="T1865" s="13">
        <f t="shared" si="11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3">
        <v>41733.716435185182</v>
      </c>
      <c r="K1866" t="b">
        <v>0</v>
      </c>
      <c r="L1866">
        <v>48</v>
      </c>
      <c r="M1866" t="b">
        <v>0</v>
      </c>
      <c r="N1866" s="15" t="s">
        <v>8295</v>
      </c>
      <c r="O1866" t="s">
        <v>8297</v>
      </c>
      <c r="P1866">
        <f t="shared" si="116"/>
        <v>58.08</v>
      </c>
      <c r="Q1866">
        <f t="shared" si="119"/>
        <v>2014</v>
      </c>
      <c r="S1866" s="13">
        <f t="shared" si="117"/>
        <v>25569.483029125407</v>
      </c>
      <c r="T1866" s="13">
        <f t="shared" si="11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3">
        <v>42645.367442129631</v>
      </c>
      <c r="K1867" t="b">
        <v>0</v>
      </c>
      <c r="L1867">
        <v>2</v>
      </c>
      <c r="M1867" t="b">
        <v>0</v>
      </c>
      <c r="N1867" s="15" t="s">
        <v>8295</v>
      </c>
      <c r="O1867" t="s">
        <v>8297</v>
      </c>
      <c r="P1867">
        <f t="shared" si="116"/>
        <v>2</v>
      </c>
      <c r="Q1867">
        <f t="shared" si="119"/>
        <v>2016</v>
      </c>
      <c r="S1867" s="13">
        <f t="shared" si="117"/>
        <v>25569.493580641691</v>
      </c>
      <c r="T1867" s="13">
        <f t="shared" si="11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3">
        <v>42742.246493055558</v>
      </c>
      <c r="K1868" t="b">
        <v>0</v>
      </c>
      <c r="L1868">
        <v>2</v>
      </c>
      <c r="M1868" t="b">
        <v>0</v>
      </c>
      <c r="N1868" s="15" t="s">
        <v>8295</v>
      </c>
      <c r="O1868" t="s">
        <v>8297</v>
      </c>
      <c r="P1868">
        <f t="shared" si="116"/>
        <v>62.5</v>
      </c>
      <c r="Q1868">
        <f t="shared" si="119"/>
        <v>2017</v>
      </c>
      <c r="S1868" s="13">
        <f t="shared" si="117"/>
        <v>25569.494701927004</v>
      </c>
      <c r="T1868" s="13">
        <f t="shared" si="11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3">
        <v>42649.924907407403</v>
      </c>
      <c r="K1869" t="b">
        <v>0</v>
      </c>
      <c r="L1869">
        <v>1</v>
      </c>
      <c r="M1869" t="b">
        <v>0</v>
      </c>
      <c r="N1869" s="15" t="s">
        <v>8295</v>
      </c>
      <c r="O1869" t="s">
        <v>8297</v>
      </c>
      <c r="P1869">
        <f t="shared" si="116"/>
        <v>10</v>
      </c>
      <c r="Q1869">
        <f t="shared" si="119"/>
        <v>2016</v>
      </c>
      <c r="S1869" s="13">
        <f t="shared" si="117"/>
        <v>25569.493633390131</v>
      </c>
      <c r="T1869" s="13">
        <f t="shared" si="11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3">
        <v>42328.779224537036</v>
      </c>
      <c r="K1870" t="b">
        <v>0</v>
      </c>
      <c r="L1870">
        <v>17</v>
      </c>
      <c r="M1870" t="b">
        <v>0</v>
      </c>
      <c r="N1870" s="15" t="s">
        <v>8295</v>
      </c>
      <c r="O1870" t="s">
        <v>8297</v>
      </c>
      <c r="P1870">
        <f t="shared" si="116"/>
        <v>71.59</v>
      </c>
      <c r="Q1870">
        <f t="shared" si="119"/>
        <v>2015</v>
      </c>
      <c r="S1870" s="13">
        <f t="shared" si="117"/>
        <v>25569.48991642621</v>
      </c>
      <c r="T1870" s="13">
        <f t="shared" si="11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3">
        <v>42709.002881944441</v>
      </c>
      <c r="K1871" t="b">
        <v>0</v>
      </c>
      <c r="L1871">
        <v>0</v>
      </c>
      <c r="M1871" t="b">
        <v>0</v>
      </c>
      <c r="N1871" s="15" t="s">
        <v>8295</v>
      </c>
      <c r="O1871" t="s">
        <v>8297</v>
      </c>
      <c r="P1871">
        <f t="shared" si="116"/>
        <v>0</v>
      </c>
      <c r="Q1871">
        <f t="shared" si="119"/>
        <v>2016</v>
      </c>
      <c r="S1871" s="13">
        <f t="shared" si="117"/>
        <v>25569.494317162986</v>
      </c>
      <c r="T1871" s="13">
        <f t="shared" si="11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3">
        <v>42371.355729166666</v>
      </c>
      <c r="K1872" t="b">
        <v>0</v>
      </c>
      <c r="L1872">
        <v>11</v>
      </c>
      <c r="M1872" t="b">
        <v>0</v>
      </c>
      <c r="N1872" s="15" t="s">
        <v>8295</v>
      </c>
      <c r="O1872" t="s">
        <v>8297</v>
      </c>
      <c r="P1872">
        <f t="shared" si="116"/>
        <v>32.82</v>
      </c>
      <c r="Q1872">
        <f t="shared" si="119"/>
        <v>2016</v>
      </c>
      <c r="S1872" s="13">
        <f t="shared" si="117"/>
        <v>25569.49040920983</v>
      </c>
      <c r="T1872" s="13">
        <f t="shared" si="11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3">
        <v>41923.783576388887</v>
      </c>
      <c r="K1873" t="b">
        <v>0</v>
      </c>
      <c r="L1873">
        <v>95</v>
      </c>
      <c r="M1873" t="b">
        <v>0</v>
      </c>
      <c r="N1873" s="15" t="s">
        <v>8295</v>
      </c>
      <c r="O1873" t="s">
        <v>8297</v>
      </c>
      <c r="P1873">
        <f t="shared" si="116"/>
        <v>49.12</v>
      </c>
      <c r="Q1873">
        <f t="shared" si="119"/>
        <v>2014</v>
      </c>
      <c r="S1873" s="13">
        <f t="shared" si="117"/>
        <v>25569.485228976577</v>
      </c>
      <c r="T1873" s="13">
        <f t="shared" si="11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3">
        <v>42155.129652777774</v>
      </c>
      <c r="K1874" t="b">
        <v>0</v>
      </c>
      <c r="L1874">
        <v>13</v>
      </c>
      <c r="M1874" t="b">
        <v>0</v>
      </c>
      <c r="N1874" s="15" t="s">
        <v>8295</v>
      </c>
      <c r="O1874" t="s">
        <v>8297</v>
      </c>
      <c r="P1874">
        <f t="shared" si="116"/>
        <v>16.309999999999999</v>
      </c>
      <c r="Q1874">
        <f t="shared" si="119"/>
        <v>2015</v>
      </c>
      <c r="S1874" s="13">
        <f t="shared" si="117"/>
        <v>25569.487906593204</v>
      </c>
      <c r="T1874" s="13">
        <f t="shared" si="11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3">
        <v>42164.615856481483</v>
      </c>
      <c r="K1875" t="b">
        <v>0</v>
      </c>
      <c r="L1875">
        <v>2</v>
      </c>
      <c r="M1875" t="b">
        <v>0</v>
      </c>
      <c r="N1875" s="15" t="s">
        <v>8295</v>
      </c>
      <c r="O1875" t="s">
        <v>8297</v>
      </c>
      <c r="P1875">
        <f t="shared" si="116"/>
        <v>18</v>
      </c>
      <c r="Q1875">
        <f t="shared" si="119"/>
        <v>2015</v>
      </c>
      <c r="S1875" s="13">
        <f t="shared" si="117"/>
        <v>25569.488016387229</v>
      </c>
      <c r="T1875" s="13">
        <f t="shared" si="11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3">
        <v>42529.969131944439</v>
      </c>
      <c r="K1876" t="b">
        <v>0</v>
      </c>
      <c r="L1876">
        <v>2</v>
      </c>
      <c r="M1876" t="b">
        <v>0</v>
      </c>
      <c r="N1876" s="15" t="s">
        <v>8295</v>
      </c>
      <c r="O1876" t="s">
        <v>8297</v>
      </c>
      <c r="P1876">
        <f t="shared" si="116"/>
        <v>13</v>
      </c>
      <c r="Q1876">
        <f t="shared" si="119"/>
        <v>2016</v>
      </c>
      <c r="S1876" s="13">
        <f t="shared" si="117"/>
        <v>25569.492245013102</v>
      </c>
      <c r="T1876" s="13">
        <f t="shared" si="11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3">
        <v>42528.899398148147</v>
      </c>
      <c r="K1877" t="b">
        <v>0</v>
      </c>
      <c r="L1877">
        <v>3</v>
      </c>
      <c r="M1877" t="b">
        <v>0</v>
      </c>
      <c r="N1877" s="15" t="s">
        <v>8295</v>
      </c>
      <c r="O1877" t="s">
        <v>8297</v>
      </c>
      <c r="P1877">
        <f t="shared" si="116"/>
        <v>17</v>
      </c>
      <c r="Q1877">
        <f t="shared" si="119"/>
        <v>2016</v>
      </c>
      <c r="S1877" s="13">
        <f t="shared" si="117"/>
        <v>25569.492232631925</v>
      </c>
      <c r="T1877" s="13">
        <f t="shared" si="11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3">
        <v>41776.284780092588</v>
      </c>
      <c r="K1878" t="b">
        <v>0</v>
      </c>
      <c r="L1878">
        <v>0</v>
      </c>
      <c r="M1878" t="b">
        <v>0</v>
      </c>
      <c r="N1878" s="15" t="s">
        <v>8295</v>
      </c>
      <c r="O1878" t="s">
        <v>8297</v>
      </c>
      <c r="P1878">
        <f t="shared" si="116"/>
        <v>0</v>
      </c>
      <c r="Q1878">
        <f t="shared" si="119"/>
        <v>2014</v>
      </c>
      <c r="S1878" s="13">
        <f t="shared" si="117"/>
        <v>25569.483521814585</v>
      </c>
      <c r="T1878" s="13">
        <f t="shared" si="11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3">
        <v>42035.029224537036</v>
      </c>
      <c r="K1879" t="b">
        <v>0</v>
      </c>
      <c r="L1879">
        <v>0</v>
      </c>
      <c r="M1879" t="b">
        <v>0</v>
      </c>
      <c r="N1879" s="15" t="s">
        <v>8295</v>
      </c>
      <c r="O1879" t="s">
        <v>8297</v>
      </c>
      <c r="P1879">
        <f t="shared" si="116"/>
        <v>0</v>
      </c>
      <c r="Q1879">
        <f t="shared" si="119"/>
        <v>2015</v>
      </c>
      <c r="S1879" s="13">
        <f t="shared" si="117"/>
        <v>25569.486516541951</v>
      </c>
      <c r="T1879" s="13">
        <f t="shared" si="11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3">
        <v>41773.008738425924</v>
      </c>
      <c r="K1880" t="b">
        <v>0</v>
      </c>
      <c r="L1880">
        <v>0</v>
      </c>
      <c r="M1880" t="b">
        <v>0</v>
      </c>
      <c r="N1880" s="15" t="s">
        <v>8295</v>
      </c>
      <c r="O1880" t="s">
        <v>8297</v>
      </c>
      <c r="P1880">
        <f t="shared" si="116"/>
        <v>0</v>
      </c>
      <c r="Q1880">
        <f t="shared" si="119"/>
        <v>2014</v>
      </c>
      <c r="S1880" s="13">
        <f t="shared" si="117"/>
        <v>25569.483483897435</v>
      </c>
      <c r="T1880" s="13">
        <f t="shared" si="11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3">
        <v>42413.649641203709</v>
      </c>
      <c r="K1881" t="b">
        <v>0</v>
      </c>
      <c r="L1881">
        <v>2</v>
      </c>
      <c r="M1881" t="b">
        <v>0</v>
      </c>
      <c r="N1881" s="15" t="s">
        <v>8295</v>
      </c>
      <c r="O1881" t="s">
        <v>8297</v>
      </c>
      <c r="P1881">
        <f t="shared" si="116"/>
        <v>3</v>
      </c>
      <c r="Q1881">
        <f t="shared" si="119"/>
        <v>2016</v>
      </c>
      <c r="S1881" s="13">
        <f t="shared" si="117"/>
        <v>25569.490898722699</v>
      </c>
      <c r="T1881" s="13">
        <f t="shared" si="11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3">
        <v>42430.566898148143</v>
      </c>
      <c r="K1882" t="b">
        <v>0</v>
      </c>
      <c r="L1882">
        <v>24</v>
      </c>
      <c r="M1882" t="b">
        <v>0</v>
      </c>
      <c r="N1882" s="15" t="s">
        <v>8295</v>
      </c>
      <c r="O1882" t="s">
        <v>8297</v>
      </c>
      <c r="P1882">
        <f t="shared" si="116"/>
        <v>41.83</v>
      </c>
      <c r="Q1882">
        <f t="shared" si="119"/>
        <v>2016</v>
      </c>
      <c r="S1882" s="13">
        <f t="shared" si="117"/>
        <v>25569.491094524285</v>
      </c>
      <c r="T1882" s="13">
        <f t="shared" si="11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3">
        <v>42043.152650462958</v>
      </c>
      <c r="K1883" t="b">
        <v>0</v>
      </c>
      <c r="L1883">
        <v>70</v>
      </c>
      <c r="M1883" t="b">
        <v>1</v>
      </c>
      <c r="N1883" s="15" t="s">
        <v>8287</v>
      </c>
      <c r="O1883" t="s">
        <v>8291</v>
      </c>
      <c r="P1883">
        <f t="shared" si="116"/>
        <v>49.34</v>
      </c>
      <c r="Q1883">
        <f t="shared" si="119"/>
        <v>2015</v>
      </c>
      <c r="S1883" s="13">
        <f t="shared" si="117"/>
        <v>25569.486610563083</v>
      </c>
      <c r="T1883" s="13">
        <f t="shared" si="11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3">
        <v>41067.949212962965</v>
      </c>
      <c r="K1884" t="b">
        <v>0</v>
      </c>
      <c r="L1884">
        <v>81</v>
      </c>
      <c r="M1884" t="b">
        <v>1</v>
      </c>
      <c r="N1884" s="15" t="s">
        <v>8287</v>
      </c>
      <c r="O1884" t="s">
        <v>8291</v>
      </c>
      <c r="P1884">
        <f t="shared" si="116"/>
        <v>41.73</v>
      </c>
      <c r="Q1884">
        <f t="shared" si="119"/>
        <v>2012</v>
      </c>
      <c r="S1884" s="13">
        <f t="shared" si="117"/>
        <v>25569.475323486262</v>
      </c>
      <c r="T1884" s="13">
        <f t="shared" si="11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3">
        <v>40977.948009259257</v>
      </c>
      <c r="K1885" t="b">
        <v>0</v>
      </c>
      <c r="L1885">
        <v>32</v>
      </c>
      <c r="M1885" t="b">
        <v>1</v>
      </c>
      <c r="N1885" s="15" t="s">
        <v>8287</v>
      </c>
      <c r="O1885" t="s">
        <v>8291</v>
      </c>
      <c r="P1885">
        <f t="shared" si="116"/>
        <v>32.72</v>
      </c>
      <c r="Q1885">
        <f t="shared" si="119"/>
        <v>2012</v>
      </c>
      <c r="S1885" s="13">
        <f t="shared" si="117"/>
        <v>25569.474281805662</v>
      </c>
      <c r="T1885" s="13">
        <f t="shared" si="11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3">
        <v>41205.198321759257</v>
      </c>
      <c r="K1886" t="b">
        <v>0</v>
      </c>
      <c r="L1886">
        <v>26</v>
      </c>
      <c r="M1886" t="b">
        <v>1</v>
      </c>
      <c r="N1886" s="15" t="s">
        <v>8287</v>
      </c>
      <c r="O1886" t="s">
        <v>8291</v>
      </c>
      <c r="P1886">
        <f t="shared" si="116"/>
        <v>51.96</v>
      </c>
      <c r="Q1886">
        <f t="shared" si="119"/>
        <v>2012</v>
      </c>
      <c r="S1886" s="13">
        <f t="shared" si="117"/>
        <v>25569.476912017613</v>
      </c>
      <c r="T1886" s="13">
        <f t="shared" si="11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3">
        <v>41099.093865740739</v>
      </c>
      <c r="K1887" t="b">
        <v>0</v>
      </c>
      <c r="L1887">
        <v>105</v>
      </c>
      <c r="M1887" t="b">
        <v>1</v>
      </c>
      <c r="N1887" s="15" t="s">
        <v>8287</v>
      </c>
      <c r="O1887" t="s">
        <v>8291</v>
      </c>
      <c r="P1887">
        <f t="shared" si="116"/>
        <v>50.69</v>
      </c>
      <c r="Q1887">
        <f t="shared" si="119"/>
        <v>2012</v>
      </c>
      <c r="S1887" s="13">
        <f t="shared" si="117"/>
        <v>25569.475683956778</v>
      </c>
      <c r="T1887" s="13">
        <f t="shared" si="11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3">
        <v>41925.906689814816</v>
      </c>
      <c r="K1888" t="b">
        <v>0</v>
      </c>
      <c r="L1888">
        <v>29</v>
      </c>
      <c r="M1888" t="b">
        <v>1</v>
      </c>
      <c r="N1888" s="15" t="s">
        <v>8287</v>
      </c>
      <c r="O1888" t="s">
        <v>8291</v>
      </c>
      <c r="P1888">
        <f t="shared" si="116"/>
        <v>42.24</v>
      </c>
      <c r="Q1888">
        <f t="shared" si="119"/>
        <v>2014</v>
      </c>
      <c r="S1888" s="13">
        <f t="shared" si="117"/>
        <v>25569.48525354965</v>
      </c>
      <c r="T1888" s="13">
        <f t="shared" si="11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3">
        <v>42323.800138888888</v>
      </c>
      <c r="K1889" t="b">
        <v>0</v>
      </c>
      <c r="L1889">
        <v>8</v>
      </c>
      <c r="M1889" t="b">
        <v>1</v>
      </c>
      <c r="N1889" s="15" t="s">
        <v>8287</v>
      </c>
      <c r="O1889" t="s">
        <v>8291</v>
      </c>
      <c r="P1889">
        <f t="shared" si="116"/>
        <v>416.88</v>
      </c>
      <c r="Q1889">
        <f t="shared" si="119"/>
        <v>2015</v>
      </c>
      <c r="S1889" s="13">
        <f t="shared" si="117"/>
        <v>25569.489858797904</v>
      </c>
      <c r="T1889" s="13">
        <f t="shared" si="11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3">
        <v>40299.239953703705</v>
      </c>
      <c r="K1890" t="b">
        <v>0</v>
      </c>
      <c r="L1890">
        <v>89</v>
      </c>
      <c r="M1890" t="b">
        <v>1</v>
      </c>
      <c r="N1890" s="15" t="s">
        <v>8287</v>
      </c>
      <c r="O1890" t="s">
        <v>8291</v>
      </c>
      <c r="P1890">
        <f t="shared" si="116"/>
        <v>46.65</v>
      </c>
      <c r="Q1890">
        <f t="shared" si="119"/>
        <v>2010</v>
      </c>
      <c r="S1890" s="13">
        <f t="shared" si="117"/>
        <v>25569.466426388353</v>
      </c>
      <c r="T1890" s="13">
        <f t="shared" si="11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3">
        <v>41299.793356481481</v>
      </c>
      <c r="K1891" t="b">
        <v>0</v>
      </c>
      <c r="L1891">
        <v>44</v>
      </c>
      <c r="M1891" t="b">
        <v>1</v>
      </c>
      <c r="N1891" s="15" t="s">
        <v>8287</v>
      </c>
      <c r="O1891" t="s">
        <v>8291</v>
      </c>
      <c r="P1891">
        <f t="shared" si="116"/>
        <v>48.45</v>
      </c>
      <c r="Q1891">
        <f t="shared" si="119"/>
        <v>2013</v>
      </c>
      <c r="S1891" s="13">
        <f t="shared" si="117"/>
        <v>25569.478006867554</v>
      </c>
      <c r="T1891" s="13">
        <f t="shared" si="11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3">
        <v>41228.786203703705</v>
      </c>
      <c r="K1892" t="b">
        <v>0</v>
      </c>
      <c r="L1892">
        <v>246</v>
      </c>
      <c r="M1892" t="b">
        <v>1</v>
      </c>
      <c r="N1892" s="15" t="s">
        <v>8287</v>
      </c>
      <c r="O1892" t="s">
        <v>8291</v>
      </c>
      <c r="P1892">
        <f t="shared" si="116"/>
        <v>70.53</v>
      </c>
      <c r="Q1892">
        <f t="shared" si="119"/>
        <v>2012</v>
      </c>
      <c r="S1892" s="13">
        <f t="shared" si="117"/>
        <v>25569.477185025506</v>
      </c>
      <c r="T1892" s="13">
        <f t="shared" si="11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3">
        <v>40335.798078703701</v>
      </c>
      <c r="K1893" t="b">
        <v>0</v>
      </c>
      <c r="L1893">
        <v>120</v>
      </c>
      <c r="M1893" t="b">
        <v>1</v>
      </c>
      <c r="N1893" s="15" t="s">
        <v>8287</v>
      </c>
      <c r="O1893" t="s">
        <v>8291</v>
      </c>
      <c r="P1893">
        <f t="shared" si="116"/>
        <v>87.96</v>
      </c>
      <c r="Q1893">
        <f t="shared" si="119"/>
        <v>2010</v>
      </c>
      <c r="S1893" s="13">
        <f t="shared" si="117"/>
        <v>25569.4668495148</v>
      </c>
      <c r="T1893" s="13">
        <f t="shared" si="11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3">
        <v>40671.637511574074</v>
      </c>
      <c r="K1894" t="b">
        <v>0</v>
      </c>
      <c r="L1894">
        <v>26</v>
      </c>
      <c r="M1894" t="b">
        <v>1</v>
      </c>
      <c r="N1894" s="15" t="s">
        <v>8287</v>
      </c>
      <c r="O1894" t="s">
        <v>8291</v>
      </c>
      <c r="P1894">
        <f t="shared" si="116"/>
        <v>26.27</v>
      </c>
      <c r="Q1894">
        <f t="shared" si="119"/>
        <v>2011</v>
      </c>
      <c r="S1894" s="13">
        <f t="shared" si="117"/>
        <v>25569.470736545274</v>
      </c>
      <c r="T1894" s="13">
        <f t="shared" si="11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3">
        <v>40632.94195601852</v>
      </c>
      <c r="K1895" t="b">
        <v>0</v>
      </c>
      <c r="L1895">
        <v>45</v>
      </c>
      <c r="M1895" t="b">
        <v>1</v>
      </c>
      <c r="N1895" s="15" t="s">
        <v>8287</v>
      </c>
      <c r="O1895" t="s">
        <v>8291</v>
      </c>
      <c r="P1895">
        <f t="shared" si="116"/>
        <v>57.78</v>
      </c>
      <c r="Q1895">
        <f t="shared" si="119"/>
        <v>2011</v>
      </c>
      <c r="S1895" s="13">
        <f t="shared" si="117"/>
        <v>25569.470288680048</v>
      </c>
      <c r="T1895" s="13">
        <f t="shared" si="11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3">
        <v>40920.904895833337</v>
      </c>
      <c r="K1896" t="b">
        <v>0</v>
      </c>
      <c r="L1896">
        <v>20</v>
      </c>
      <c r="M1896" t="b">
        <v>1</v>
      </c>
      <c r="N1896" s="15" t="s">
        <v>8287</v>
      </c>
      <c r="O1896" t="s">
        <v>8291</v>
      </c>
      <c r="P1896">
        <f t="shared" si="116"/>
        <v>57.25</v>
      </c>
      <c r="Q1896">
        <f t="shared" si="119"/>
        <v>2012</v>
      </c>
      <c r="S1896" s="13">
        <f t="shared" si="117"/>
        <v>25569.473621584442</v>
      </c>
      <c r="T1896" s="13">
        <f t="shared" si="11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3">
        <v>42267.746782407412</v>
      </c>
      <c r="K1897" t="b">
        <v>0</v>
      </c>
      <c r="L1897">
        <v>47</v>
      </c>
      <c r="M1897" t="b">
        <v>1</v>
      </c>
      <c r="N1897" s="15" t="s">
        <v>8287</v>
      </c>
      <c r="O1897" t="s">
        <v>8291</v>
      </c>
      <c r="P1897">
        <f t="shared" si="116"/>
        <v>196.34</v>
      </c>
      <c r="Q1897">
        <f t="shared" si="119"/>
        <v>2015</v>
      </c>
      <c r="S1897" s="13">
        <f t="shared" si="117"/>
        <v>25569.489210032203</v>
      </c>
      <c r="T1897" s="13">
        <f t="shared" si="11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3">
        <v>40981.710243055553</v>
      </c>
      <c r="K1898" t="b">
        <v>0</v>
      </c>
      <c r="L1898">
        <v>13</v>
      </c>
      <c r="M1898" t="b">
        <v>1</v>
      </c>
      <c r="N1898" s="15" t="s">
        <v>8287</v>
      </c>
      <c r="O1898" t="s">
        <v>8291</v>
      </c>
      <c r="P1898">
        <f t="shared" si="116"/>
        <v>43</v>
      </c>
      <c r="Q1898">
        <f t="shared" si="119"/>
        <v>2012</v>
      </c>
      <c r="S1898" s="13">
        <f t="shared" si="117"/>
        <v>25569.474325350035</v>
      </c>
      <c r="T1898" s="13">
        <f t="shared" si="11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3">
        <v>41680.583402777782</v>
      </c>
      <c r="K1899" t="b">
        <v>0</v>
      </c>
      <c r="L1899">
        <v>183</v>
      </c>
      <c r="M1899" t="b">
        <v>1</v>
      </c>
      <c r="N1899" s="15" t="s">
        <v>8287</v>
      </c>
      <c r="O1899" t="s">
        <v>8291</v>
      </c>
      <c r="P1899">
        <f t="shared" si="116"/>
        <v>35.549999999999997</v>
      </c>
      <c r="Q1899">
        <f t="shared" si="119"/>
        <v>2014</v>
      </c>
      <c r="S1899" s="13">
        <f t="shared" si="117"/>
        <v>25569.482414159753</v>
      </c>
      <c r="T1899" s="13">
        <f t="shared" si="11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3">
        <v>42366.192974537036</v>
      </c>
      <c r="K1900" t="b">
        <v>0</v>
      </c>
      <c r="L1900">
        <v>21</v>
      </c>
      <c r="M1900" t="b">
        <v>1</v>
      </c>
      <c r="N1900" s="15" t="s">
        <v>8287</v>
      </c>
      <c r="O1900" t="s">
        <v>8291</v>
      </c>
      <c r="P1900">
        <f t="shared" si="116"/>
        <v>68.81</v>
      </c>
      <c r="Q1900">
        <f t="shared" si="119"/>
        <v>2015</v>
      </c>
      <c r="S1900" s="13">
        <f t="shared" si="117"/>
        <v>25569.490349455722</v>
      </c>
      <c r="T1900" s="13">
        <f t="shared" si="11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3">
        <v>42058.941736111112</v>
      </c>
      <c r="K1901" t="b">
        <v>0</v>
      </c>
      <c r="L1901">
        <v>42</v>
      </c>
      <c r="M1901" t="b">
        <v>1</v>
      </c>
      <c r="N1901" s="15" t="s">
        <v>8287</v>
      </c>
      <c r="O1901" t="s">
        <v>8291</v>
      </c>
      <c r="P1901">
        <f t="shared" si="116"/>
        <v>28.57</v>
      </c>
      <c r="Q1901">
        <f t="shared" si="119"/>
        <v>2015</v>
      </c>
      <c r="S1901" s="13">
        <f t="shared" si="117"/>
        <v>25569.486793307129</v>
      </c>
      <c r="T1901" s="13">
        <f t="shared" si="11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3">
        <v>41160.871886574074</v>
      </c>
      <c r="K1902" t="b">
        <v>0</v>
      </c>
      <c r="L1902">
        <v>54</v>
      </c>
      <c r="M1902" t="b">
        <v>1</v>
      </c>
      <c r="N1902" s="15" t="s">
        <v>8287</v>
      </c>
      <c r="O1902" t="s">
        <v>8291</v>
      </c>
      <c r="P1902">
        <f t="shared" si="116"/>
        <v>50.63</v>
      </c>
      <c r="Q1902">
        <f t="shared" si="119"/>
        <v>2012</v>
      </c>
      <c r="S1902" s="13">
        <f t="shared" si="117"/>
        <v>25569.476398980169</v>
      </c>
      <c r="T1902" s="13">
        <f t="shared" si="11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3">
        <v>42116.54315972222</v>
      </c>
      <c r="K1903" t="b">
        <v>0</v>
      </c>
      <c r="L1903">
        <v>25</v>
      </c>
      <c r="M1903" t="b">
        <v>0</v>
      </c>
      <c r="N1903" s="15" t="s">
        <v>8281</v>
      </c>
      <c r="O1903" t="s">
        <v>8310</v>
      </c>
      <c r="P1903">
        <f t="shared" si="116"/>
        <v>106.8</v>
      </c>
      <c r="Q1903">
        <f t="shared" si="119"/>
        <v>2015</v>
      </c>
      <c r="S1903" s="13">
        <f t="shared" si="117"/>
        <v>25569.487459990276</v>
      </c>
      <c r="T1903" s="13">
        <f t="shared" si="118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3">
        <v>42037.789895833332</v>
      </c>
      <c r="K1904" t="b">
        <v>0</v>
      </c>
      <c r="L1904">
        <v>3</v>
      </c>
      <c r="M1904" t="b">
        <v>0</v>
      </c>
      <c r="N1904" s="15" t="s">
        <v>8281</v>
      </c>
      <c r="O1904" t="s">
        <v>8310</v>
      </c>
      <c r="P1904">
        <f t="shared" si="116"/>
        <v>4</v>
      </c>
      <c r="Q1904">
        <f t="shared" si="119"/>
        <v>2015</v>
      </c>
      <c r="S1904" s="13">
        <f t="shared" si="117"/>
        <v>25569.486548494166</v>
      </c>
      <c r="T1904" s="13">
        <f t="shared" si="11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3">
        <v>42702.770729166667</v>
      </c>
      <c r="K1905" t="b">
        <v>0</v>
      </c>
      <c r="L1905">
        <v>41</v>
      </c>
      <c r="M1905" t="b">
        <v>0</v>
      </c>
      <c r="N1905" s="15" t="s">
        <v>8281</v>
      </c>
      <c r="O1905" t="s">
        <v>8310</v>
      </c>
      <c r="P1905">
        <f t="shared" si="116"/>
        <v>34.1</v>
      </c>
      <c r="Q1905">
        <f t="shared" si="119"/>
        <v>2016</v>
      </c>
      <c r="S1905" s="13">
        <f t="shared" si="117"/>
        <v>25569.494245031587</v>
      </c>
      <c r="T1905" s="13">
        <f t="shared" si="11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3">
        <v>42326.685428240744</v>
      </c>
      <c r="K1906" t="b">
        <v>0</v>
      </c>
      <c r="L1906">
        <v>2</v>
      </c>
      <c r="M1906" t="b">
        <v>0</v>
      </c>
      <c r="N1906" s="15" t="s">
        <v>8281</v>
      </c>
      <c r="O1906" t="s">
        <v>8310</v>
      </c>
      <c r="P1906">
        <f t="shared" si="116"/>
        <v>25</v>
      </c>
      <c r="Q1906">
        <f t="shared" si="119"/>
        <v>2015</v>
      </c>
      <c r="S1906" s="13">
        <f t="shared" si="117"/>
        <v>25569.489892192458</v>
      </c>
      <c r="T1906" s="13">
        <f t="shared" si="11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3">
        <v>41859.925856481481</v>
      </c>
      <c r="K1907" t="b">
        <v>0</v>
      </c>
      <c r="L1907">
        <v>4</v>
      </c>
      <c r="M1907" t="b">
        <v>0</v>
      </c>
      <c r="N1907" s="15" t="s">
        <v>8281</v>
      </c>
      <c r="O1907" t="s">
        <v>8310</v>
      </c>
      <c r="P1907">
        <f t="shared" si="116"/>
        <v>10.5</v>
      </c>
      <c r="Q1907">
        <f t="shared" si="119"/>
        <v>2014</v>
      </c>
      <c r="S1907" s="13">
        <f t="shared" si="117"/>
        <v>25569.484489882598</v>
      </c>
      <c r="T1907" s="13">
        <f t="shared" si="11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3">
        <v>42514.671099537038</v>
      </c>
      <c r="K1908" t="b">
        <v>0</v>
      </c>
      <c r="L1908">
        <v>99</v>
      </c>
      <c r="M1908" t="b">
        <v>0</v>
      </c>
      <c r="N1908" s="15" t="s">
        <v>8281</v>
      </c>
      <c r="O1908" t="s">
        <v>8310</v>
      </c>
      <c r="P1908">
        <f t="shared" si="116"/>
        <v>215.96</v>
      </c>
      <c r="Q1908">
        <f t="shared" si="119"/>
        <v>2016</v>
      </c>
      <c r="S1908" s="13">
        <f t="shared" si="117"/>
        <v>25569.492067952542</v>
      </c>
      <c r="T1908" s="13">
        <f t="shared" si="11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3">
        <v>41767.587094907409</v>
      </c>
      <c r="K1909" t="b">
        <v>0</v>
      </c>
      <c r="L1909">
        <v>4</v>
      </c>
      <c r="M1909" t="b">
        <v>0</v>
      </c>
      <c r="N1909" s="15" t="s">
        <v>8281</v>
      </c>
      <c r="O1909" t="s">
        <v>8310</v>
      </c>
      <c r="P1909">
        <f t="shared" si="116"/>
        <v>21.25</v>
      </c>
      <c r="Q1909">
        <f t="shared" si="119"/>
        <v>2014</v>
      </c>
      <c r="S1909" s="13">
        <f t="shared" si="117"/>
        <v>25569.483421146932</v>
      </c>
      <c r="T1909" s="13">
        <f t="shared" si="118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3">
        <v>42703.917824074073</v>
      </c>
      <c r="K1910" t="b">
        <v>0</v>
      </c>
      <c r="L1910">
        <v>4</v>
      </c>
      <c r="M1910" t="b">
        <v>0</v>
      </c>
      <c r="N1910" s="15" t="s">
        <v>8281</v>
      </c>
      <c r="O1910" t="s">
        <v>8310</v>
      </c>
      <c r="P1910">
        <f t="shared" si="116"/>
        <v>108.25</v>
      </c>
      <c r="Q1910">
        <f t="shared" si="119"/>
        <v>2016</v>
      </c>
      <c r="S1910" s="13">
        <f t="shared" si="117"/>
        <v>25569.49425830815</v>
      </c>
      <c r="T1910" s="13">
        <f t="shared" si="11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3">
        <v>41905.429155092592</v>
      </c>
      <c r="K1911" t="b">
        <v>0</v>
      </c>
      <c r="L1911">
        <v>38</v>
      </c>
      <c r="M1911" t="b">
        <v>0</v>
      </c>
      <c r="N1911" s="15" t="s">
        <v>8281</v>
      </c>
      <c r="O1911" t="s">
        <v>8310</v>
      </c>
      <c r="P1911">
        <f t="shared" si="116"/>
        <v>129.97</v>
      </c>
      <c r="Q1911">
        <f t="shared" si="119"/>
        <v>2014</v>
      </c>
      <c r="S1911" s="13">
        <f t="shared" si="117"/>
        <v>25569.485016541148</v>
      </c>
      <c r="T1911" s="13">
        <f t="shared" si="11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3">
        <v>42264.963159722218</v>
      </c>
      <c r="K1912" t="b">
        <v>0</v>
      </c>
      <c r="L1912">
        <v>285</v>
      </c>
      <c r="M1912" t="b">
        <v>0</v>
      </c>
      <c r="N1912" s="15" t="s">
        <v>8281</v>
      </c>
      <c r="O1912" t="s">
        <v>8310</v>
      </c>
      <c r="P1912">
        <f t="shared" si="116"/>
        <v>117.49</v>
      </c>
      <c r="Q1912">
        <f t="shared" si="119"/>
        <v>2015</v>
      </c>
      <c r="S1912" s="13">
        <f t="shared" si="117"/>
        <v>25569.48917781435</v>
      </c>
      <c r="T1912" s="13">
        <f t="shared" si="11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3">
        <v>41830.033958333333</v>
      </c>
      <c r="K1913" t="b">
        <v>0</v>
      </c>
      <c r="L1913">
        <v>1</v>
      </c>
      <c r="M1913" t="b">
        <v>0</v>
      </c>
      <c r="N1913" s="15" t="s">
        <v>8281</v>
      </c>
      <c r="O1913" t="s">
        <v>8310</v>
      </c>
      <c r="P1913">
        <f t="shared" si="116"/>
        <v>10</v>
      </c>
      <c r="Q1913">
        <f t="shared" si="119"/>
        <v>2014</v>
      </c>
      <c r="S1913" s="13">
        <f t="shared" si="117"/>
        <v>25569.484143911555</v>
      </c>
      <c r="T1913" s="13">
        <f t="shared" si="11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3">
        <v>42129.226388888885</v>
      </c>
      <c r="K1914" t="b">
        <v>0</v>
      </c>
      <c r="L1914">
        <v>42</v>
      </c>
      <c r="M1914" t="b">
        <v>0</v>
      </c>
      <c r="N1914" s="15" t="s">
        <v>8281</v>
      </c>
      <c r="O1914" t="s">
        <v>8310</v>
      </c>
      <c r="P1914">
        <f t="shared" si="116"/>
        <v>70.599999999999994</v>
      </c>
      <c r="Q1914">
        <f t="shared" si="119"/>
        <v>2015</v>
      </c>
      <c r="S1914" s="13">
        <f t="shared" si="117"/>
        <v>25569.487606786908</v>
      </c>
      <c r="T1914" s="13">
        <f t="shared" si="11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3">
        <v>41890.511319444442</v>
      </c>
      <c r="K1915" t="b">
        <v>0</v>
      </c>
      <c r="L1915">
        <v>26</v>
      </c>
      <c r="M1915" t="b">
        <v>0</v>
      </c>
      <c r="N1915" s="15" t="s">
        <v>8281</v>
      </c>
      <c r="O1915" t="s">
        <v>8310</v>
      </c>
      <c r="P1915">
        <f t="shared" si="116"/>
        <v>24.5</v>
      </c>
      <c r="Q1915">
        <f t="shared" si="119"/>
        <v>2014</v>
      </c>
      <c r="S1915" s="13">
        <f t="shared" si="117"/>
        <v>25569.484843881011</v>
      </c>
      <c r="T1915" s="13">
        <f t="shared" si="11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3">
        <v>41929.174456018518</v>
      </c>
      <c r="K1916" t="b">
        <v>0</v>
      </c>
      <c r="L1916">
        <v>2</v>
      </c>
      <c r="M1916" t="b">
        <v>0</v>
      </c>
      <c r="N1916" s="15" t="s">
        <v>8281</v>
      </c>
      <c r="O1916" t="s">
        <v>8310</v>
      </c>
      <c r="P1916">
        <f t="shared" si="116"/>
        <v>30</v>
      </c>
      <c r="Q1916">
        <f t="shared" si="119"/>
        <v>2014</v>
      </c>
      <c r="S1916" s="13">
        <f t="shared" si="117"/>
        <v>25569.48529137102</v>
      </c>
      <c r="T1916" s="13">
        <f t="shared" si="11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3">
        <v>41864.04886574074</v>
      </c>
      <c r="K1917" t="b">
        <v>0</v>
      </c>
      <c r="L1917">
        <v>4</v>
      </c>
      <c r="M1917" t="b">
        <v>0</v>
      </c>
      <c r="N1917" s="15" t="s">
        <v>8281</v>
      </c>
      <c r="O1917" t="s">
        <v>8310</v>
      </c>
      <c r="P1917">
        <f t="shared" si="116"/>
        <v>2</v>
      </c>
      <c r="Q1917">
        <f t="shared" si="119"/>
        <v>2014</v>
      </c>
      <c r="S1917" s="13">
        <f t="shared" si="117"/>
        <v>25569.484537602613</v>
      </c>
      <c r="T1917" s="13">
        <f t="shared" si="11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3">
        <v>42656.717303240745</v>
      </c>
      <c r="K1918" t="b">
        <v>0</v>
      </c>
      <c r="L1918">
        <v>6</v>
      </c>
      <c r="M1918" t="b">
        <v>0</v>
      </c>
      <c r="N1918" s="15" t="s">
        <v>8281</v>
      </c>
      <c r="O1918" t="s">
        <v>8310</v>
      </c>
      <c r="P1918">
        <f t="shared" si="116"/>
        <v>17</v>
      </c>
      <c r="Q1918">
        <f t="shared" si="119"/>
        <v>2016</v>
      </c>
      <c r="S1918" s="13">
        <f t="shared" si="117"/>
        <v>25569.493712005824</v>
      </c>
      <c r="T1918" s="13">
        <f t="shared" si="11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3">
        <v>42746.270057870366</v>
      </c>
      <c r="K1919" t="b">
        <v>0</v>
      </c>
      <c r="L1919">
        <v>70</v>
      </c>
      <c r="M1919" t="b">
        <v>0</v>
      </c>
      <c r="N1919" s="15" t="s">
        <v>8281</v>
      </c>
      <c r="O1919" t="s">
        <v>8310</v>
      </c>
      <c r="P1919">
        <f t="shared" si="116"/>
        <v>2928.93</v>
      </c>
      <c r="Q1919">
        <f t="shared" si="119"/>
        <v>2017</v>
      </c>
      <c r="S1919" s="13">
        <f t="shared" si="117"/>
        <v>25569.494748496039</v>
      </c>
      <c r="T1919" s="13">
        <f t="shared" si="11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3">
        <v>41828.789942129632</v>
      </c>
      <c r="K1920" t="b">
        <v>0</v>
      </c>
      <c r="L1920">
        <v>9</v>
      </c>
      <c r="M1920" t="b">
        <v>0</v>
      </c>
      <c r="N1920" s="15" t="s">
        <v>8281</v>
      </c>
      <c r="O1920" t="s">
        <v>8310</v>
      </c>
      <c r="P1920">
        <f t="shared" si="116"/>
        <v>28.89</v>
      </c>
      <c r="Q1920">
        <f t="shared" si="119"/>
        <v>2014</v>
      </c>
      <c r="S1920" s="13">
        <f t="shared" si="117"/>
        <v>25569.484129513217</v>
      </c>
      <c r="T1920" s="13">
        <f t="shared" si="11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3">
        <v>42113.875567129624</v>
      </c>
      <c r="K1921" t="b">
        <v>0</v>
      </c>
      <c r="L1921">
        <v>8</v>
      </c>
      <c r="M1921" t="b">
        <v>0</v>
      </c>
      <c r="N1921" s="15" t="s">
        <v>8281</v>
      </c>
      <c r="O1921" t="s">
        <v>8310</v>
      </c>
      <c r="P1921">
        <f t="shared" si="116"/>
        <v>29.63</v>
      </c>
      <c r="Q1921">
        <f t="shared" si="119"/>
        <v>2015</v>
      </c>
      <c r="S1921" s="13">
        <f t="shared" si="117"/>
        <v>25569.487429115361</v>
      </c>
      <c r="T1921" s="13">
        <f t="shared" si="11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3">
        <v>42270.875706018516</v>
      </c>
      <c r="K1922" t="b">
        <v>0</v>
      </c>
      <c r="L1922">
        <v>105</v>
      </c>
      <c r="M1922" t="b">
        <v>0</v>
      </c>
      <c r="N1922" s="15" t="s">
        <v>8281</v>
      </c>
      <c r="O1922" t="s">
        <v>8310</v>
      </c>
      <c r="P1922">
        <f t="shared" ref="P1922:P1985" si="120">IFERROR(ROUND(E1922/L1922,2),0)</f>
        <v>40.98</v>
      </c>
      <c r="Q1922">
        <f t="shared" si="119"/>
        <v>2015</v>
      </c>
      <c r="S1922" s="13">
        <f t="shared" ref="S1922:S1985" si="121">(((J1922/60)/60)/24)+DATE(1970,1,1)</f>
        <v>25569.489246246598</v>
      </c>
      <c r="T1922" s="13">
        <f t="shared" ref="T1922:T1985" si="122"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3">
        <v>41074.221562500003</v>
      </c>
      <c r="K1923" t="b">
        <v>0</v>
      </c>
      <c r="L1923">
        <v>38</v>
      </c>
      <c r="M1923" t="b">
        <v>1</v>
      </c>
      <c r="N1923" s="15" t="s">
        <v>8287</v>
      </c>
      <c r="O1923" t="s">
        <v>8291</v>
      </c>
      <c r="P1923">
        <f t="shared" si="120"/>
        <v>54</v>
      </c>
      <c r="Q1923">
        <f t="shared" ref="Q1923:Q1986" si="123">YEAR(J1923)</f>
        <v>2012</v>
      </c>
      <c r="S1923" s="13">
        <f t="shared" si="121"/>
        <v>25569.4753960829</v>
      </c>
      <c r="T1923" s="13">
        <f t="shared" si="122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3">
        <v>41590.255868055552</v>
      </c>
      <c r="K1924" t="b">
        <v>0</v>
      </c>
      <c r="L1924">
        <v>64</v>
      </c>
      <c r="M1924" t="b">
        <v>1</v>
      </c>
      <c r="N1924" s="15" t="s">
        <v>8287</v>
      </c>
      <c r="O1924" t="s">
        <v>8291</v>
      </c>
      <c r="P1924">
        <f t="shared" si="120"/>
        <v>36.11</v>
      </c>
      <c r="Q1924">
        <f t="shared" si="123"/>
        <v>2013</v>
      </c>
      <c r="S1924" s="13">
        <f t="shared" si="121"/>
        <v>25569.481368702178</v>
      </c>
      <c r="T1924" s="13">
        <f t="shared" si="122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3">
        <v>40772.848749999997</v>
      </c>
      <c r="K1925" t="b">
        <v>0</v>
      </c>
      <c r="L1925">
        <v>13</v>
      </c>
      <c r="M1925" t="b">
        <v>1</v>
      </c>
      <c r="N1925" s="15" t="s">
        <v>8287</v>
      </c>
      <c r="O1925" t="s">
        <v>8291</v>
      </c>
      <c r="P1925">
        <f t="shared" si="120"/>
        <v>23.15</v>
      </c>
      <c r="Q1925">
        <f t="shared" si="123"/>
        <v>2011</v>
      </c>
      <c r="S1925" s="13">
        <f t="shared" si="121"/>
        <v>25569.471907971645</v>
      </c>
      <c r="T1925" s="13">
        <f t="shared" si="122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3">
        <v>41626.761053240742</v>
      </c>
      <c r="K1926" t="b">
        <v>0</v>
      </c>
      <c r="L1926">
        <v>33</v>
      </c>
      <c r="M1926" t="b">
        <v>1</v>
      </c>
      <c r="N1926" s="15" t="s">
        <v>8287</v>
      </c>
      <c r="O1926" t="s">
        <v>8291</v>
      </c>
      <c r="P1926">
        <f t="shared" si="120"/>
        <v>104</v>
      </c>
      <c r="Q1926">
        <f t="shared" si="123"/>
        <v>2013</v>
      </c>
      <c r="S1926" s="13">
        <f t="shared" si="121"/>
        <v>25569.481791215894</v>
      </c>
      <c r="T1926" s="13">
        <f t="shared" si="122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3">
        <v>41535.90148148148</v>
      </c>
      <c r="K1927" t="b">
        <v>0</v>
      </c>
      <c r="L1927">
        <v>52</v>
      </c>
      <c r="M1927" t="b">
        <v>1</v>
      </c>
      <c r="N1927" s="15" t="s">
        <v>8287</v>
      </c>
      <c r="O1927" t="s">
        <v>8291</v>
      </c>
      <c r="P1927">
        <f t="shared" si="120"/>
        <v>31.83</v>
      </c>
      <c r="Q1927">
        <f t="shared" si="123"/>
        <v>2013</v>
      </c>
      <c r="S1927" s="13">
        <f t="shared" si="121"/>
        <v>25569.48073960048</v>
      </c>
      <c r="T1927" s="13">
        <f t="shared" si="122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3">
        <v>40456.954351851848</v>
      </c>
      <c r="K1928" t="b">
        <v>0</v>
      </c>
      <c r="L1928">
        <v>107</v>
      </c>
      <c r="M1928" t="b">
        <v>1</v>
      </c>
      <c r="N1928" s="15" t="s">
        <v>8287</v>
      </c>
      <c r="O1928" t="s">
        <v>8291</v>
      </c>
      <c r="P1928">
        <f t="shared" si="120"/>
        <v>27.39</v>
      </c>
      <c r="Q1928">
        <f t="shared" si="123"/>
        <v>2010</v>
      </c>
      <c r="S1928" s="13">
        <f t="shared" si="121"/>
        <v>25569.468251786479</v>
      </c>
      <c r="T1928" s="13">
        <f t="shared" si="122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3">
        <v>40960.861562500002</v>
      </c>
      <c r="K1929" t="b">
        <v>0</v>
      </c>
      <c r="L1929">
        <v>11</v>
      </c>
      <c r="M1929" t="b">
        <v>1</v>
      </c>
      <c r="N1929" s="15" t="s">
        <v>8287</v>
      </c>
      <c r="O1929" t="s">
        <v>8291</v>
      </c>
      <c r="P1929">
        <f t="shared" si="120"/>
        <v>56.36</v>
      </c>
      <c r="Q1929">
        <f t="shared" si="123"/>
        <v>2012</v>
      </c>
      <c r="S1929" s="13">
        <f t="shared" si="121"/>
        <v>25569.474084045862</v>
      </c>
      <c r="T1929" s="13">
        <f t="shared" si="122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3">
        <v>41371.648078703707</v>
      </c>
      <c r="K1930" t="b">
        <v>0</v>
      </c>
      <c r="L1930">
        <v>34</v>
      </c>
      <c r="M1930" t="b">
        <v>1</v>
      </c>
      <c r="N1930" s="15" t="s">
        <v>8287</v>
      </c>
      <c r="O1930" t="s">
        <v>8291</v>
      </c>
      <c r="P1930">
        <f t="shared" si="120"/>
        <v>77.349999999999994</v>
      </c>
      <c r="Q1930">
        <f t="shared" si="123"/>
        <v>2013</v>
      </c>
      <c r="S1930" s="13">
        <f t="shared" si="121"/>
        <v>25569.47883851943</v>
      </c>
      <c r="T1930" s="13">
        <f t="shared" si="122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3">
        <v>40687.021597222221</v>
      </c>
      <c r="K1931" t="b">
        <v>0</v>
      </c>
      <c r="L1931">
        <v>75</v>
      </c>
      <c r="M1931" t="b">
        <v>1</v>
      </c>
      <c r="N1931" s="15" t="s">
        <v>8287</v>
      </c>
      <c r="O1931" t="s">
        <v>8291</v>
      </c>
      <c r="P1931">
        <f t="shared" si="120"/>
        <v>42.8</v>
      </c>
      <c r="Q1931">
        <f t="shared" si="123"/>
        <v>2011</v>
      </c>
      <c r="S1931" s="13">
        <f t="shared" si="121"/>
        <v>25569.470914601821</v>
      </c>
      <c r="T1931" s="13">
        <f t="shared" si="122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3">
        <v>41402.558819444443</v>
      </c>
      <c r="K1932" t="b">
        <v>0</v>
      </c>
      <c r="L1932">
        <v>26</v>
      </c>
      <c r="M1932" t="b">
        <v>1</v>
      </c>
      <c r="N1932" s="15" t="s">
        <v>8287</v>
      </c>
      <c r="O1932" t="s">
        <v>8291</v>
      </c>
      <c r="P1932">
        <f t="shared" si="120"/>
        <v>48.85</v>
      </c>
      <c r="Q1932">
        <f t="shared" si="123"/>
        <v>2013</v>
      </c>
      <c r="S1932" s="13">
        <f t="shared" si="121"/>
        <v>25569.479196282631</v>
      </c>
      <c r="T1932" s="13">
        <f t="shared" si="122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3">
        <v>41037.892465277779</v>
      </c>
      <c r="K1933" t="b">
        <v>0</v>
      </c>
      <c r="L1933">
        <v>50</v>
      </c>
      <c r="M1933" t="b">
        <v>1</v>
      </c>
      <c r="N1933" s="15" t="s">
        <v>8287</v>
      </c>
      <c r="O1933" t="s">
        <v>8291</v>
      </c>
      <c r="P1933">
        <f t="shared" si="120"/>
        <v>48.24</v>
      </c>
      <c r="Q1933">
        <f t="shared" si="123"/>
        <v>2012</v>
      </c>
      <c r="S1933" s="13">
        <f t="shared" si="121"/>
        <v>25569.474975607238</v>
      </c>
      <c r="T1933" s="13">
        <f t="shared" si="122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3">
        <v>40911.809872685182</v>
      </c>
      <c r="K1934" t="b">
        <v>0</v>
      </c>
      <c r="L1934">
        <v>80</v>
      </c>
      <c r="M1934" t="b">
        <v>1</v>
      </c>
      <c r="N1934" s="15" t="s">
        <v>8287</v>
      </c>
      <c r="O1934" t="s">
        <v>8291</v>
      </c>
      <c r="P1934">
        <f t="shared" si="120"/>
        <v>70.209999999999994</v>
      </c>
      <c r="Q1934">
        <f t="shared" si="123"/>
        <v>2012</v>
      </c>
      <c r="S1934" s="13">
        <f t="shared" si="121"/>
        <v>25569.473516317972</v>
      </c>
      <c r="T1934" s="13">
        <f t="shared" si="122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3">
        <v>41879.130868055552</v>
      </c>
      <c r="K1935" t="b">
        <v>0</v>
      </c>
      <c r="L1935">
        <v>110</v>
      </c>
      <c r="M1935" t="b">
        <v>1</v>
      </c>
      <c r="N1935" s="15" t="s">
        <v>8287</v>
      </c>
      <c r="O1935" t="s">
        <v>8291</v>
      </c>
      <c r="P1935">
        <f t="shared" si="120"/>
        <v>94.05</v>
      </c>
      <c r="Q1935">
        <f t="shared" si="123"/>
        <v>2014</v>
      </c>
      <c r="S1935" s="13">
        <f t="shared" si="121"/>
        <v>25569.484712162826</v>
      </c>
      <c r="T1935" s="13">
        <f t="shared" si="122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3">
        <v>40865.867141203707</v>
      </c>
      <c r="K1936" t="b">
        <v>0</v>
      </c>
      <c r="L1936">
        <v>77</v>
      </c>
      <c r="M1936" t="b">
        <v>1</v>
      </c>
      <c r="N1936" s="15" t="s">
        <v>8287</v>
      </c>
      <c r="O1936" t="s">
        <v>8291</v>
      </c>
      <c r="P1936">
        <f t="shared" si="120"/>
        <v>80.27</v>
      </c>
      <c r="Q1936">
        <f t="shared" si="123"/>
        <v>2011</v>
      </c>
      <c r="S1936" s="13">
        <f t="shared" si="121"/>
        <v>25569.472984573393</v>
      </c>
      <c r="T1936" s="13">
        <f t="shared" si="122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3">
        <v>41773.932534722226</v>
      </c>
      <c r="K1937" t="b">
        <v>0</v>
      </c>
      <c r="L1937">
        <v>50</v>
      </c>
      <c r="M1937" t="b">
        <v>1</v>
      </c>
      <c r="N1937" s="15" t="s">
        <v>8287</v>
      </c>
      <c r="O1937" t="s">
        <v>8291</v>
      </c>
      <c r="P1937">
        <f t="shared" si="120"/>
        <v>54.2</v>
      </c>
      <c r="Q1937">
        <f t="shared" si="123"/>
        <v>2014</v>
      </c>
      <c r="S1937" s="13">
        <f t="shared" si="121"/>
        <v>25569.483494589524</v>
      </c>
      <c r="T1937" s="13">
        <f t="shared" si="122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3">
        <v>40852.889699074076</v>
      </c>
      <c r="K1938" t="b">
        <v>0</v>
      </c>
      <c r="L1938">
        <v>145</v>
      </c>
      <c r="M1938" t="b">
        <v>1</v>
      </c>
      <c r="N1938" s="15" t="s">
        <v>8287</v>
      </c>
      <c r="O1938" t="s">
        <v>8291</v>
      </c>
      <c r="P1938">
        <f t="shared" si="120"/>
        <v>60.27</v>
      </c>
      <c r="Q1938">
        <f t="shared" si="123"/>
        <v>2011</v>
      </c>
      <c r="S1938" s="13">
        <f t="shared" si="121"/>
        <v>25569.472834371518</v>
      </c>
      <c r="T1938" s="13">
        <f t="shared" si="122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3">
        <v>41059.118993055556</v>
      </c>
      <c r="K1939" t="b">
        <v>0</v>
      </c>
      <c r="L1939">
        <v>29</v>
      </c>
      <c r="M1939" t="b">
        <v>1</v>
      </c>
      <c r="N1939" s="15" t="s">
        <v>8287</v>
      </c>
      <c r="O1939" t="s">
        <v>8291</v>
      </c>
      <c r="P1939">
        <f t="shared" si="120"/>
        <v>38.74</v>
      </c>
      <c r="Q1939">
        <f t="shared" si="123"/>
        <v>2012</v>
      </c>
      <c r="S1939" s="13">
        <f t="shared" si="121"/>
        <v>25569.475221284643</v>
      </c>
      <c r="T1939" s="13">
        <f t="shared" si="122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3">
        <v>41426.259618055556</v>
      </c>
      <c r="K1940" t="b">
        <v>0</v>
      </c>
      <c r="L1940">
        <v>114</v>
      </c>
      <c r="M1940" t="b">
        <v>1</v>
      </c>
      <c r="N1940" s="15" t="s">
        <v>8287</v>
      </c>
      <c r="O1940" t="s">
        <v>8291</v>
      </c>
      <c r="P1940">
        <f t="shared" si="120"/>
        <v>152.54</v>
      </c>
      <c r="Q1940">
        <f t="shared" si="123"/>
        <v>2013</v>
      </c>
      <c r="S1940" s="13">
        <f t="shared" si="121"/>
        <v>25569.479470597431</v>
      </c>
      <c r="T1940" s="13">
        <f t="shared" si="122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3">
        <v>41313.985046296293</v>
      </c>
      <c r="K1941" t="b">
        <v>0</v>
      </c>
      <c r="L1941">
        <v>96</v>
      </c>
      <c r="M1941" t="b">
        <v>1</v>
      </c>
      <c r="N1941" s="15" t="s">
        <v>8287</v>
      </c>
      <c r="O1941" t="s">
        <v>8291</v>
      </c>
      <c r="P1941">
        <f t="shared" si="120"/>
        <v>115.31</v>
      </c>
      <c r="Q1941">
        <f t="shared" si="123"/>
        <v>2013</v>
      </c>
      <c r="S1941" s="13">
        <f t="shared" si="121"/>
        <v>25569.478171123221</v>
      </c>
      <c r="T1941" s="13">
        <f t="shared" si="122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3">
        <v>40670.507326388892</v>
      </c>
      <c r="K1942" t="b">
        <v>0</v>
      </c>
      <c r="L1942">
        <v>31</v>
      </c>
      <c r="M1942" t="b">
        <v>1</v>
      </c>
      <c r="N1942" s="15" t="s">
        <v>8287</v>
      </c>
      <c r="O1942" t="s">
        <v>8291</v>
      </c>
      <c r="P1942">
        <f t="shared" si="120"/>
        <v>35.840000000000003</v>
      </c>
      <c r="Q1942">
        <f t="shared" si="123"/>
        <v>2011</v>
      </c>
      <c r="S1942" s="13">
        <f t="shared" si="121"/>
        <v>25569.470723464427</v>
      </c>
      <c r="T1942" s="13">
        <f t="shared" si="122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3">
        <v>41744.290868055556</v>
      </c>
      <c r="K1943" t="b">
        <v>1</v>
      </c>
      <c r="L1943">
        <v>4883</v>
      </c>
      <c r="M1943" t="b">
        <v>1</v>
      </c>
      <c r="N1943" s="15" t="s">
        <v>8281</v>
      </c>
      <c r="O1943" t="s">
        <v>8311</v>
      </c>
      <c r="P1943">
        <f t="shared" si="120"/>
        <v>64.569999999999993</v>
      </c>
      <c r="Q1943">
        <f t="shared" si="123"/>
        <v>2014</v>
      </c>
      <c r="S1943" s="13">
        <f t="shared" si="121"/>
        <v>25569.483151514676</v>
      </c>
      <c r="T1943" s="13">
        <f t="shared" si="122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3">
        <v>40638.828009259261</v>
      </c>
      <c r="K1944" t="b">
        <v>1</v>
      </c>
      <c r="L1944">
        <v>95</v>
      </c>
      <c r="M1944" t="b">
        <v>1</v>
      </c>
      <c r="N1944" s="15" t="s">
        <v>8281</v>
      </c>
      <c r="O1944" t="s">
        <v>8311</v>
      </c>
      <c r="P1944">
        <f t="shared" si="120"/>
        <v>87.44</v>
      </c>
      <c r="Q1944">
        <f t="shared" si="123"/>
        <v>2011</v>
      </c>
      <c r="S1944" s="13">
        <f t="shared" si="121"/>
        <v>25569.470356805661</v>
      </c>
      <c r="T1944" s="13">
        <f t="shared" si="122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3">
        <v>42548.269861111112</v>
      </c>
      <c r="K1945" t="b">
        <v>1</v>
      </c>
      <c r="L1945">
        <v>2478</v>
      </c>
      <c r="M1945" t="b">
        <v>1</v>
      </c>
      <c r="N1945" s="15" t="s">
        <v>8281</v>
      </c>
      <c r="O1945" t="s">
        <v>8311</v>
      </c>
      <c r="P1945">
        <f t="shared" si="120"/>
        <v>68.819999999999993</v>
      </c>
      <c r="Q1945">
        <f t="shared" si="123"/>
        <v>2016</v>
      </c>
      <c r="S1945" s="13">
        <f t="shared" si="121"/>
        <v>25569.492456827094</v>
      </c>
      <c r="T1945" s="13">
        <f t="shared" si="122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3">
        <v>41730.584374999999</v>
      </c>
      <c r="K1946" t="b">
        <v>1</v>
      </c>
      <c r="L1946">
        <v>1789</v>
      </c>
      <c r="M1946" t="b">
        <v>1</v>
      </c>
      <c r="N1946" s="15" t="s">
        <v>8281</v>
      </c>
      <c r="O1946" t="s">
        <v>8311</v>
      </c>
      <c r="P1946">
        <f t="shared" si="120"/>
        <v>176.2</v>
      </c>
      <c r="Q1946">
        <f t="shared" si="123"/>
        <v>2014</v>
      </c>
      <c r="S1946" s="13">
        <f t="shared" si="121"/>
        <v>25569.482992874709</v>
      </c>
      <c r="T1946" s="13">
        <f t="shared" si="122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3">
        <v>42157.251828703709</v>
      </c>
      <c r="K1947" t="b">
        <v>1</v>
      </c>
      <c r="L1947">
        <v>680</v>
      </c>
      <c r="M1947" t="b">
        <v>1</v>
      </c>
      <c r="N1947" s="15" t="s">
        <v>8281</v>
      </c>
      <c r="O1947" t="s">
        <v>8311</v>
      </c>
      <c r="P1947">
        <f t="shared" si="120"/>
        <v>511.79</v>
      </c>
      <c r="Q1947">
        <f t="shared" si="123"/>
        <v>2015</v>
      </c>
      <c r="S1947" s="13">
        <f t="shared" si="121"/>
        <v>25569.487931155425</v>
      </c>
      <c r="T1947" s="13">
        <f t="shared" si="122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3">
        <v>41689.150011574071</v>
      </c>
      <c r="K1948" t="b">
        <v>1</v>
      </c>
      <c r="L1948">
        <v>70</v>
      </c>
      <c r="M1948" t="b">
        <v>1</v>
      </c>
      <c r="N1948" s="15" t="s">
        <v>8281</v>
      </c>
      <c r="O1948" t="s">
        <v>8311</v>
      </c>
      <c r="P1948">
        <f t="shared" si="120"/>
        <v>160.44</v>
      </c>
      <c r="Q1948">
        <f t="shared" si="123"/>
        <v>2014</v>
      </c>
      <c r="S1948" s="13">
        <f t="shared" si="121"/>
        <v>25569.482513310319</v>
      </c>
      <c r="T1948" s="13">
        <f t="shared" si="122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3">
        <v>40102.918055555558</v>
      </c>
      <c r="K1949" t="b">
        <v>1</v>
      </c>
      <c r="L1949">
        <v>23</v>
      </c>
      <c r="M1949" t="b">
        <v>1</v>
      </c>
      <c r="N1949" s="15" t="s">
        <v>8281</v>
      </c>
      <c r="O1949" t="s">
        <v>8311</v>
      </c>
      <c r="P1949">
        <f t="shared" si="120"/>
        <v>35</v>
      </c>
      <c r="Q1949">
        <f t="shared" si="123"/>
        <v>2009</v>
      </c>
      <c r="S1949" s="13">
        <f t="shared" si="121"/>
        <v>25569.464154144163</v>
      </c>
      <c r="T1949" s="13">
        <f t="shared" si="122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3">
        <v>42473.604270833333</v>
      </c>
      <c r="K1950" t="b">
        <v>1</v>
      </c>
      <c r="L1950">
        <v>4245</v>
      </c>
      <c r="M1950" t="b">
        <v>1</v>
      </c>
      <c r="N1950" s="15" t="s">
        <v>8281</v>
      </c>
      <c r="O1950" t="s">
        <v>8311</v>
      </c>
      <c r="P1950">
        <f t="shared" si="120"/>
        <v>188.51</v>
      </c>
      <c r="Q1950">
        <f t="shared" si="123"/>
        <v>2016</v>
      </c>
      <c r="S1950" s="13">
        <f t="shared" si="121"/>
        <v>25569.491592642022</v>
      </c>
      <c r="T1950" s="13">
        <f t="shared" si="122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3">
        <v>41800.423043981478</v>
      </c>
      <c r="K1951" t="b">
        <v>1</v>
      </c>
      <c r="L1951">
        <v>943</v>
      </c>
      <c r="M1951" t="b">
        <v>1</v>
      </c>
      <c r="N1951" s="15" t="s">
        <v>8281</v>
      </c>
      <c r="O1951" t="s">
        <v>8311</v>
      </c>
      <c r="P1951">
        <f t="shared" si="120"/>
        <v>56.2</v>
      </c>
      <c r="Q1951">
        <f t="shared" si="123"/>
        <v>2014</v>
      </c>
      <c r="S1951" s="13">
        <f t="shared" si="121"/>
        <v>25569.48380119264</v>
      </c>
      <c r="T1951" s="13">
        <f t="shared" si="122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3">
        <v>40624.181400462963</v>
      </c>
      <c r="K1952" t="b">
        <v>1</v>
      </c>
      <c r="L1952">
        <v>1876</v>
      </c>
      <c r="M1952" t="b">
        <v>1</v>
      </c>
      <c r="N1952" s="15" t="s">
        <v>8281</v>
      </c>
      <c r="O1952" t="s">
        <v>8311</v>
      </c>
      <c r="P1952">
        <f t="shared" si="120"/>
        <v>51.31</v>
      </c>
      <c r="Q1952">
        <f t="shared" si="123"/>
        <v>2011</v>
      </c>
      <c r="S1952" s="13">
        <f t="shared" si="121"/>
        <v>25569.470187284729</v>
      </c>
      <c r="T1952" s="13">
        <f t="shared" si="122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3">
        <v>42651.420567129629</v>
      </c>
      <c r="K1953" t="b">
        <v>1</v>
      </c>
      <c r="L1953">
        <v>834</v>
      </c>
      <c r="M1953" t="b">
        <v>1</v>
      </c>
      <c r="N1953" s="15" t="s">
        <v>8281</v>
      </c>
      <c r="O1953" t="s">
        <v>8311</v>
      </c>
      <c r="P1953">
        <f t="shared" si="120"/>
        <v>127.36</v>
      </c>
      <c r="Q1953">
        <f t="shared" si="123"/>
        <v>2016</v>
      </c>
      <c r="S1953" s="13">
        <f t="shared" si="121"/>
        <v>25569.49365070101</v>
      </c>
      <c r="T1953" s="13">
        <f t="shared" si="122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3">
        <v>41526.60665509259</v>
      </c>
      <c r="K1954" t="b">
        <v>1</v>
      </c>
      <c r="L1954">
        <v>682</v>
      </c>
      <c r="M1954" t="b">
        <v>1</v>
      </c>
      <c r="N1954" s="15" t="s">
        <v>8281</v>
      </c>
      <c r="O1954" t="s">
        <v>8311</v>
      </c>
      <c r="P1954">
        <f t="shared" si="120"/>
        <v>101.86</v>
      </c>
      <c r="Q1954">
        <f t="shared" si="123"/>
        <v>2013</v>
      </c>
      <c r="S1954" s="13">
        <f t="shared" si="121"/>
        <v>25569.48063202147</v>
      </c>
      <c r="T1954" s="13">
        <f t="shared" si="122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3">
        <v>40941.199826388889</v>
      </c>
      <c r="K1955" t="b">
        <v>1</v>
      </c>
      <c r="L1955">
        <v>147</v>
      </c>
      <c r="M1955" t="b">
        <v>1</v>
      </c>
      <c r="N1955" s="15" t="s">
        <v>8281</v>
      </c>
      <c r="O1955" t="s">
        <v>8311</v>
      </c>
      <c r="P1955">
        <f t="shared" si="120"/>
        <v>230.56</v>
      </c>
      <c r="Q1955">
        <f t="shared" si="123"/>
        <v>2012</v>
      </c>
      <c r="S1955" s="13">
        <f t="shared" si="121"/>
        <v>25569.473856479472</v>
      </c>
      <c r="T1955" s="13">
        <f t="shared" si="122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3">
        <v>42394.580740740741</v>
      </c>
      <c r="K1956" t="b">
        <v>1</v>
      </c>
      <c r="L1956">
        <v>415</v>
      </c>
      <c r="M1956" t="b">
        <v>1</v>
      </c>
      <c r="N1956" s="15" t="s">
        <v>8281</v>
      </c>
      <c r="O1956" t="s">
        <v>8311</v>
      </c>
      <c r="P1956">
        <f t="shared" si="120"/>
        <v>842.11</v>
      </c>
      <c r="Q1956">
        <f t="shared" si="123"/>
        <v>2016</v>
      </c>
      <c r="S1956" s="13">
        <f t="shared" si="121"/>
        <v>25569.490678017832</v>
      </c>
      <c r="T1956" s="13">
        <f t="shared" si="122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3">
        <v>41020.271770833337</v>
      </c>
      <c r="K1957" t="b">
        <v>1</v>
      </c>
      <c r="L1957">
        <v>290</v>
      </c>
      <c r="M1957" t="b">
        <v>1</v>
      </c>
      <c r="N1957" s="15" t="s">
        <v>8281</v>
      </c>
      <c r="O1957" t="s">
        <v>8311</v>
      </c>
      <c r="P1957">
        <f t="shared" si="120"/>
        <v>577.28</v>
      </c>
      <c r="Q1957">
        <f t="shared" si="123"/>
        <v>2012</v>
      </c>
      <c r="S1957" s="13">
        <f t="shared" si="121"/>
        <v>25569.474771664016</v>
      </c>
      <c r="T1957" s="13">
        <f t="shared" si="122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3">
        <v>42067.923668981486</v>
      </c>
      <c r="K1958" t="b">
        <v>1</v>
      </c>
      <c r="L1958">
        <v>365</v>
      </c>
      <c r="M1958" t="b">
        <v>1</v>
      </c>
      <c r="N1958" s="15" t="s">
        <v>8281</v>
      </c>
      <c r="O1958" t="s">
        <v>8311</v>
      </c>
      <c r="P1958">
        <f t="shared" si="120"/>
        <v>483.34</v>
      </c>
      <c r="Q1958">
        <f t="shared" si="123"/>
        <v>2015</v>
      </c>
      <c r="S1958" s="13">
        <f t="shared" si="121"/>
        <v>25569.486897264687</v>
      </c>
      <c r="T1958" s="13">
        <f t="shared" si="122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3">
        <v>41179.098530092589</v>
      </c>
      <c r="K1959" t="b">
        <v>1</v>
      </c>
      <c r="L1959">
        <v>660</v>
      </c>
      <c r="M1959" t="b">
        <v>1</v>
      </c>
      <c r="N1959" s="15" t="s">
        <v>8281</v>
      </c>
      <c r="O1959" t="s">
        <v>8311</v>
      </c>
      <c r="P1959">
        <f t="shared" si="120"/>
        <v>76.14</v>
      </c>
      <c r="Q1959">
        <f t="shared" si="123"/>
        <v>2012</v>
      </c>
      <c r="S1959" s="13">
        <f t="shared" si="121"/>
        <v>25569.47660993669</v>
      </c>
      <c r="T1959" s="13">
        <f t="shared" si="122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3">
        <v>41326.987974537034</v>
      </c>
      <c r="K1960" t="b">
        <v>1</v>
      </c>
      <c r="L1960">
        <v>1356</v>
      </c>
      <c r="M1960" t="b">
        <v>1</v>
      </c>
      <c r="N1960" s="15" t="s">
        <v>8281</v>
      </c>
      <c r="O1960" t="s">
        <v>8311</v>
      </c>
      <c r="P1960">
        <f t="shared" si="120"/>
        <v>74.11</v>
      </c>
      <c r="Q1960">
        <f t="shared" si="123"/>
        <v>2013</v>
      </c>
      <c r="S1960" s="13">
        <f t="shared" si="121"/>
        <v>25569.478321620074</v>
      </c>
      <c r="T1960" s="13">
        <f t="shared" si="122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3">
        <v>41871.845601851855</v>
      </c>
      <c r="K1961" t="b">
        <v>1</v>
      </c>
      <c r="L1961">
        <v>424</v>
      </c>
      <c r="M1961" t="b">
        <v>1</v>
      </c>
      <c r="N1961" s="15" t="s">
        <v>8281</v>
      </c>
      <c r="O1961" t="s">
        <v>8311</v>
      </c>
      <c r="P1961">
        <f t="shared" si="120"/>
        <v>36.97</v>
      </c>
      <c r="Q1961">
        <f t="shared" si="123"/>
        <v>2014</v>
      </c>
      <c r="S1961" s="13">
        <f t="shared" si="121"/>
        <v>25569.484627842616</v>
      </c>
      <c r="T1961" s="13">
        <f t="shared" si="122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3">
        <v>41964.362743055557</v>
      </c>
      <c r="K1962" t="b">
        <v>1</v>
      </c>
      <c r="L1962">
        <v>33</v>
      </c>
      <c r="M1962" t="b">
        <v>1</v>
      </c>
      <c r="N1962" s="15" t="s">
        <v>8281</v>
      </c>
      <c r="O1962" t="s">
        <v>8311</v>
      </c>
      <c r="P1962">
        <f t="shared" si="120"/>
        <v>2500.9699999999998</v>
      </c>
      <c r="Q1962">
        <f t="shared" si="123"/>
        <v>2014</v>
      </c>
      <c r="S1962" s="13">
        <f t="shared" si="121"/>
        <v>25569.48569864286</v>
      </c>
      <c r="T1962" s="13">
        <f t="shared" si="122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3">
        <v>41148.194641203707</v>
      </c>
      <c r="K1963" t="b">
        <v>1</v>
      </c>
      <c r="L1963">
        <v>1633</v>
      </c>
      <c r="M1963" t="b">
        <v>1</v>
      </c>
      <c r="N1963" s="15" t="s">
        <v>8281</v>
      </c>
      <c r="O1963" t="s">
        <v>8311</v>
      </c>
      <c r="P1963">
        <f t="shared" si="120"/>
        <v>67.69</v>
      </c>
      <c r="Q1963">
        <f t="shared" si="123"/>
        <v>2012</v>
      </c>
      <c r="S1963" s="13">
        <f t="shared" si="121"/>
        <v>25569.476252252793</v>
      </c>
      <c r="T1963" s="13">
        <f t="shared" si="122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3">
        <v>41742.780509259261</v>
      </c>
      <c r="K1964" t="b">
        <v>1</v>
      </c>
      <c r="L1964">
        <v>306</v>
      </c>
      <c r="M1964" t="b">
        <v>1</v>
      </c>
      <c r="N1964" s="15" t="s">
        <v>8281</v>
      </c>
      <c r="O1964" t="s">
        <v>8311</v>
      </c>
      <c r="P1964">
        <f t="shared" si="120"/>
        <v>63.05</v>
      </c>
      <c r="Q1964">
        <f t="shared" si="123"/>
        <v>2014</v>
      </c>
      <c r="S1964" s="13">
        <f t="shared" si="121"/>
        <v>25569.483134033671</v>
      </c>
      <c r="T1964" s="13">
        <f t="shared" si="122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3">
        <v>41863.429791666669</v>
      </c>
      <c r="K1965" t="b">
        <v>1</v>
      </c>
      <c r="L1965">
        <v>205</v>
      </c>
      <c r="M1965" t="b">
        <v>1</v>
      </c>
      <c r="N1965" s="15" t="s">
        <v>8281</v>
      </c>
      <c r="O1965" t="s">
        <v>8311</v>
      </c>
      <c r="P1965">
        <f t="shared" si="120"/>
        <v>117.6</v>
      </c>
      <c r="Q1965">
        <f t="shared" si="123"/>
        <v>2014</v>
      </c>
      <c r="S1965" s="13">
        <f t="shared" si="121"/>
        <v>25569.484530437403</v>
      </c>
      <c r="T1965" s="13">
        <f t="shared" si="122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3">
        <v>42452.272824074069</v>
      </c>
      <c r="K1966" t="b">
        <v>1</v>
      </c>
      <c r="L1966">
        <v>1281</v>
      </c>
      <c r="M1966" t="b">
        <v>1</v>
      </c>
      <c r="N1966" s="15" t="s">
        <v>8281</v>
      </c>
      <c r="O1966" t="s">
        <v>8311</v>
      </c>
      <c r="P1966">
        <f t="shared" si="120"/>
        <v>180.75</v>
      </c>
      <c r="Q1966">
        <f t="shared" si="123"/>
        <v>2016</v>
      </c>
      <c r="S1966" s="13">
        <f t="shared" si="121"/>
        <v>25569.491345750277</v>
      </c>
      <c r="T1966" s="13">
        <f t="shared" si="122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3">
        <v>40898.089236111111</v>
      </c>
      <c r="K1967" t="b">
        <v>1</v>
      </c>
      <c r="L1967">
        <v>103</v>
      </c>
      <c r="M1967" t="b">
        <v>1</v>
      </c>
      <c r="N1967" s="15" t="s">
        <v>8281</v>
      </c>
      <c r="O1967" t="s">
        <v>8311</v>
      </c>
      <c r="P1967">
        <f t="shared" si="120"/>
        <v>127.32</v>
      </c>
      <c r="Q1967">
        <f t="shared" si="123"/>
        <v>2011</v>
      </c>
      <c r="S1967" s="13">
        <f t="shared" si="121"/>
        <v>25569.473357514307</v>
      </c>
      <c r="T1967" s="13">
        <f t="shared" si="122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3">
        <v>41835.540486111109</v>
      </c>
      <c r="K1968" t="b">
        <v>1</v>
      </c>
      <c r="L1968">
        <v>1513</v>
      </c>
      <c r="M1968" t="b">
        <v>1</v>
      </c>
      <c r="N1968" s="15" t="s">
        <v>8281</v>
      </c>
      <c r="O1968" t="s">
        <v>8311</v>
      </c>
      <c r="P1968">
        <f t="shared" si="120"/>
        <v>136.63999999999999</v>
      </c>
      <c r="Q1968">
        <f t="shared" si="123"/>
        <v>2014</v>
      </c>
      <c r="S1968" s="13">
        <f t="shared" si="121"/>
        <v>25569.484207644517</v>
      </c>
      <c r="T1968" s="13">
        <f t="shared" si="122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3">
        <v>41730.663530092592</v>
      </c>
      <c r="K1969" t="b">
        <v>1</v>
      </c>
      <c r="L1969">
        <v>405</v>
      </c>
      <c r="M1969" t="b">
        <v>1</v>
      </c>
      <c r="N1969" s="15" t="s">
        <v>8281</v>
      </c>
      <c r="O1969" t="s">
        <v>8311</v>
      </c>
      <c r="P1969">
        <f t="shared" si="120"/>
        <v>182.78</v>
      </c>
      <c r="Q1969">
        <f t="shared" si="123"/>
        <v>2014</v>
      </c>
      <c r="S1969" s="13">
        <f t="shared" si="121"/>
        <v>25569.482993790858</v>
      </c>
      <c r="T1969" s="13">
        <f t="shared" si="122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3">
        <v>42676.586979166663</v>
      </c>
      <c r="K1970" t="b">
        <v>1</v>
      </c>
      <c r="L1970">
        <v>510</v>
      </c>
      <c r="M1970" t="b">
        <v>1</v>
      </c>
      <c r="N1970" s="15" t="s">
        <v>8281</v>
      </c>
      <c r="O1970" t="s">
        <v>8311</v>
      </c>
      <c r="P1970">
        <f t="shared" si="120"/>
        <v>279.38</v>
      </c>
      <c r="Q1970">
        <f t="shared" si="123"/>
        <v>2016</v>
      </c>
      <c r="S1970" s="13">
        <f t="shared" si="121"/>
        <v>25569.493941978926</v>
      </c>
      <c r="T1970" s="13">
        <f t="shared" si="122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3">
        <v>42557.792453703703</v>
      </c>
      <c r="K1971" t="b">
        <v>1</v>
      </c>
      <c r="L1971">
        <v>1887</v>
      </c>
      <c r="M1971" t="b">
        <v>1</v>
      </c>
      <c r="N1971" s="15" t="s">
        <v>8281</v>
      </c>
      <c r="O1971" t="s">
        <v>8311</v>
      </c>
      <c r="P1971">
        <f t="shared" si="120"/>
        <v>61.38</v>
      </c>
      <c r="Q1971">
        <f t="shared" si="123"/>
        <v>2016</v>
      </c>
      <c r="S1971" s="13">
        <f t="shared" si="121"/>
        <v>25569.492567042289</v>
      </c>
      <c r="T1971" s="13">
        <f t="shared" si="122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3">
        <v>41324.193298611113</v>
      </c>
      <c r="K1972" t="b">
        <v>1</v>
      </c>
      <c r="L1972">
        <v>701</v>
      </c>
      <c r="M1972" t="b">
        <v>1</v>
      </c>
      <c r="N1972" s="15" t="s">
        <v>8281</v>
      </c>
      <c r="O1972" t="s">
        <v>8311</v>
      </c>
      <c r="P1972">
        <f t="shared" si="120"/>
        <v>80.73</v>
      </c>
      <c r="Q1972">
        <f t="shared" si="123"/>
        <v>2013</v>
      </c>
      <c r="S1972" s="13">
        <f t="shared" si="121"/>
        <v>25569.478289274288</v>
      </c>
      <c r="T1972" s="13">
        <f t="shared" si="122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3">
        <v>41561.500706018516</v>
      </c>
      <c r="K1973" t="b">
        <v>1</v>
      </c>
      <c r="L1973">
        <v>3863</v>
      </c>
      <c r="M1973" t="b">
        <v>1</v>
      </c>
      <c r="N1973" s="15" t="s">
        <v>8281</v>
      </c>
      <c r="O1973" t="s">
        <v>8311</v>
      </c>
      <c r="P1973">
        <f t="shared" si="120"/>
        <v>272.36</v>
      </c>
      <c r="Q1973">
        <f t="shared" si="123"/>
        <v>2013</v>
      </c>
      <c r="S1973" s="13">
        <f t="shared" si="121"/>
        <v>25569.481035887802</v>
      </c>
      <c r="T1973" s="13">
        <f t="shared" si="122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3">
        <v>41201.012083333335</v>
      </c>
      <c r="K1974" t="b">
        <v>1</v>
      </c>
      <c r="L1974">
        <v>238</v>
      </c>
      <c r="M1974" t="b">
        <v>1</v>
      </c>
      <c r="N1974" s="15" t="s">
        <v>8281</v>
      </c>
      <c r="O1974" t="s">
        <v>8311</v>
      </c>
      <c r="P1974">
        <f t="shared" si="120"/>
        <v>70.849999999999994</v>
      </c>
      <c r="Q1974">
        <f t="shared" si="123"/>
        <v>2012</v>
      </c>
      <c r="S1974" s="13">
        <f t="shared" si="121"/>
        <v>25569.476863565778</v>
      </c>
      <c r="T1974" s="13">
        <f t="shared" si="122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3">
        <v>42549.722962962958</v>
      </c>
      <c r="K1975" t="b">
        <v>1</v>
      </c>
      <c r="L1975">
        <v>2051</v>
      </c>
      <c r="M1975" t="b">
        <v>1</v>
      </c>
      <c r="N1975" s="15" t="s">
        <v>8281</v>
      </c>
      <c r="O1975" t="s">
        <v>8311</v>
      </c>
      <c r="P1975">
        <f t="shared" si="120"/>
        <v>247.94</v>
      </c>
      <c r="Q1975">
        <f t="shared" si="123"/>
        <v>2016</v>
      </c>
      <c r="S1975" s="13">
        <f t="shared" si="121"/>
        <v>25569.492473645405</v>
      </c>
      <c r="T1975" s="13">
        <f t="shared" si="122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3">
        <v>41445.334131944444</v>
      </c>
      <c r="K1976" t="b">
        <v>1</v>
      </c>
      <c r="L1976">
        <v>402</v>
      </c>
      <c r="M1976" t="b">
        <v>1</v>
      </c>
      <c r="N1976" s="15" t="s">
        <v>8281</v>
      </c>
      <c r="O1976" t="s">
        <v>8311</v>
      </c>
      <c r="P1976">
        <f t="shared" si="120"/>
        <v>186.81</v>
      </c>
      <c r="Q1976">
        <f t="shared" si="123"/>
        <v>2013</v>
      </c>
      <c r="S1976" s="13">
        <f t="shared" si="121"/>
        <v>25569.479691367269</v>
      </c>
      <c r="T1976" s="13">
        <f t="shared" si="122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3">
        <v>41313.755219907405</v>
      </c>
      <c r="K1977" t="b">
        <v>1</v>
      </c>
      <c r="L1977">
        <v>253</v>
      </c>
      <c r="M1977" t="b">
        <v>1</v>
      </c>
      <c r="N1977" s="15" t="s">
        <v>8281</v>
      </c>
      <c r="O1977" t="s">
        <v>8311</v>
      </c>
      <c r="P1977">
        <f t="shared" si="120"/>
        <v>131.99</v>
      </c>
      <c r="Q1977">
        <f t="shared" si="123"/>
        <v>2013</v>
      </c>
      <c r="S1977" s="13">
        <f t="shared" si="121"/>
        <v>25569.478168463193</v>
      </c>
      <c r="T1977" s="13">
        <f t="shared" si="122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3">
        <v>41438.899594907409</v>
      </c>
      <c r="K1978" t="b">
        <v>1</v>
      </c>
      <c r="L1978">
        <v>473</v>
      </c>
      <c r="M1978" t="b">
        <v>1</v>
      </c>
      <c r="N1978" s="15" t="s">
        <v>8281</v>
      </c>
      <c r="O1978" t="s">
        <v>8311</v>
      </c>
      <c r="P1978">
        <f t="shared" si="120"/>
        <v>29.31</v>
      </c>
      <c r="Q1978">
        <f t="shared" si="123"/>
        <v>2013</v>
      </c>
      <c r="S1978" s="13">
        <f t="shared" si="121"/>
        <v>25569.479616893459</v>
      </c>
      <c r="T1978" s="13">
        <f t="shared" si="122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3">
        <v>42311.216898148152</v>
      </c>
      <c r="K1979" t="b">
        <v>1</v>
      </c>
      <c r="L1979">
        <v>821</v>
      </c>
      <c r="M1979" t="b">
        <v>1</v>
      </c>
      <c r="N1979" s="15" t="s">
        <v>8281</v>
      </c>
      <c r="O1979" t="s">
        <v>8311</v>
      </c>
      <c r="P1979">
        <f t="shared" si="120"/>
        <v>245.02</v>
      </c>
      <c r="Q1979">
        <f t="shared" si="123"/>
        <v>2015</v>
      </c>
      <c r="S1979" s="13">
        <f t="shared" si="121"/>
        <v>25569.489713158542</v>
      </c>
      <c r="T1979" s="13">
        <f t="shared" si="122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3">
        <v>41039.225601851853</v>
      </c>
      <c r="K1980" t="b">
        <v>1</v>
      </c>
      <c r="L1980">
        <v>388</v>
      </c>
      <c r="M1980" t="b">
        <v>1</v>
      </c>
      <c r="N1980" s="15" t="s">
        <v>8281</v>
      </c>
      <c r="O1980" t="s">
        <v>8311</v>
      </c>
      <c r="P1980">
        <f t="shared" si="120"/>
        <v>1323.25</v>
      </c>
      <c r="Q1980">
        <f t="shared" si="123"/>
        <v>2012</v>
      </c>
      <c r="S1980" s="13">
        <f t="shared" si="121"/>
        <v>25569.474991037059</v>
      </c>
      <c r="T1980" s="13">
        <f t="shared" si="122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3">
        <v>42290.460023148145</v>
      </c>
      <c r="K1981" t="b">
        <v>1</v>
      </c>
      <c r="L1981">
        <v>813</v>
      </c>
      <c r="M1981" t="b">
        <v>1</v>
      </c>
      <c r="N1981" s="15" t="s">
        <v>8281</v>
      </c>
      <c r="O1981" t="s">
        <v>8311</v>
      </c>
      <c r="P1981">
        <f t="shared" si="120"/>
        <v>282.66000000000003</v>
      </c>
      <c r="Q1981">
        <f t="shared" si="123"/>
        <v>2015</v>
      </c>
      <c r="S1981" s="13">
        <f t="shared" si="121"/>
        <v>25569.489472916935</v>
      </c>
      <c r="T1981" s="13">
        <f t="shared" si="122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3">
        <v>42423.542384259257</v>
      </c>
      <c r="K1982" t="b">
        <v>1</v>
      </c>
      <c r="L1982">
        <v>1945</v>
      </c>
      <c r="M1982" t="b">
        <v>1</v>
      </c>
      <c r="N1982" s="15" t="s">
        <v>8281</v>
      </c>
      <c r="O1982" t="s">
        <v>8311</v>
      </c>
      <c r="P1982">
        <f t="shared" si="120"/>
        <v>91.21</v>
      </c>
      <c r="Q1982">
        <f t="shared" si="123"/>
        <v>2016</v>
      </c>
      <c r="S1982" s="13">
        <f t="shared" si="121"/>
        <v>25569.491013222039</v>
      </c>
      <c r="T1982" s="13">
        <f t="shared" si="122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3">
        <v>41799.725289351853</v>
      </c>
      <c r="K1983" t="b">
        <v>0</v>
      </c>
      <c r="L1983">
        <v>12</v>
      </c>
      <c r="M1983" t="b">
        <v>0</v>
      </c>
      <c r="N1983" s="15" t="s">
        <v>8300</v>
      </c>
      <c r="O1983" t="s">
        <v>8312</v>
      </c>
      <c r="P1983">
        <f t="shared" si="120"/>
        <v>31.75</v>
      </c>
      <c r="Q1983">
        <f t="shared" si="123"/>
        <v>2014</v>
      </c>
      <c r="S1983" s="13">
        <f t="shared" si="121"/>
        <v>25569.483793116775</v>
      </c>
      <c r="T1983" s="13">
        <f t="shared" si="122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3">
        <v>42678.586655092593</v>
      </c>
      <c r="K1984" t="b">
        <v>0</v>
      </c>
      <c r="L1984">
        <v>0</v>
      </c>
      <c r="M1984" t="b">
        <v>0</v>
      </c>
      <c r="N1984" s="15" t="s">
        <v>8300</v>
      </c>
      <c r="O1984" t="s">
        <v>8312</v>
      </c>
      <c r="P1984">
        <f t="shared" si="120"/>
        <v>0</v>
      </c>
      <c r="Q1984">
        <f t="shared" si="123"/>
        <v>2016</v>
      </c>
      <c r="S1984" s="13">
        <f t="shared" si="121"/>
        <v>25569.493965123322</v>
      </c>
      <c r="T1984" s="13">
        <f t="shared" si="122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3">
        <v>42593.011782407411</v>
      </c>
      <c r="K1985" t="b">
        <v>0</v>
      </c>
      <c r="L1985">
        <v>16</v>
      </c>
      <c r="M1985" t="b">
        <v>0</v>
      </c>
      <c r="N1985" s="15" t="s">
        <v>8300</v>
      </c>
      <c r="O1985" t="s">
        <v>8312</v>
      </c>
      <c r="P1985">
        <f t="shared" si="120"/>
        <v>88.69</v>
      </c>
      <c r="Q1985">
        <f t="shared" si="123"/>
        <v>2016</v>
      </c>
      <c r="S1985" s="13">
        <f t="shared" si="121"/>
        <v>25569.492974673409</v>
      </c>
      <c r="T1985" s="13">
        <f t="shared" si="122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3">
        <v>41913.790289351848</v>
      </c>
      <c r="K1986" t="b">
        <v>0</v>
      </c>
      <c r="L1986">
        <v>7</v>
      </c>
      <c r="M1986" t="b">
        <v>0</v>
      </c>
      <c r="N1986" s="15" t="s">
        <v>8300</v>
      </c>
      <c r="O1986" t="s">
        <v>8312</v>
      </c>
      <c r="P1986">
        <f t="shared" ref="P1986:P2049" si="124">IFERROR(ROUND(E1986/L1986,2),0)</f>
        <v>453.14</v>
      </c>
      <c r="Q1986">
        <f t="shared" si="123"/>
        <v>2014</v>
      </c>
      <c r="S1986" s="13">
        <f t="shared" ref="S1986:S2049" si="125">(((J1986/60)/60)/24)+DATE(1970,1,1)</f>
        <v>25569.485113313534</v>
      </c>
      <c r="T1986" s="13">
        <f t="shared" ref="T1986:T2049" si="126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3">
        <v>42555.698738425926</v>
      </c>
      <c r="K1987" t="b">
        <v>0</v>
      </c>
      <c r="L1987">
        <v>4</v>
      </c>
      <c r="M1987" t="b">
        <v>0</v>
      </c>
      <c r="N1987" s="15" t="s">
        <v>8300</v>
      </c>
      <c r="O1987" t="s">
        <v>8312</v>
      </c>
      <c r="P1987">
        <f t="shared" si="124"/>
        <v>12.75</v>
      </c>
      <c r="Q1987">
        <f t="shared" ref="Q1987:Q2050" si="127">YEAR(J1987)</f>
        <v>2016</v>
      </c>
      <c r="S1987" s="13">
        <f t="shared" si="125"/>
        <v>25569.492542809472</v>
      </c>
      <c r="T1987" s="13">
        <f t="shared" si="126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3">
        <v>42413.433831018512</v>
      </c>
      <c r="K1988" t="b">
        <v>0</v>
      </c>
      <c r="L1988">
        <v>1</v>
      </c>
      <c r="M1988" t="b">
        <v>0</v>
      </c>
      <c r="N1988" s="15" t="s">
        <v>8300</v>
      </c>
      <c r="O1988" t="s">
        <v>8312</v>
      </c>
      <c r="P1988">
        <f t="shared" si="124"/>
        <v>1</v>
      </c>
      <c r="Q1988">
        <f t="shared" si="127"/>
        <v>2016</v>
      </c>
      <c r="S1988" s="13">
        <f t="shared" si="125"/>
        <v>25569.490896224896</v>
      </c>
      <c r="T1988" s="13">
        <f t="shared" si="126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3">
        <v>42034.639768518522</v>
      </c>
      <c r="K1989" t="b">
        <v>0</v>
      </c>
      <c r="L1989">
        <v>28</v>
      </c>
      <c r="M1989" t="b">
        <v>0</v>
      </c>
      <c r="N1989" s="15" t="s">
        <v>8300</v>
      </c>
      <c r="O1989" t="s">
        <v>8312</v>
      </c>
      <c r="P1989">
        <f t="shared" si="124"/>
        <v>83.43</v>
      </c>
      <c r="Q1989">
        <f t="shared" si="127"/>
        <v>2015</v>
      </c>
      <c r="S1989" s="13">
        <f t="shared" si="125"/>
        <v>25569.486512034357</v>
      </c>
      <c r="T1989" s="13">
        <f t="shared" si="126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3">
        <v>42206.763217592597</v>
      </c>
      <c r="K1990" t="b">
        <v>0</v>
      </c>
      <c r="L1990">
        <v>1</v>
      </c>
      <c r="M1990" t="b">
        <v>0</v>
      </c>
      <c r="N1990" s="15" t="s">
        <v>8300</v>
      </c>
      <c r="O1990" t="s">
        <v>8312</v>
      </c>
      <c r="P1990">
        <f t="shared" si="124"/>
        <v>25</v>
      </c>
      <c r="Q1990">
        <f t="shared" si="127"/>
        <v>2015</v>
      </c>
      <c r="S1990" s="13">
        <f t="shared" si="125"/>
        <v>25569.488504203906</v>
      </c>
      <c r="T1990" s="13">
        <f t="shared" si="126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3">
        <v>42685.680648148147</v>
      </c>
      <c r="K1991" t="b">
        <v>0</v>
      </c>
      <c r="L1991">
        <v>1</v>
      </c>
      <c r="M1991" t="b">
        <v>0</v>
      </c>
      <c r="N1991" s="15" t="s">
        <v>8300</v>
      </c>
      <c r="O1991" t="s">
        <v>8312</v>
      </c>
      <c r="P1991">
        <f t="shared" si="124"/>
        <v>50</v>
      </c>
      <c r="Q1991">
        <f t="shared" si="127"/>
        <v>2016</v>
      </c>
      <c r="S1991" s="13">
        <f t="shared" si="125"/>
        <v>25569.494047229724</v>
      </c>
      <c r="T1991" s="13">
        <f t="shared" si="126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3">
        <v>42398.195972222224</v>
      </c>
      <c r="K1992" t="b">
        <v>0</v>
      </c>
      <c r="L1992">
        <v>5</v>
      </c>
      <c r="M1992" t="b">
        <v>0</v>
      </c>
      <c r="N1992" s="15" t="s">
        <v>8300</v>
      </c>
      <c r="O1992" t="s">
        <v>8312</v>
      </c>
      <c r="P1992">
        <f t="shared" si="124"/>
        <v>101.8</v>
      </c>
      <c r="Q1992">
        <f t="shared" si="127"/>
        <v>2016</v>
      </c>
      <c r="S1992" s="13">
        <f t="shared" si="125"/>
        <v>25569.490719860791</v>
      </c>
      <c r="T1992" s="13">
        <f t="shared" si="126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3">
        <v>42167.89335648148</v>
      </c>
      <c r="K1993" t="b">
        <v>0</v>
      </c>
      <c r="L1993">
        <v>3</v>
      </c>
      <c r="M1993" t="b">
        <v>0</v>
      </c>
      <c r="N1993" s="15" t="s">
        <v>8300</v>
      </c>
      <c r="O1993" t="s">
        <v>8312</v>
      </c>
      <c r="P1993">
        <f t="shared" si="124"/>
        <v>46.67</v>
      </c>
      <c r="Q1993">
        <f t="shared" si="127"/>
        <v>2015</v>
      </c>
      <c r="S1993" s="13">
        <f t="shared" si="125"/>
        <v>25569.488054321257</v>
      </c>
      <c r="T1993" s="13">
        <f t="shared" si="126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3">
        <v>42023.143414351856</v>
      </c>
      <c r="K1994" t="b">
        <v>0</v>
      </c>
      <c r="L1994">
        <v>2</v>
      </c>
      <c r="M1994" t="b">
        <v>0</v>
      </c>
      <c r="N1994" s="15" t="s">
        <v>8300</v>
      </c>
      <c r="O1994" t="s">
        <v>8312</v>
      </c>
      <c r="P1994">
        <f t="shared" si="124"/>
        <v>1</v>
      </c>
      <c r="Q1994">
        <f t="shared" si="127"/>
        <v>2015</v>
      </c>
      <c r="S1994" s="13">
        <f t="shared" si="125"/>
        <v>25569.486378974703</v>
      </c>
      <c r="T1994" s="13">
        <f t="shared" si="126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3">
        <v>42329.58839120371</v>
      </c>
      <c r="K1995" t="b">
        <v>0</v>
      </c>
      <c r="L1995">
        <v>0</v>
      </c>
      <c r="M1995" t="b">
        <v>0</v>
      </c>
      <c r="N1995" s="15" t="s">
        <v>8300</v>
      </c>
      <c r="O1995" t="s">
        <v>8312</v>
      </c>
      <c r="P1995">
        <f t="shared" si="124"/>
        <v>0</v>
      </c>
      <c r="Q1995">
        <f t="shared" si="127"/>
        <v>2015</v>
      </c>
      <c r="S1995" s="13">
        <f t="shared" si="125"/>
        <v>25569.489925791564</v>
      </c>
      <c r="T1995" s="13">
        <f t="shared" si="126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3">
        <v>42651.006273148145</v>
      </c>
      <c r="K1996" t="b">
        <v>0</v>
      </c>
      <c r="L1996">
        <v>0</v>
      </c>
      <c r="M1996" t="b">
        <v>0</v>
      </c>
      <c r="N1996" s="15" t="s">
        <v>8300</v>
      </c>
      <c r="O1996" t="s">
        <v>8312</v>
      </c>
      <c r="P1996">
        <f t="shared" si="124"/>
        <v>0</v>
      </c>
      <c r="Q1996">
        <f t="shared" si="127"/>
        <v>2016</v>
      </c>
      <c r="S1996" s="13">
        <f t="shared" si="125"/>
        <v>25569.493645905939</v>
      </c>
      <c r="T1996" s="13">
        <f t="shared" si="126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3">
        <v>42181.902037037042</v>
      </c>
      <c r="K1997" t="b">
        <v>0</v>
      </c>
      <c r="L1997">
        <v>3</v>
      </c>
      <c r="M1997" t="b">
        <v>0</v>
      </c>
      <c r="N1997" s="15" t="s">
        <v>8300</v>
      </c>
      <c r="O1997" t="s">
        <v>8312</v>
      </c>
      <c r="P1997">
        <f t="shared" si="124"/>
        <v>26</v>
      </c>
      <c r="Q1997">
        <f t="shared" si="127"/>
        <v>2015</v>
      </c>
      <c r="S1997" s="13">
        <f t="shared" si="125"/>
        <v>25569.488216458762</v>
      </c>
      <c r="T1997" s="13">
        <f t="shared" si="126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3">
        <v>41800.819571759261</v>
      </c>
      <c r="K1998" t="b">
        <v>0</v>
      </c>
      <c r="L1998">
        <v>0</v>
      </c>
      <c r="M1998" t="b">
        <v>0</v>
      </c>
      <c r="N1998" s="15" t="s">
        <v>8300</v>
      </c>
      <c r="O1998" t="s">
        <v>8312</v>
      </c>
      <c r="P1998">
        <f t="shared" si="124"/>
        <v>0</v>
      </c>
      <c r="Q1998">
        <f t="shared" si="127"/>
        <v>2014</v>
      </c>
      <c r="S1998" s="13">
        <f t="shared" si="125"/>
        <v>25569.483805782082</v>
      </c>
      <c r="T1998" s="13">
        <f t="shared" si="126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3">
        <v>41847.930694444447</v>
      </c>
      <c r="K1999" t="b">
        <v>0</v>
      </c>
      <c r="L1999">
        <v>0</v>
      </c>
      <c r="M1999" t="b">
        <v>0</v>
      </c>
      <c r="N1999" s="15" t="s">
        <v>8300</v>
      </c>
      <c r="O1999" t="s">
        <v>8312</v>
      </c>
      <c r="P1999">
        <f t="shared" si="124"/>
        <v>0</v>
      </c>
      <c r="Q1999">
        <f t="shared" si="127"/>
        <v>2014</v>
      </c>
      <c r="S1999" s="13">
        <f t="shared" si="125"/>
        <v>25569.484351049705</v>
      </c>
      <c r="T1999" s="13">
        <f t="shared" si="126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3">
        <v>41807.118495370371</v>
      </c>
      <c r="K2000" t="b">
        <v>0</v>
      </c>
      <c r="L2000">
        <v>3</v>
      </c>
      <c r="M2000" t="b">
        <v>0</v>
      </c>
      <c r="N2000" s="15" t="s">
        <v>8300</v>
      </c>
      <c r="O2000" t="s">
        <v>8312</v>
      </c>
      <c r="P2000">
        <f t="shared" si="124"/>
        <v>218.33</v>
      </c>
      <c r="Q2000">
        <f t="shared" si="127"/>
        <v>2014</v>
      </c>
      <c r="S2000" s="13">
        <f t="shared" si="125"/>
        <v>25569.483878686289</v>
      </c>
      <c r="T2000" s="13">
        <f t="shared" si="126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3">
        <v>41926.482731481483</v>
      </c>
      <c r="K2001" t="b">
        <v>0</v>
      </c>
      <c r="L2001">
        <v>7</v>
      </c>
      <c r="M2001" t="b">
        <v>0</v>
      </c>
      <c r="N2001" s="15" t="s">
        <v>8300</v>
      </c>
      <c r="O2001" t="s">
        <v>8312</v>
      </c>
      <c r="P2001">
        <f t="shared" si="124"/>
        <v>33.71</v>
      </c>
      <c r="Q2001">
        <f t="shared" si="127"/>
        <v>2014</v>
      </c>
      <c r="S2001" s="13">
        <f t="shared" si="125"/>
        <v>25569.485260216799</v>
      </c>
      <c r="T2001" s="13">
        <f t="shared" si="126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3">
        <v>42345.951539351852</v>
      </c>
      <c r="K2002" t="b">
        <v>0</v>
      </c>
      <c r="L2002">
        <v>25</v>
      </c>
      <c r="M2002" t="b">
        <v>0</v>
      </c>
      <c r="N2002" s="15" t="s">
        <v>8300</v>
      </c>
      <c r="O2002" t="s">
        <v>8312</v>
      </c>
      <c r="P2002">
        <f t="shared" si="124"/>
        <v>25</v>
      </c>
      <c r="Q2002">
        <f t="shared" si="127"/>
        <v>2015</v>
      </c>
      <c r="S2002" s="13">
        <f t="shared" si="125"/>
        <v>25569.490115179855</v>
      </c>
      <c r="T2002" s="13">
        <f t="shared" si="126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3">
        <v>42136.209675925929</v>
      </c>
      <c r="K2003" t="b">
        <v>1</v>
      </c>
      <c r="L2003">
        <v>1637</v>
      </c>
      <c r="M2003" t="b">
        <v>1</v>
      </c>
      <c r="N2003" s="15" t="s">
        <v>8281</v>
      </c>
      <c r="O2003" t="s">
        <v>8311</v>
      </c>
      <c r="P2003">
        <f t="shared" si="124"/>
        <v>128.38999999999999</v>
      </c>
      <c r="Q2003">
        <f t="shared" si="127"/>
        <v>2015</v>
      </c>
      <c r="S2003" s="13">
        <f t="shared" si="125"/>
        <v>25569.487687611989</v>
      </c>
      <c r="T2003" s="13">
        <f t="shared" si="126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3">
        <v>42728.71230324074</v>
      </c>
      <c r="K2004" t="b">
        <v>1</v>
      </c>
      <c r="L2004">
        <v>1375</v>
      </c>
      <c r="M2004" t="b">
        <v>1</v>
      </c>
      <c r="N2004" s="15" t="s">
        <v>8281</v>
      </c>
      <c r="O2004" t="s">
        <v>8311</v>
      </c>
      <c r="P2004">
        <f t="shared" si="124"/>
        <v>78.83</v>
      </c>
      <c r="Q2004">
        <f t="shared" si="127"/>
        <v>2016</v>
      </c>
      <c r="S2004" s="13">
        <f t="shared" si="125"/>
        <v>25569.494545281286</v>
      </c>
      <c r="T2004" s="13">
        <f t="shared" si="126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3">
        <v>40347.125601851854</v>
      </c>
      <c r="K2005" t="b">
        <v>1</v>
      </c>
      <c r="L2005">
        <v>17</v>
      </c>
      <c r="M2005" t="b">
        <v>1</v>
      </c>
      <c r="N2005" s="15" t="s">
        <v>8281</v>
      </c>
      <c r="O2005" t="s">
        <v>8311</v>
      </c>
      <c r="P2005">
        <f t="shared" si="124"/>
        <v>91.76</v>
      </c>
      <c r="Q2005">
        <f t="shared" si="127"/>
        <v>2010</v>
      </c>
      <c r="S2005" s="13">
        <f t="shared" si="125"/>
        <v>25569.466980620393</v>
      </c>
      <c r="T2005" s="13">
        <f t="shared" si="126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3">
        <v>41800.604895833334</v>
      </c>
      <c r="K2006" t="b">
        <v>1</v>
      </c>
      <c r="L2006">
        <v>354</v>
      </c>
      <c r="M2006" t="b">
        <v>1</v>
      </c>
      <c r="N2006" s="15" t="s">
        <v>8281</v>
      </c>
      <c r="O2006" t="s">
        <v>8311</v>
      </c>
      <c r="P2006">
        <f t="shared" si="124"/>
        <v>331.1</v>
      </c>
      <c r="Q2006">
        <f t="shared" si="127"/>
        <v>2014</v>
      </c>
      <c r="S2006" s="13">
        <f t="shared" si="125"/>
        <v>25569.483803297404</v>
      </c>
      <c r="T2006" s="13">
        <f t="shared" si="126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3">
        <v>41535.812708333331</v>
      </c>
      <c r="K2007" t="b">
        <v>1</v>
      </c>
      <c r="L2007">
        <v>191</v>
      </c>
      <c r="M2007" t="b">
        <v>1</v>
      </c>
      <c r="N2007" s="15" t="s">
        <v>8281</v>
      </c>
      <c r="O2007" t="s">
        <v>8311</v>
      </c>
      <c r="P2007">
        <f t="shared" si="124"/>
        <v>194.26</v>
      </c>
      <c r="Q2007">
        <f t="shared" si="127"/>
        <v>2013</v>
      </c>
      <c r="S2007" s="13">
        <f t="shared" si="125"/>
        <v>25569.480738573013</v>
      </c>
      <c r="T2007" s="13">
        <f t="shared" si="126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3">
        <v>41941.500520833331</v>
      </c>
      <c r="K2008" t="b">
        <v>1</v>
      </c>
      <c r="L2008">
        <v>303</v>
      </c>
      <c r="M2008" t="b">
        <v>1</v>
      </c>
      <c r="N2008" s="15" t="s">
        <v>8281</v>
      </c>
      <c r="O2008" t="s">
        <v>8311</v>
      </c>
      <c r="P2008">
        <f t="shared" si="124"/>
        <v>408.98</v>
      </c>
      <c r="Q2008">
        <f t="shared" si="127"/>
        <v>2014</v>
      </c>
      <c r="S2008" s="13">
        <f t="shared" si="125"/>
        <v>25569.485434033806</v>
      </c>
      <c r="T2008" s="13">
        <f t="shared" si="126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3">
        <v>40347.837800925925</v>
      </c>
      <c r="K2009" t="b">
        <v>1</v>
      </c>
      <c r="L2009">
        <v>137</v>
      </c>
      <c r="M2009" t="b">
        <v>1</v>
      </c>
      <c r="N2009" s="15" t="s">
        <v>8281</v>
      </c>
      <c r="O2009" t="s">
        <v>8311</v>
      </c>
      <c r="P2009">
        <f t="shared" si="124"/>
        <v>84.46</v>
      </c>
      <c r="Q2009">
        <f t="shared" si="127"/>
        <v>2010</v>
      </c>
      <c r="S2009" s="13">
        <f t="shared" si="125"/>
        <v>25569.466988863438</v>
      </c>
      <c r="T2009" s="13">
        <f t="shared" si="126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3">
        <v>40761.604421296295</v>
      </c>
      <c r="K2010" t="b">
        <v>1</v>
      </c>
      <c r="L2010">
        <v>41</v>
      </c>
      <c r="M2010" t="b">
        <v>1</v>
      </c>
      <c r="N2010" s="15" t="s">
        <v>8281</v>
      </c>
      <c r="O2010" t="s">
        <v>8311</v>
      </c>
      <c r="P2010">
        <f t="shared" si="124"/>
        <v>44.85</v>
      </c>
      <c r="Q2010">
        <f t="shared" si="127"/>
        <v>2011</v>
      </c>
      <c r="S2010" s="13">
        <f t="shared" si="125"/>
        <v>25569.471777828949</v>
      </c>
      <c r="T2010" s="13">
        <f t="shared" si="126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3">
        <v>42661.323414351849</v>
      </c>
      <c r="K2011" t="b">
        <v>1</v>
      </c>
      <c r="L2011">
        <v>398</v>
      </c>
      <c r="M2011" t="b">
        <v>1</v>
      </c>
      <c r="N2011" s="15" t="s">
        <v>8281</v>
      </c>
      <c r="O2011" t="s">
        <v>8311</v>
      </c>
      <c r="P2011">
        <f t="shared" si="124"/>
        <v>383.36</v>
      </c>
      <c r="Q2011">
        <f t="shared" si="127"/>
        <v>2016</v>
      </c>
      <c r="S2011" s="13">
        <f t="shared" si="125"/>
        <v>25569.493765317296</v>
      </c>
      <c r="T2011" s="13">
        <f t="shared" si="126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3">
        <v>42570.996423611112</v>
      </c>
      <c r="K2012" t="b">
        <v>1</v>
      </c>
      <c r="L2012">
        <v>1737</v>
      </c>
      <c r="M2012" t="b">
        <v>1</v>
      </c>
      <c r="N2012" s="15" t="s">
        <v>8281</v>
      </c>
      <c r="O2012" t="s">
        <v>8311</v>
      </c>
      <c r="P2012">
        <f t="shared" si="124"/>
        <v>55.28</v>
      </c>
      <c r="Q2012">
        <f t="shared" si="127"/>
        <v>2016</v>
      </c>
      <c r="S2012" s="13">
        <f t="shared" si="125"/>
        <v>25569.492719866015</v>
      </c>
      <c r="T2012" s="13">
        <f t="shared" si="126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3">
        <v>42347.358483796299</v>
      </c>
      <c r="K2013" t="b">
        <v>1</v>
      </c>
      <c r="L2013">
        <v>971</v>
      </c>
      <c r="M2013" t="b">
        <v>1</v>
      </c>
      <c r="N2013" s="15" t="s">
        <v>8281</v>
      </c>
      <c r="O2013" t="s">
        <v>8311</v>
      </c>
      <c r="P2013">
        <f t="shared" si="124"/>
        <v>422.02</v>
      </c>
      <c r="Q2013">
        <f t="shared" si="127"/>
        <v>2015</v>
      </c>
      <c r="S2013" s="13">
        <f t="shared" si="125"/>
        <v>25569.490131463932</v>
      </c>
      <c r="T2013" s="13">
        <f t="shared" si="126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3">
        <v>42010.822233796294</v>
      </c>
      <c r="K2014" t="b">
        <v>1</v>
      </c>
      <c r="L2014">
        <v>183</v>
      </c>
      <c r="M2014" t="b">
        <v>1</v>
      </c>
      <c r="N2014" s="15" t="s">
        <v>8281</v>
      </c>
      <c r="O2014" t="s">
        <v>8311</v>
      </c>
      <c r="P2014">
        <f t="shared" si="124"/>
        <v>64.180000000000007</v>
      </c>
      <c r="Q2014">
        <f t="shared" si="127"/>
        <v>2015</v>
      </c>
      <c r="S2014" s="13">
        <f t="shared" si="125"/>
        <v>25569.486236368448</v>
      </c>
      <c r="T2014" s="13">
        <f t="shared" si="126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3">
        <v>42499.960810185185</v>
      </c>
      <c r="K2015" t="b">
        <v>1</v>
      </c>
      <c r="L2015">
        <v>4562</v>
      </c>
      <c r="M2015" t="b">
        <v>1</v>
      </c>
      <c r="N2015" s="15" t="s">
        <v>8281</v>
      </c>
      <c r="O2015" t="s">
        <v>8311</v>
      </c>
      <c r="P2015">
        <f t="shared" si="124"/>
        <v>173.58</v>
      </c>
      <c r="Q2015">
        <f t="shared" si="127"/>
        <v>2016</v>
      </c>
      <c r="S2015" s="13">
        <f t="shared" si="125"/>
        <v>25569.491897694563</v>
      </c>
      <c r="T2015" s="13">
        <f t="shared" si="126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3">
        <v>41324.214571759258</v>
      </c>
      <c r="K2016" t="b">
        <v>1</v>
      </c>
      <c r="L2016">
        <v>26457</v>
      </c>
      <c r="M2016" t="b">
        <v>1</v>
      </c>
      <c r="N2016" s="15" t="s">
        <v>8281</v>
      </c>
      <c r="O2016" t="s">
        <v>8311</v>
      </c>
      <c r="P2016">
        <f t="shared" si="124"/>
        <v>88.6</v>
      </c>
      <c r="Q2016">
        <f t="shared" si="127"/>
        <v>2013</v>
      </c>
      <c r="S2016" s="13">
        <f t="shared" si="125"/>
        <v>25569.478289520506</v>
      </c>
      <c r="T2016" s="13">
        <f t="shared" si="126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3">
        <v>40765.876886574071</v>
      </c>
      <c r="K2017" t="b">
        <v>1</v>
      </c>
      <c r="L2017">
        <v>162</v>
      </c>
      <c r="M2017" t="b">
        <v>1</v>
      </c>
      <c r="N2017" s="15" t="s">
        <v>8281</v>
      </c>
      <c r="O2017" t="s">
        <v>8311</v>
      </c>
      <c r="P2017">
        <f t="shared" si="124"/>
        <v>50.22</v>
      </c>
      <c r="Q2017">
        <f t="shared" si="127"/>
        <v>2011</v>
      </c>
      <c r="S2017" s="13">
        <f t="shared" si="125"/>
        <v>25569.47182727878</v>
      </c>
      <c r="T2017" s="13">
        <f t="shared" si="126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3">
        <v>41312.88077546296</v>
      </c>
      <c r="K2018" t="b">
        <v>1</v>
      </c>
      <c r="L2018">
        <v>479</v>
      </c>
      <c r="M2018" t="b">
        <v>1</v>
      </c>
      <c r="N2018" s="15" t="s">
        <v>8281</v>
      </c>
      <c r="O2018" t="s">
        <v>8311</v>
      </c>
      <c r="P2018">
        <f t="shared" si="124"/>
        <v>192.39</v>
      </c>
      <c r="Q2018">
        <f t="shared" si="127"/>
        <v>2013</v>
      </c>
      <c r="S2018" s="13">
        <f t="shared" si="125"/>
        <v>25569.47815834231</v>
      </c>
      <c r="T2018" s="13">
        <f t="shared" si="126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3">
        <v>40961.057349537034</v>
      </c>
      <c r="K2019" t="b">
        <v>1</v>
      </c>
      <c r="L2019">
        <v>426</v>
      </c>
      <c r="M2019" t="b">
        <v>1</v>
      </c>
      <c r="N2019" s="15" t="s">
        <v>8281</v>
      </c>
      <c r="O2019" t="s">
        <v>8311</v>
      </c>
      <c r="P2019">
        <f t="shared" si="124"/>
        <v>73.42</v>
      </c>
      <c r="Q2019">
        <f t="shared" si="127"/>
        <v>2012</v>
      </c>
      <c r="S2019" s="13">
        <f t="shared" si="125"/>
        <v>25569.474086311915</v>
      </c>
      <c r="T2019" s="13">
        <f t="shared" si="126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3">
        <v>42199.365844907406</v>
      </c>
      <c r="K2020" t="b">
        <v>1</v>
      </c>
      <c r="L2020">
        <v>450</v>
      </c>
      <c r="M2020" t="b">
        <v>1</v>
      </c>
      <c r="N2020" s="15" t="s">
        <v>8281</v>
      </c>
      <c r="O2020" t="s">
        <v>8311</v>
      </c>
      <c r="P2020">
        <f t="shared" si="124"/>
        <v>147.68</v>
      </c>
      <c r="Q2020">
        <f t="shared" si="127"/>
        <v>2015</v>
      </c>
      <c r="S2020" s="13">
        <f t="shared" si="125"/>
        <v>25569.488418586167</v>
      </c>
      <c r="T2020" s="13">
        <f t="shared" si="126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3">
        <v>42605.70857638889</v>
      </c>
      <c r="K2021" t="b">
        <v>1</v>
      </c>
      <c r="L2021">
        <v>1780</v>
      </c>
      <c r="M2021" t="b">
        <v>1</v>
      </c>
      <c r="N2021" s="15" t="s">
        <v>8281</v>
      </c>
      <c r="O2021" t="s">
        <v>8311</v>
      </c>
      <c r="P2021">
        <f t="shared" si="124"/>
        <v>108.97</v>
      </c>
      <c r="Q2021">
        <f t="shared" si="127"/>
        <v>2016</v>
      </c>
      <c r="S2021" s="13">
        <f t="shared" si="125"/>
        <v>25569.493121627042</v>
      </c>
      <c r="T2021" s="13">
        <f t="shared" si="126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3">
        <v>41737.097499999996</v>
      </c>
      <c r="K2022" t="b">
        <v>1</v>
      </c>
      <c r="L2022">
        <v>122</v>
      </c>
      <c r="M2022" t="b">
        <v>1</v>
      </c>
      <c r="N2022" s="15" t="s">
        <v>8281</v>
      </c>
      <c r="O2022" t="s">
        <v>8311</v>
      </c>
      <c r="P2022">
        <f t="shared" si="124"/>
        <v>23.65</v>
      </c>
      <c r="Q2022">
        <f t="shared" si="127"/>
        <v>2014</v>
      </c>
      <c r="S2022" s="13">
        <f t="shared" si="125"/>
        <v>25569.483068258101</v>
      </c>
      <c r="T2022" s="13">
        <f t="shared" si="126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3">
        <v>41861.070567129631</v>
      </c>
      <c r="K2023" t="b">
        <v>1</v>
      </c>
      <c r="L2023">
        <v>95</v>
      </c>
      <c r="M2023" t="b">
        <v>1</v>
      </c>
      <c r="N2023" s="15" t="s">
        <v>8281</v>
      </c>
      <c r="O2023" t="s">
        <v>8311</v>
      </c>
      <c r="P2023">
        <f t="shared" si="124"/>
        <v>147.94999999999999</v>
      </c>
      <c r="Q2023">
        <f t="shared" si="127"/>
        <v>2014</v>
      </c>
      <c r="S2023" s="13">
        <f t="shared" si="125"/>
        <v>25569.484503131564</v>
      </c>
      <c r="T2023" s="13">
        <f t="shared" si="126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3">
        <v>42502.569120370375</v>
      </c>
      <c r="K2024" t="b">
        <v>1</v>
      </c>
      <c r="L2024">
        <v>325</v>
      </c>
      <c r="M2024" t="b">
        <v>1</v>
      </c>
      <c r="N2024" s="15" t="s">
        <v>8281</v>
      </c>
      <c r="O2024" t="s">
        <v>8311</v>
      </c>
      <c r="P2024">
        <f t="shared" si="124"/>
        <v>385.04</v>
      </c>
      <c r="Q2024">
        <f t="shared" si="127"/>
        <v>2016</v>
      </c>
      <c r="S2024" s="13">
        <f t="shared" si="125"/>
        <v>25569.491927883337</v>
      </c>
      <c r="T2024" s="13">
        <f t="shared" si="126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3">
        <v>42136.420752314814</v>
      </c>
      <c r="K2025" t="b">
        <v>1</v>
      </c>
      <c r="L2025">
        <v>353</v>
      </c>
      <c r="M2025" t="b">
        <v>1</v>
      </c>
      <c r="N2025" s="15" t="s">
        <v>8281</v>
      </c>
      <c r="O2025" t="s">
        <v>8311</v>
      </c>
      <c r="P2025">
        <f t="shared" si="124"/>
        <v>457.39</v>
      </c>
      <c r="Q2025">
        <f t="shared" si="127"/>
        <v>2015</v>
      </c>
      <c r="S2025" s="13">
        <f t="shared" si="125"/>
        <v>25569.487690055004</v>
      </c>
      <c r="T2025" s="13">
        <f t="shared" si="126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3">
        <v>41099.966944444444</v>
      </c>
      <c r="K2026" t="b">
        <v>1</v>
      </c>
      <c r="L2026">
        <v>105</v>
      </c>
      <c r="M2026" t="b">
        <v>1</v>
      </c>
      <c r="N2026" s="15" t="s">
        <v>8281</v>
      </c>
      <c r="O2026" t="s">
        <v>8311</v>
      </c>
      <c r="P2026">
        <f t="shared" si="124"/>
        <v>222.99</v>
      </c>
      <c r="Q2026">
        <f t="shared" si="127"/>
        <v>2012</v>
      </c>
      <c r="S2026" s="13">
        <f t="shared" si="125"/>
        <v>25569.475694061857</v>
      </c>
      <c r="T2026" s="13">
        <f t="shared" si="126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3">
        <v>42136.184560185182</v>
      </c>
      <c r="K2027" t="b">
        <v>1</v>
      </c>
      <c r="L2027">
        <v>729</v>
      </c>
      <c r="M2027" t="b">
        <v>1</v>
      </c>
      <c r="N2027" s="15" t="s">
        <v>8281</v>
      </c>
      <c r="O2027" t="s">
        <v>8311</v>
      </c>
      <c r="P2027">
        <f t="shared" si="124"/>
        <v>220.74</v>
      </c>
      <c r="Q2027">
        <f t="shared" si="127"/>
        <v>2015</v>
      </c>
      <c r="S2027" s="13">
        <f t="shared" si="125"/>
        <v>25569.4876873213</v>
      </c>
      <c r="T2027" s="13">
        <f t="shared" si="126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3">
        <v>41704.735937500001</v>
      </c>
      <c r="K2028" t="b">
        <v>1</v>
      </c>
      <c r="L2028">
        <v>454</v>
      </c>
      <c r="M2028" t="b">
        <v>1</v>
      </c>
      <c r="N2028" s="15" t="s">
        <v>8281</v>
      </c>
      <c r="O2028" t="s">
        <v>8311</v>
      </c>
      <c r="P2028">
        <f t="shared" si="124"/>
        <v>73.5</v>
      </c>
      <c r="Q2028">
        <f t="shared" si="127"/>
        <v>2014</v>
      </c>
      <c r="S2028" s="13">
        <f t="shared" si="125"/>
        <v>25569.482693702979</v>
      </c>
      <c r="T2028" s="13">
        <f t="shared" si="126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3">
        <v>42048.813877314817</v>
      </c>
      <c r="K2029" t="b">
        <v>1</v>
      </c>
      <c r="L2029">
        <v>539</v>
      </c>
      <c r="M2029" t="b">
        <v>1</v>
      </c>
      <c r="N2029" s="15" t="s">
        <v>8281</v>
      </c>
      <c r="O2029" t="s">
        <v>8311</v>
      </c>
      <c r="P2029">
        <f t="shared" si="124"/>
        <v>223.1</v>
      </c>
      <c r="Q2029">
        <f t="shared" si="127"/>
        <v>2015</v>
      </c>
      <c r="S2029" s="13">
        <f t="shared" si="125"/>
        <v>25569.486676086544</v>
      </c>
      <c r="T2029" s="13">
        <f t="shared" si="126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3">
        <v>40215.919050925928</v>
      </c>
      <c r="K2030" t="b">
        <v>1</v>
      </c>
      <c r="L2030">
        <v>79</v>
      </c>
      <c r="M2030" t="b">
        <v>1</v>
      </c>
      <c r="N2030" s="15" t="s">
        <v>8281</v>
      </c>
      <c r="O2030" t="s">
        <v>8311</v>
      </c>
      <c r="P2030">
        <f t="shared" si="124"/>
        <v>47.91</v>
      </c>
      <c r="Q2030">
        <f t="shared" si="127"/>
        <v>2010</v>
      </c>
      <c r="S2030" s="13">
        <f t="shared" si="125"/>
        <v>25569.465462026052</v>
      </c>
      <c r="T2030" s="13">
        <f t="shared" si="126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3">
        <v>41848.021770833337</v>
      </c>
      <c r="K2031" t="b">
        <v>1</v>
      </c>
      <c r="L2031">
        <v>94</v>
      </c>
      <c r="M2031" t="b">
        <v>1</v>
      </c>
      <c r="N2031" s="15" t="s">
        <v>8281</v>
      </c>
      <c r="O2031" t="s">
        <v>8311</v>
      </c>
      <c r="P2031">
        <f t="shared" si="124"/>
        <v>96.06</v>
      </c>
      <c r="Q2031">
        <f t="shared" si="127"/>
        <v>2014</v>
      </c>
      <c r="S2031" s="13">
        <f t="shared" si="125"/>
        <v>25569.484352103827</v>
      </c>
      <c r="T2031" s="13">
        <f t="shared" si="126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3">
        <v>41212.996481481481</v>
      </c>
      <c r="K2032" t="b">
        <v>1</v>
      </c>
      <c r="L2032">
        <v>625</v>
      </c>
      <c r="M2032" t="b">
        <v>1</v>
      </c>
      <c r="N2032" s="15" t="s">
        <v>8281</v>
      </c>
      <c r="O2032" t="s">
        <v>8311</v>
      </c>
      <c r="P2032">
        <f t="shared" si="124"/>
        <v>118.61</v>
      </c>
      <c r="Q2032">
        <f t="shared" si="127"/>
        <v>2012</v>
      </c>
      <c r="S2032" s="13">
        <f t="shared" si="125"/>
        <v>25569.477002274092</v>
      </c>
      <c r="T2032" s="13">
        <f t="shared" si="126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3">
        <v>41975.329317129625</v>
      </c>
      <c r="K2033" t="b">
        <v>1</v>
      </c>
      <c r="L2033">
        <v>508</v>
      </c>
      <c r="M2033" t="b">
        <v>1</v>
      </c>
      <c r="N2033" s="15" t="s">
        <v>8281</v>
      </c>
      <c r="O2033" t="s">
        <v>8311</v>
      </c>
      <c r="P2033">
        <f t="shared" si="124"/>
        <v>118.45</v>
      </c>
      <c r="Q2033">
        <f t="shared" si="127"/>
        <v>2014</v>
      </c>
      <c r="S2033" s="13">
        <f t="shared" si="125"/>
        <v>25569.485825570799</v>
      </c>
      <c r="T2033" s="13">
        <f t="shared" si="126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3">
        <v>42689.565671296295</v>
      </c>
      <c r="K2034" t="b">
        <v>1</v>
      </c>
      <c r="L2034">
        <v>531</v>
      </c>
      <c r="M2034" t="b">
        <v>1</v>
      </c>
      <c r="N2034" s="15" t="s">
        <v>8281</v>
      </c>
      <c r="O2034" t="s">
        <v>8311</v>
      </c>
      <c r="P2034">
        <f t="shared" si="124"/>
        <v>143.21</v>
      </c>
      <c r="Q2034">
        <f t="shared" si="127"/>
        <v>2016</v>
      </c>
      <c r="S2034" s="13">
        <f t="shared" si="125"/>
        <v>25569.494092195269</v>
      </c>
      <c r="T2034" s="13">
        <f t="shared" si="126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3">
        <v>41725.082384259258</v>
      </c>
      <c r="K2035" t="b">
        <v>1</v>
      </c>
      <c r="L2035">
        <v>158</v>
      </c>
      <c r="M2035" t="b">
        <v>1</v>
      </c>
      <c r="N2035" s="15" t="s">
        <v>8281</v>
      </c>
      <c r="O2035" t="s">
        <v>8311</v>
      </c>
      <c r="P2035">
        <f t="shared" si="124"/>
        <v>282.72000000000003</v>
      </c>
      <c r="Q2035">
        <f t="shared" si="127"/>
        <v>2014</v>
      </c>
      <c r="S2035" s="13">
        <f t="shared" si="125"/>
        <v>25569.482929194262</v>
      </c>
      <c r="T2035" s="13">
        <f t="shared" si="126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3">
        <v>42076.130011574074</v>
      </c>
      <c r="K2036" t="b">
        <v>1</v>
      </c>
      <c r="L2036">
        <v>508</v>
      </c>
      <c r="M2036" t="b">
        <v>1</v>
      </c>
      <c r="N2036" s="15" t="s">
        <v>8281</v>
      </c>
      <c r="O2036" t="s">
        <v>8311</v>
      </c>
      <c r="P2036">
        <f t="shared" si="124"/>
        <v>593.94000000000005</v>
      </c>
      <c r="Q2036">
        <f t="shared" si="127"/>
        <v>2015</v>
      </c>
      <c r="S2036" s="13">
        <f t="shared" si="125"/>
        <v>25569.486992245504</v>
      </c>
      <c r="T2036" s="13">
        <f t="shared" si="126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3">
        <v>42311.625081018516</v>
      </c>
      <c r="K2037" t="b">
        <v>1</v>
      </c>
      <c r="L2037">
        <v>644</v>
      </c>
      <c r="M2037" t="b">
        <v>1</v>
      </c>
      <c r="N2037" s="15" t="s">
        <v>8281</v>
      </c>
      <c r="O2037" t="s">
        <v>8311</v>
      </c>
      <c r="P2037">
        <f t="shared" si="124"/>
        <v>262.16000000000003</v>
      </c>
      <c r="Q2037">
        <f t="shared" si="127"/>
        <v>2015</v>
      </c>
      <c r="S2037" s="13">
        <f t="shared" si="125"/>
        <v>25569.489717882883</v>
      </c>
      <c r="T2037" s="13">
        <f t="shared" si="126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3">
        <v>41738.864803240744</v>
      </c>
      <c r="K2038" t="b">
        <v>1</v>
      </c>
      <c r="L2038">
        <v>848</v>
      </c>
      <c r="M2038" t="b">
        <v>1</v>
      </c>
      <c r="N2038" s="15" t="s">
        <v>8281</v>
      </c>
      <c r="O2038" t="s">
        <v>8311</v>
      </c>
      <c r="P2038">
        <f t="shared" si="124"/>
        <v>46.58</v>
      </c>
      <c r="Q2038">
        <f t="shared" si="127"/>
        <v>2014</v>
      </c>
      <c r="S2038" s="13">
        <f t="shared" si="125"/>
        <v>25569.483088713001</v>
      </c>
      <c r="T2038" s="13">
        <f t="shared" si="126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3">
        <v>41578.210104166668</v>
      </c>
      <c r="K2039" t="b">
        <v>1</v>
      </c>
      <c r="L2039">
        <v>429</v>
      </c>
      <c r="M2039" t="b">
        <v>1</v>
      </c>
      <c r="N2039" s="15" t="s">
        <v>8281</v>
      </c>
      <c r="O2039" t="s">
        <v>8311</v>
      </c>
      <c r="P2039">
        <f t="shared" si="124"/>
        <v>70.040000000000006</v>
      </c>
      <c r="Q2039">
        <f t="shared" si="127"/>
        <v>2013</v>
      </c>
      <c r="S2039" s="13">
        <f t="shared" si="125"/>
        <v>25569.481229283614</v>
      </c>
      <c r="T2039" s="13">
        <f t="shared" si="126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3">
        <v>41424.27107638889</v>
      </c>
      <c r="K2040" t="b">
        <v>1</v>
      </c>
      <c r="L2040">
        <v>204</v>
      </c>
      <c r="M2040" t="b">
        <v>1</v>
      </c>
      <c r="N2040" s="15" t="s">
        <v>8281</v>
      </c>
      <c r="O2040" t="s">
        <v>8311</v>
      </c>
      <c r="P2040">
        <f t="shared" si="124"/>
        <v>164.91</v>
      </c>
      <c r="Q2040">
        <f t="shared" si="127"/>
        <v>2013</v>
      </c>
      <c r="S2040" s="13">
        <f t="shared" si="125"/>
        <v>25569.479447581904</v>
      </c>
      <c r="T2040" s="13">
        <f t="shared" si="126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3">
        <v>42675.438946759255</v>
      </c>
      <c r="K2041" t="b">
        <v>1</v>
      </c>
      <c r="L2041">
        <v>379</v>
      </c>
      <c r="M2041" t="b">
        <v>1</v>
      </c>
      <c r="N2041" s="15" t="s">
        <v>8281</v>
      </c>
      <c r="O2041" t="s">
        <v>8311</v>
      </c>
      <c r="P2041">
        <f t="shared" si="124"/>
        <v>449.26</v>
      </c>
      <c r="Q2041">
        <f t="shared" si="127"/>
        <v>2016</v>
      </c>
      <c r="S2041" s="13">
        <f t="shared" si="125"/>
        <v>25569.493928691514</v>
      </c>
      <c r="T2041" s="13">
        <f t="shared" si="126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3">
        <v>41578.927118055559</v>
      </c>
      <c r="K2042" t="b">
        <v>1</v>
      </c>
      <c r="L2042">
        <v>271</v>
      </c>
      <c r="M2042" t="b">
        <v>1</v>
      </c>
      <c r="N2042" s="15" t="s">
        <v>8281</v>
      </c>
      <c r="O2042" t="s">
        <v>8311</v>
      </c>
      <c r="P2042">
        <f t="shared" si="124"/>
        <v>27.47</v>
      </c>
      <c r="Q2042">
        <f t="shared" si="127"/>
        <v>2013</v>
      </c>
      <c r="S2042" s="13">
        <f t="shared" si="125"/>
        <v>25569.481237582386</v>
      </c>
      <c r="T2042" s="13">
        <f t="shared" si="126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3">
        <v>42654.525775462964</v>
      </c>
      <c r="K2043" t="b">
        <v>0</v>
      </c>
      <c r="L2043">
        <v>120</v>
      </c>
      <c r="M2043" t="b">
        <v>1</v>
      </c>
      <c r="N2043" s="15" t="s">
        <v>8281</v>
      </c>
      <c r="O2043" t="s">
        <v>8311</v>
      </c>
      <c r="P2043">
        <f t="shared" si="124"/>
        <v>143.97999999999999</v>
      </c>
      <c r="Q2043">
        <f t="shared" si="127"/>
        <v>2016</v>
      </c>
      <c r="S2043" s="13">
        <f t="shared" si="125"/>
        <v>25569.493686640919</v>
      </c>
      <c r="T2043" s="13">
        <f t="shared" si="126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3">
        <v>42331.708032407405</v>
      </c>
      <c r="K2044" t="b">
        <v>0</v>
      </c>
      <c r="L2044">
        <v>140</v>
      </c>
      <c r="M2044" t="b">
        <v>1</v>
      </c>
      <c r="N2044" s="15" t="s">
        <v>8281</v>
      </c>
      <c r="O2044" t="s">
        <v>8311</v>
      </c>
      <c r="P2044">
        <f t="shared" si="124"/>
        <v>88.24</v>
      </c>
      <c r="Q2044">
        <f t="shared" si="127"/>
        <v>2015</v>
      </c>
      <c r="S2044" s="13">
        <f t="shared" si="125"/>
        <v>25569.489950324449</v>
      </c>
      <c r="T2044" s="13">
        <f t="shared" si="126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3">
        <v>42661.176817129628</v>
      </c>
      <c r="K2045" t="b">
        <v>0</v>
      </c>
      <c r="L2045">
        <v>193</v>
      </c>
      <c r="M2045" t="b">
        <v>1</v>
      </c>
      <c r="N2045" s="15" t="s">
        <v>8281</v>
      </c>
      <c r="O2045" t="s">
        <v>8311</v>
      </c>
      <c r="P2045">
        <f t="shared" si="124"/>
        <v>36.33</v>
      </c>
      <c r="Q2045">
        <f t="shared" si="127"/>
        <v>2016</v>
      </c>
      <c r="S2045" s="13">
        <f t="shared" si="125"/>
        <v>25569.493763620569</v>
      </c>
      <c r="T2045" s="13">
        <f t="shared" si="126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3">
        <v>42138.684189814812</v>
      </c>
      <c r="K2046" t="b">
        <v>0</v>
      </c>
      <c r="L2046">
        <v>180</v>
      </c>
      <c r="M2046" t="b">
        <v>1</v>
      </c>
      <c r="N2046" s="15" t="s">
        <v>8281</v>
      </c>
      <c r="O2046" t="s">
        <v>8311</v>
      </c>
      <c r="P2046">
        <f t="shared" si="124"/>
        <v>90.18</v>
      </c>
      <c r="Q2046">
        <f t="shared" si="127"/>
        <v>2015</v>
      </c>
      <c r="S2046" s="13">
        <f t="shared" si="125"/>
        <v>25569.487716252195</v>
      </c>
      <c r="T2046" s="13">
        <f t="shared" si="126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3">
        <v>41069.088506944441</v>
      </c>
      <c r="K2047" t="b">
        <v>0</v>
      </c>
      <c r="L2047">
        <v>263</v>
      </c>
      <c r="M2047" t="b">
        <v>1</v>
      </c>
      <c r="N2047" s="15" t="s">
        <v>8281</v>
      </c>
      <c r="O2047" t="s">
        <v>8311</v>
      </c>
      <c r="P2047">
        <f t="shared" si="124"/>
        <v>152.62</v>
      </c>
      <c r="Q2047">
        <f t="shared" si="127"/>
        <v>2012</v>
      </c>
      <c r="S2047" s="13">
        <f t="shared" si="125"/>
        <v>25569.475336672534</v>
      </c>
      <c r="T2047" s="13">
        <f t="shared" si="126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3">
        <v>41387.171805555554</v>
      </c>
      <c r="K2048" t="b">
        <v>0</v>
      </c>
      <c r="L2048">
        <v>217</v>
      </c>
      <c r="M2048" t="b">
        <v>1</v>
      </c>
      <c r="N2048" s="15" t="s">
        <v>8281</v>
      </c>
      <c r="O2048" t="s">
        <v>8311</v>
      </c>
      <c r="P2048">
        <f t="shared" si="124"/>
        <v>55.81</v>
      </c>
      <c r="Q2048">
        <f t="shared" si="127"/>
        <v>2013</v>
      </c>
      <c r="S2048" s="13">
        <f t="shared" si="125"/>
        <v>25569.479018192193</v>
      </c>
      <c r="T2048" s="13">
        <f t="shared" si="126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3">
        <v>42081.903587962966</v>
      </c>
      <c r="K2049" t="b">
        <v>0</v>
      </c>
      <c r="L2049">
        <v>443</v>
      </c>
      <c r="M2049" t="b">
        <v>1</v>
      </c>
      <c r="N2049" s="15" t="s">
        <v>8281</v>
      </c>
      <c r="O2049" t="s">
        <v>8311</v>
      </c>
      <c r="P2049">
        <f t="shared" si="124"/>
        <v>227.85</v>
      </c>
      <c r="Q2049">
        <f t="shared" si="127"/>
        <v>2015</v>
      </c>
      <c r="S2049" s="13">
        <f t="shared" si="125"/>
        <v>25569.487059069306</v>
      </c>
      <c r="T2049" s="13">
        <f t="shared" si="126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3">
        <v>41387.651516203703</v>
      </c>
      <c r="K2050" t="b">
        <v>0</v>
      </c>
      <c r="L2050">
        <v>1373</v>
      </c>
      <c r="M2050" t="b">
        <v>1</v>
      </c>
      <c r="N2050" s="15" t="s">
        <v>8281</v>
      </c>
      <c r="O2050" t="s">
        <v>8311</v>
      </c>
      <c r="P2050">
        <f t="shared" ref="P2050:P2113" si="128">IFERROR(ROUND(E2050/L2050,2),0)</f>
        <v>91.83</v>
      </c>
      <c r="Q2050">
        <f t="shared" si="127"/>
        <v>2013</v>
      </c>
      <c r="S2050" s="13">
        <f t="shared" ref="S2050:S2113" si="129">(((J2050/60)/60)/24)+DATE(1970,1,1)</f>
        <v>25569.479023744399</v>
      </c>
      <c r="T2050" s="13">
        <f t="shared" ref="T2050:T2113" si="130"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3">
        <v>41575.527349537035</v>
      </c>
      <c r="K2051" t="b">
        <v>0</v>
      </c>
      <c r="L2051">
        <v>742</v>
      </c>
      <c r="M2051" t="b">
        <v>1</v>
      </c>
      <c r="N2051" s="15" t="s">
        <v>8281</v>
      </c>
      <c r="O2051" t="s">
        <v>8311</v>
      </c>
      <c r="P2051">
        <f t="shared" si="128"/>
        <v>80.989999999999995</v>
      </c>
      <c r="Q2051">
        <f t="shared" ref="Q2051:Q2114" si="131">YEAR(J2051)</f>
        <v>2013</v>
      </c>
      <c r="S2051" s="13">
        <f t="shared" si="129"/>
        <v>25569.481198233214</v>
      </c>
      <c r="T2051" s="13">
        <f t="shared" si="130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3">
        <v>42115.071504629625</v>
      </c>
      <c r="K2052" t="b">
        <v>0</v>
      </c>
      <c r="L2052">
        <v>170</v>
      </c>
      <c r="M2052" t="b">
        <v>1</v>
      </c>
      <c r="N2052" s="15" t="s">
        <v>8281</v>
      </c>
      <c r="O2052" t="s">
        <v>8311</v>
      </c>
      <c r="P2052">
        <f t="shared" si="128"/>
        <v>278.39</v>
      </c>
      <c r="Q2052">
        <f t="shared" si="131"/>
        <v>2015</v>
      </c>
      <c r="S2052" s="13">
        <f t="shared" si="129"/>
        <v>25569.48744295723</v>
      </c>
      <c r="T2052" s="13">
        <f t="shared" si="130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3">
        <v>41604.022418981483</v>
      </c>
      <c r="K2053" t="b">
        <v>0</v>
      </c>
      <c r="L2053">
        <v>242</v>
      </c>
      <c r="M2053" t="b">
        <v>1</v>
      </c>
      <c r="N2053" s="15" t="s">
        <v>8281</v>
      </c>
      <c r="O2053" t="s">
        <v>8311</v>
      </c>
      <c r="P2053">
        <f t="shared" si="128"/>
        <v>43.1</v>
      </c>
      <c r="Q2053">
        <f t="shared" si="131"/>
        <v>2013</v>
      </c>
      <c r="S2053" s="13">
        <f t="shared" si="129"/>
        <v>25569.481528037257</v>
      </c>
      <c r="T2053" s="13">
        <f t="shared" si="130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3">
        <v>42375.08394675926</v>
      </c>
      <c r="K2054" t="b">
        <v>0</v>
      </c>
      <c r="L2054">
        <v>541</v>
      </c>
      <c r="M2054" t="b">
        <v>1</v>
      </c>
      <c r="N2054" s="15" t="s">
        <v>8281</v>
      </c>
      <c r="O2054" t="s">
        <v>8311</v>
      </c>
      <c r="P2054">
        <f t="shared" si="128"/>
        <v>326.29000000000002</v>
      </c>
      <c r="Q2054">
        <f t="shared" si="131"/>
        <v>2016</v>
      </c>
      <c r="S2054" s="13">
        <f t="shared" si="129"/>
        <v>25569.490452360496</v>
      </c>
      <c r="T2054" s="13">
        <f t="shared" si="130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3">
        <v>42303.617488425924</v>
      </c>
      <c r="K2055" t="b">
        <v>0</v>
      </c>
      <c r="L2055">
        <v>121</v>
      </c>
      <c r="M2055" t="b">
        <v>1</v>
      </c>
      <c r="N2055" s="15" t="s">
        <v>8281</v>
      </c>
      <c r="O2055" t="s">
        <v>8311</v>
      </c>
      <c r="P2055">
        <f t="shared" si="128"/>
        <v>41.74</v>
      </c>
      <c r="Q2055">
        <f t="shared" si="131"/>
        <v>2015</v>
      </c>
      <c r="S2055" s="13">
        <f t="shared" si="129"/>
        <v>25569.489625202412</v>
      </c>
      <c r="T2055" s="13">
        <f t="shared" si="130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3">
        <v>41731.520949074074</v>
      </c>
      <c r="K2056" t="b">
        <v>0</v>
      </c>
      <c r="L2056">
        <v>621</v>
      </c>
      <c r="M2056" t="b">
        <v>1</v>
      </c>
      <c r="N2056" s="15" t="s">
        <v>8281</v>
      </c>
      <c r="O2056" t="s">
        <v>8311</v>
      </c>
      <c r="P2056">
        <f t="shared" si="128"/>
        <v>64.02</v>
      </c>
      <c r="Q2056">
        <f t="shared" si="131"/>
        <v>2014</v>
      </c>
      <c r="S2056" s="13">
        <f t="shared" si="129"/>
        <v>25569.483003714689</v>
      </c>
      <c r="T2056" s="13">
        <f t="shared" si="130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3">
        <v>41946.674108796295</v>
      </c>
      <c r="K2057" t="b">
        <v>0</v>
      </c>
      <c r="L2057">
        <v>101</v>
      </c>
      <c r="M2057" t="b">
        <v>1</v>
      </c>
      <c r="N2057" s="15" t="s">
        <v>8281</v>
      </c>
      <c r="O2057" t="s">
        <v>8311</v>
      </c>
      <c r="P2057">
        <f t="shared" si="128"/>
        <v>99.46</v>
      </c>
      <c r="Q2057">
        <f t="shared" si="131"/>
        <v>2014</v>
      </c>
      <c r="S2057" s="13">
        <f t="shared" si="129"/>
        <v>25569.485493913297</v>
      </c>
      <c r="T2057" s="13">
        <f t="shared" si="130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3">
        <v>41351.76090277778</v>
      </c>
      <c r="K2058" t="b">
        <v>0</v>
      </c>
      <c r="L2058">
        <v>554</v>
      </c>
      <c r="M2058" t="b">
        <v>1</v>
      </c>
      <c r="N2058" s="15" t="s">
        <v>8281</v>
      </c>
      <c r="O2058" t="s">
        <v>8311</v>
      </c>
      <c r="P2058">
        <f t="shared" si="128"/>
        <v>138.49</v>
      </c>
      <c r="Q2058">
        <f t="shared" si="131"/>
        <v>2013</v>
      </c>
      <c r="S2058" s="13">
        <f t="shared" si="129"/>
        <v>25569.478608343783</v>
      </c>
      <c r="T2058" s="13">
        <f t="shared" si="130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3">
        <v>42396.494583333333</v>
      </c>
      <c r="K2059" t="b">
        <v>0</v>
      </c>
      <c r="L2059">
        <v>666</v>
      </c>
      <c r="M2059" t="b">
        <v>1</v>
      </c>
      <c r="N2059" s="15" t="s">
        <v>8281</v>
      </c>
      <c r="O2059" t="s">
        <v>8311</v>
      </c>
      <c r="P2059">
        <f t="shared" si="128"/>
        <v>45.55</v>
      </c>
      <c r="Q2059">
        <f t="shared" si="131"/>
        <v>2016</v>
      </c>
      <c r="S2059" s="13">
        <f t="shared" si="129"/>
        <v>25569.49070016879</v>
      </c>
      <c r="T2059" s="13">
        <f t="shared" si="130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3">
        <v>42026.370717592596</v>
      </c>
      <c r="K2060" t="b">
        <v>0</v>
      </c>
      <c r="L2060">
        <v>410</v>
      </c>
      <c r="M2060" t="b">
        <v>1</v>
      </c>
      <c r="N2060" s="15" t="s">
        <v>8281</v>
      </c>
      <c r="O2060" t="s">
        <v>8311</v>
      </c>
      <c r="P2060">
        <f t="shared" si="128"/>
        <v>10.51</v>
      </c>
      <c r="Q2060">
        <f t="shared" si="131"/>
        <v>2015</v>
      </c>
      <c r="S2060" s="13">
        <f t="shared" si="129"/>
        <v>25569.486416327749</v>
      </c>
      <c r="T2060" s="13">
        <f t="shared" si="130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3">
        <v>42361.602476851855</v>
      </c>
      <c r="K2061" t="b">
        <v>0</v>
      </c>
      <c r="L2061">
        <v>375</v>
      </c>
      <c r="M2061" t="b">
        <v>1</v>
      </c>
      <c r="N2061" s="15" t="s">
        <v>8281</v>
      </c>
      <c r="O2061" t="s">
        <v>8311</v>
      </c>
      <c r="P2061">
        <f t="shared" si="128"/>
        <v>114.77</v>
      </c>
      <c r="Q2061">
        <f t="shared" si="131"/>
        <v>2015</v>
      </c>
      <c r="S2061" s="13">
        <f t="shared" si="129"/>
        <v>25569.490296324962</v>
      </c>
      <c r="T2061" s="13">
        <f t="shared" si="130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3">
        <v>41783.642939814818</v>
      </c>
      <c r="K2062" t="b">
        <v>0</v>
      </c>
      <c r="L2062">
        <v>1364</v>
      </c>
      <c r="M2062" t="b">
        <v>1</v>
      </c>
      <c r="N2062" s="15" t="s">
        <v>8281</v>
      </c>
      <c r="O2062" t="s">
        <v>8311</v>
      </c>
      <c r="P2062">
        <f t="shared" si="128"/>
        <v>36</v>
      </c>
      <c r="Q2062">
        <f t="shared" si="131"/>
        <v>2014</v>
      </c>
      <c r="S2062" s="13">
        <f t="shared" si="129"/>
        <v>25569.483606978469</v>
      </c>
      <c r="T2062" s="13">
        <f t="shared" si="130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3">
        <v>42705.764513888891</v>
      </c>
      <c r="K2063" t="b">
        <v>0</v>
      </c>
      <c r="L2063">
        <v>35</v>
      </c>
      <c r="M2063" t="b">
        <v>1</v>
      </c>
      <c r="N2063" s="15" t="s">
        <v>8281</v>
      </c>
      <c r="O2063" t="s">
        <v>8311</v>
      </c>
      <c r="P2063">
        <f t="shared" si="128"/>
        <v>154.16999999999999</v>
      </c>
      <c r="Q2063">
        <f t="shared" si="131"/>
        <v>2016</v>
      </c>
      <c r="S2063" s="13">
        <f t="shared" si="129"/>
        <v>25569.494279681872</v>
      </c>
      <c r="T2063" s="13">
        <f t="shared" si="130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3">
        <v>42423.3830787037</v>
      </c>
      <c r="K2064" t="b">
        <v>0</v>
      </c>
      <c r="L2064">
        <v>203</v>
      </c>
      <c r="M2064" t="b">
        <v>1</v>
      </c>
      <c r="N2064" s="15" t="s">
        <v>8281</v>
      </c>
      <c r="O2064" t="s">
        <v>8311</v>
      </c>
      <c r="P2064">
        <f t="shared" si="128"/>
        <v>566.39</v>
      </c>
      <c r="Q2064">
        <f t="shared" si="131"/>
        <v>2016</v>
      </c>
      <c r="S2064" s="13">
        <f t="shared" si="129"/>
        <v>25569.491011378224</v>
      </c>
      <c r="T2064" s="13">
        <f t="shared" si="130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3">
        <v>42472.73265046296</v>
      </c>
      <c r="K2065" t="b">
        <v>0</v>
      </c>
      <c r="L2065">
        <v>49</v>
      </c>
      <c r="M2065" t="b">
        <v>1</v>
      </c>
      <c r="N2065" s="15" t="s">
        <v>8281</v>
      </c>
      <c r="O2065" t="s">
        <v>8311</v>
      </c>
      <c r="P2065">
        <f t="shared" si="128"/>
        <v>120.86</v>
      </c>
      <c r="Q2065">
        <f t="shared" si="131"/>
        <v>2016</v>
      </c>
      <c r="S2065" s="13">
        <f t="shared" si="129"/>
        <v>25569.491582553826</v>
      </c>
      <c r="T2065" s="13">
        <f t="shared" si="130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3">
        <v>41389.364849537036</v>
      </c>
      <c r="K2066" t="b">
        <v>0</v>
      </c>
      <c r="L2066">
        <v>5812</v>
      </c>
      <c r="M2066" t="b">
        <v>1</v>
      </c>
      <c r="N2066" s="15" t="s">
        <v>8281</v>
      </c>
      <c r="O2066" t="s">
        <v>8311</v>
      </c>
      <c r="P2066">
        <f t="shared" si="128"/>
        <v>86.16</v>
      </c>
      <c r="Q2066">
        <f t="shared" si="131"/>
        <v>2013</v>
      </c>
      <c r="S2066" s="13">
        <f t="shared" si="129"/>
        <v>25569.479043574647</v>
      </c>
      <c r="T2066" s="13">
        <f t="shared" si="130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3">
        <v>41603.333668981482</v>
      </c>
      <c r="K2067" t="b">
        <v>0</v>
      </c>
      <c r="L2067">
        <v>1556</v>
      </c>
      <c r="M2067" t="b">
        <v>1</v>
      </c>
      <c r="N2067" s="15" t="s">
        <v>8281</v>
      </c>
      <c r="O2067" t="s">
        <v>8311</v>
      </c>
      <c r="P2067">
        <f t="shared" si="128"/>
        <v>51.21</v>
      </c>
      <c r="Q2067">
        <f t="shared" si="131"/>
        <v>2013</v>
      </c>
      <c r="S2067" s="13">
        <f t="shared" si="129"/>
        <v>25569.481520065612</v>
      </c>
      <c r="T2067" s="13">
        <f t="shared" si="130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3">
        <v>41844.771793981483</v>
      </c>
      <c r="K2068" t="b">
        <v>0</v>
      </c>
      <c r="L2068">
        <v>65</v>
      </c>
      <c r="M2068" t="b">
        <v>1</v>
      </c>
      <c r="N2068" s="15" t="s">
        <v>8281</v>
      </c>
      <c r="O2068" t="s">
        <v>8311</v>
      </c>
      <c r="P2068">
        <f t="shared" si="128"/>
        <v>67.260000000000005</v>
      </c>
      <c r="Q2068">
        <f t="shared" si="131"/>
        <v>2014</v>
      </c>
      <c r="S2068" s="13">
        <f t="shared" si="129"/>
        <v>25569.484314488356</v>
      </c>
      <c r="T2068" s="13">
        <f t="shared" si="130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3">
        <v>42115.853888888887</v>
      </c>
      <c r="K2069" t="b">
        <v>0</v>
      </c>
      <c r="L2069">
        <v>10</v>
      </c>
      <c r="M2069" t="b">
        <v>1</v>
      </c>
      <c r="N2069" s="15" t="s">
        <v>8281</v>
      </c>
      <c r="O2069" t="s">
        <v>8311</v>
      </c>
      <c r="P2069">
        <f t="shared" si="128"/>
        <v>62.8</v>
      </c>
      <c r="Q2069">
        <f t="shared" si="131"/>
        <v>2015</v>
      </c>
      <c r="S2069" s="13">
        <f t="shared" si="129"/>
        <v>25569.487452012603</v>
      </c>
      <c r="T2069" s="13">
        <f t="shared" si="130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3">
        <v>42633.841608796298</v>
      </c>
      <c r="K2070" t="b">
        <v>0</v>
      </c>
      <c r="L2070">
        <v>76</v>
      </c>
      <c r="M2070" t="b">
        <v>1</v>
      </c>
      <c r="N2070" s="15" t="s">
        <v>8281</v>
      </c>
      <c r="O2070" t="s">
        <v>8311</v>
      </c>
      <c r="P2070">
        <f t="shared" si="128"/>
        <v>346.13</v>
      </c>
      <c r="Q2070">
        <f t="shared" si="131"/>
        <v>2016</v>
      </c>
      <c r="S2070" s="13">
        <f t="shared" si="129"/>
        <v>25569.493447240842</v>
      </c>
      <c r="T2070" s="13">
        <f t="shared" si="130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3">
        <v>42340.972118055557</v>
      </c>
      <c r="K2071" t="b">
        <v>0</v>
      </c>
      <c r="L2071">
        <v>263</v>
      </c>
      <c r="M2071" t="b">
        <v>1</v>
      </c>
      <c r="N2071" s="15" t="s">
        <v>8281</v>
      </c>
      <c r="O2071" t="s">
        <v>8311</v>
      </c>
      <c r="P2071">
        <f t="shared" si="128"/>
        <v>244.12</v>
      </c>
      <c r="Q2071">
        <f t="shared" si="131"/>
        <v>2015</v>
      </c>
      <c r="S2071" s="13">
        <f t="shared" si="129"/>
        <v>25569.490057547664</v>
      </c>
      <c r="T2071" s="13">
        <f t="shared" si="130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3">
        <v>42519.6565162037</v>
      </c>
      <c r="K2072" t="b">
        <v>0</v>
      </c>
      <c r="L2072">
        <v>1530</v>
      </c>
      <c r="M2072" t="b">
        <v>1</v>
      </c>
      <c r="N2072" s="15" t="s">
        <v>8281</v>
      </c>
      <c r="O2072" t="s">
        <v>8311</v>
      </c>
      <c r="P2072">
        <f t="shared" si="128"/>
        <v>259.25</v>
      </c>
      <c r="Q2072">
        <f t="shared" si="131"/>
        <v>2016</v>
      </c>
      <c r="S2072" s="13">
        <f t="shared" si="129"/>
        <v>25569.492125654124</v>
      </c>
      <c r="T2072" s="13">
        <f t="shared" si="130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3">
        <v>42600.278749999998</v>
      </c>
      <c r="K2073" t="b">
        <v>0</v>
      </c>
      <c r="L2073">
        <v>278</v>
      </c>
      <c r="M2073" t="b">
        <v>1</v>
      </c>
      <c r="N2073" s="15" t="s">
        <v>8281</v>
      </c>
      <c r="O2073" t="s">
        <v>8311</v>
      </c>
      <c r="P2073">
        <f t="shared" si="128"/>
        <v>201.96</v>
      </c>
      <c r="Q2073">
        <f t="shared" si="131"/>
        <v>2016</v>
      </c>
      <c r="S2073" s="13">
        <f t="shared" si="129"/>
        <v>25569.493058781827</v>
      </c>
      <c r="T2073" s="13">
        <f t="shared" si="130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3">
        <v>42467.581388888888</v>
      </c>
      <c r="K2074" t="b">
        <v>0</v>
      </c>
      <c r="L2074">
        <v>350</v>
      </c>
      <c r="M2074" t="b">
        <v>1</v>
      </c>
      <c r="N2074" s="15" t="s">
        <v>8281</v>
      </c>
      <c r="O2074" t="s">
        <v>8311</v>
      </c>
      <c r="P2074">
        <f t="shared" si="128"/>
        <v>226.21</v>
      </c>
      <c r="Q2074">
        <f t="shared" si="131"/>
        <v>2016</v>
      </c>
      <c r="S2074" s="13">
        <f t="shared" si="129"/>
        <v>25569.491522932742</v>
      </c>
      <c r="T2074" s="13">
        <f t="shared" si="130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3">
        <v>42087.668032407411</v>
      </c>
      <c r="K2075" t="b">
        <v>0</v>
      </c>
      <c r="L2075">
        <v>470</v>
      </c>
      <c r="M2075" t="b">
        <v>1</v>
      </c>
      <c r="N2075" s="15" t="s">
        <v>8281</v>
      </c>
      <c r="O2075" t="s">
        <v>8311</v>
      </c>
      <c r="P2075">
        <f t="shared" si="128"/>
        <v>324.69</v>
      </c>
      <c r="Q2075">
        <f t="shared" si="131"/>
        <v>2015</v>
      </c>
      <c r="S2075" s="13">
        <f t="shared" si="129"/>
        <v>25569.487125787411</v>
      </c>
      <c r="T2075" s="13">
        <f t="shared" si="130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3">
        <v>42466.826180555552</v>
      </c>
      <c r="K2076" t="b">
        <v>0</v>
      </c>
      <c r="L2076">
        <v>3</v>
      </c>
      <c r="M2076" t="b">
        <v>1</v>
      </c>
      <c r="N2076" s="15" t="s">
        <v>8281</v>
      </c>
      <c r="O2076" t="s">
        <v>8311</v>
      </c>
      <c r="P2076">
        <f t="shared" si="128"/>
        <v>205</v>
      </c>
      <c r="Q2076">
        <f t="shared" si="131"/>
        <v>2016</v>
      </c>
      <c r="S2076" s="13">
        <f t="shared" si="129"/>
        <v>25569.491514191905</v>
      </c>
      <c r="T2076" s="13">
        <f t="shared" si="130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3">
        <v>41450.681574074071</v>
      </c>
      <c r="K2077" t="b">
        <v>0</v>
      </c>
      <c r="L2077">
        <v>8200</v>
      </c>
      <c r="M2077" t="b">
        <v>1</v>
      </c>
      <c r="N2077" s="15" t="s">
        <v>8281</v>
      </c>
      <c r="O2077" t="s">
        <v>8311</v>
      </c>
      <c r="P2077">
        <f t="shared" si="128"/>
        <v>20.47</v>
      </c>
      <c r="Q2077">
        <f t="shared" si="131"/>
        <v>2013</v>
      </c>
      <c r="S2077" s="13">
        <f t="shared" si="129"/>
        <v>25569.479753258958</v>
      </c>
      <c r="T2077" s="13">
        <f t="shared" si="130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3">
        <v>41803.880659722221</v>
      </c>
      <c r="K2078" t="b">
        <v>0</v>
      </c>
      <c r="L2078">
        <v>8359</v>
      </c>
      <c r="M2078" t="b">
        <v>1</v>
      </c>
      <c r="N2078" s="15" t="s">
        <v>8281</v>
      </c>
      <c r="O2078" t="s">
        <v>8311</v>
      </c>
      <c r="P2078">
        <f t="shared" si="128"/>
        <v>116.35</v>
      </c>
      <c r="Q2078">
        <f t="shared" si="131"/>
        <v>2014</v>
      </c>
      <c r="S2078" s="13">
        <f t="shared" si="129"/>
        <v>25569.483841211339</v>
      </c>
      <c r="T2078" s="13">
        <f t="shared" si="130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3">
        <v>42103.042546296296</v>
      </c>
      <c r="K2079" t="b">
        <v>0</v>
      </c>
      <c r="L2079">
        <v>188</v>
      </c>
      <c r="M2079" t="b">
        <v>1</v>
      </c>
      <c r="N2079" s="15" t="s">
        <v>8281</v>
      </c>
      <c r="O2079" t="s">
        <v>8311</v>
      </c>
      <c r="P2079">
        <f t="shared" si="128"/>
        <v>307.2</v>
      </c>
      <c r="Q2079">
        <f t="shared" si="131"/>
        <v>2015</v>
      </c>
      <c r="S2079" s="13">
        <f t="shared" si="129"/>
        <v>25569.487303733174</v>
      </c>
      <c r="T2079" s="13">
        <f t="shared" si="130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3">
        <v>42692.771493055552</v>
      </c>
      <c r="K2080" t="b">
        <v>0</v>
      </c>
      <c r="L2080">
        <v>48</v>
      </c>
      <c r="M2080" t="b">
        <v>1</v>
      </c>
      <c r="N2080" s="15" t="s">
        <v>8281</v>
      </c>
      <c r="O2080" t="s">
        <v>8311</v>
      </c>
      <c r="P2080">
        <f t="shared" si="128"/>
        <v>546.69000000000005</v>
      </c>
      <c r="Q2080">
        <f t="shared" si="131"/>
        <v>2016</v>
      </c>
      <c r="S2080" s="13">
        <f t="shared" si="129"/>
        <v>25569.494129299688</v>
      </c>
      <c r="T2080" s="13">
        <f t="shared" si="130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3">
        <v>42150.71056712963</v>
      </c>
      <c r="K2081" t="b">
        <v>0</v>
      </c>
      <c r="L2081">
        <v>607</v>
      </c>
      <c r="M2081" t="b">
        <v>1</v>
      </c>
      <c r="N2081" s="15" t="s">
        <v>8281</v>
      </c>
      <c r="O2081" t="s">
        <v>8311</v>
      </c>
      <c r="P2081">
        <f t="shared" si="128"/>
        <v>47.47</v>
      </c>
      <c r="Q2081">
        <f t="shared" si="131"/>
        <v>2015</v>
      </c>
      <c r="S2081" s="13">
        <f t="shared" si="129"/>
        <v>25569.487855446379</v>
      </c>
      <c r="T2081" s="13">
        <f t="shared" si="130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3">
        <v>42289.957175925927</v>
      </c>
      <c r="K2082" t="b">
        <v>0</v>
      </c>
      <c r="L2082">
        <v>50</v>
      </c>
      <c r="M2082" t="b">
        <v>1</v>
      </c>
      <c r="N2082" s="15" t="s">
        <v>8281</v>
      </c>
      <c r="O2082" t="s">
        <v>8311</v>
      </c>
      <c r="P2082">
        <f t="shared" si="128"/>
        <v>101.56</v>
      </c>
      <c r="Q2082">
        <f t="shared" si="131"/>
        <v>2015</v>
      </c>
      <c r="S2082" s="13">
        <f t="shared" si="129"/>
        <v>25569.489467096944</v>
      </c>
      <c r="T2082" s="13">
        <f t="shared" si="130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3">
        <v>41004.156886574077</v>
      </c>
      <c r="K2083" t="b">
        <v>0</v>
      </c>
      <c r="L2083">
        <v>55</v>
      </c>
      <c r="M2083" t="b">
        <v>1</v>
      </c>
      <c r="N2083" s="15" t="s">
        <v>8287</v>
      </c>
      <c r="O2083" t="s">
        <v>8291</v>
      </c>
      <c r="P2083">
        <f t="shared" si="128"/>
        <v>72.91</v>
      </c>
      <c r="Q2083">
        <f t="shared" si="131"/>
        <v>2012</v>
      </c>
      <c r="S2083" s="13">
        <f t="shared" si="129"/>
        <v>25569.47458514915</v>
      </c>
      <c r="T2083" s="13">
        <f t="shared" si="130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3">
        <v>40811.120324074072</v>
      </c>
      <c r="K2084" t="b">
        <v>0</v>
      </c>
      <c r="L2084">
        <v>38</v>
      </c>
      <c r="M2084" t="b">
        <v>1</v>
      </c>
      <c r="N2084" s="15" t="s">
        <v>8287</v>
      </c>
      <c r="O2084" t="s">
        <v>8291</v>
      </c>
      <c r="P2084">
        <f t="shared" si="128"/>
        <v>43.71</v>
      </c>
      <c r="Q2084">
        <f t="shared" si="131"/>
        <v>2011</v>
      </c>
      <c r="S2084" s="13">
        <f t="shared" si="129"/>
        <v>25569.472350929678</v>
      </c>
      <c r="T2084" s="13">
        <f t="shared" si="130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3">
        <v>41034.72216435185</v>
      </c>
      <c r="K2085" t="b">
        <v>0</v>
      </c>
      <c r="L2085">
        <v>25</v>
      </c>
      <c r="M2085" t="b">
        <v>1</v>
      </c>
      <c r="N2085" s="15" t="s">
        <v>8287</v>
      </c>
      <c r="O2085" t="s">
        <v>8291</v>
      </c>
      <c r="P2085">
        <f t="shared" si="128"/>
        <v>34</v>
      </c>
      <c r="Q2085">
        <f t="shared" si="131"/>
        <v>2012</v>
      </c>
      <c r="S2085" s="13">
        <f t="shared" si="129"/>
        <v>25569.47493891394</v>
      </c>
      <c r="T2085" s="13">
        <f t="shared" si="130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3">
        <v>41731.833124999997</v>
      </c>
      <c r="K2086" t="b">
        <v>0</v>
      </c>
      <c r="L2086">
        <v>46</v>
      </c>
      <c r="M2086" t="b">
        <v>1</v>
      </c>
      <c r="N2086" s="15" t="s">
        <v>8287</v>
      </c>
      <c r="O2086" t="s">
        <v>8291</v>
      </c>
      <c r="P2086">
        <f t="shared" si="128"/>
        <v>70.650000000000006</v>
      </c>
      <c r="Q2086">
        <f t="shared" si="131"/>
        <v>2014</v>
      </c>
      <c r="S2086" s="13">
        <f t="shared" si="129"/>
        <v>25569.483007327835</v>
      </c>
      <c r="T2086" s="13">
        <f t="shared" si="130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3">
        <v>41075.835497685184</v>
      </c>
      <c r="K2087" t="b">
        <v>0</v>
      </c>
      <c r="L2087">
        <v>83</v>
      </c>
      <c r="M2087" t="b">
        <v>1</v>
      </c>
      <c r="N2087" s="15" t="s">
        <v>8287</v>
      </c>
      <c r="O2087" t="s">
        <v>8291</v>
      </c>
      <c r="P2087">
        <f t="shared" si="128"/>
        <v>89.3</v>
      </c>
      <c r="Q2087">
        <f t="shared" si="131"/>
        <v>2012</v>
      </c>
      <c r="S2087" s="13">
        <f t="shared" si="129"/>
        <v>25569.475414762706</v>
      </c>
      <c r="T2087" s="13">
        <f t="shared" si="130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3">
        <v>40860.67050925926</v>
      </c>
      <c r="K2088" t="b">
        <v>0</v>
      </c>
      <c r="L2088">
        <v>35</v>
      </c>
      <c r="M2088" t="b">
        <v>1</v>
      </c>
      <c r="N2088" s="15" t="s">
        <v>8287</v>
      </c>
      <c r="O2088" t="s">
        <v>8291</v>
      </c>
      <c r="P2088">
        <f t="shared" si="128"/>
        <v>115.09</v>
      </c>
      <c r="Q2088">
        <f t="shared" si="131"/>
        <v>2011</v>
      </c>
      <c r="S2088" s="13">
        <f t="shared" si="129"/>
        <v>25569.472924427191</v>
      </c>
      <c r="T2088" s="13">
        <f t="shared" si="130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3">
        <v>40764.204375000001</v>
      </c>
      <c r="K2089" t="b">
        <v>0</v>
      </c>
      <c r="L2089">
        <v>25</v>
      </c>
      <c r="M2089" t="b">
        <v>1</v>
      </c>
      <c r="N2089" s="15" t="s">
        <v>8287</v>
      </c>
      <c r="O2089" t="s">
        <v>8291</v>
      </c>
      <c r="P2089">
        <f t="shared" si="128"/>
        <v>62.12</v>
      </c>
      <c r="Q2089">
        <f t="shared" si="131"/>
        <v>2011</v>
      </c>
      <c r="S2089" s="13">
        <f t="shared" si="129"/>
        <v>25569.471807921007</v>
      </c>
      <c r="T2089" s="13">
        <f t="shared" si="130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3">
        <v>40395.714722222219</v>
      </c>
      <c r="K2090" t="b">
        <v>0</v>
      </c>
      <c r="L2090">
        <v>75</v>
      </c>
      <c r="M2090" t="b">
        <v>1</v>
      </c>
      <c r="N2090" s="15" t="s">
        <v>8287</v>
      </c>
      <c r="O2090" t="s">
        <v>8291</v>
      </c>
      <c r="P2090">
        <f t="shared" si="128"/>
        <v>46.2</v>
      </c>
      <c r="Q2090">
        <f t="shared" si="131"/>
        <v>2010</v>
      </c>
      <c r="S2090" s="13">
        <f t="shared" si="129"/>
        <v>25569.467542994469</v>
      </c>
      <c r="T2090" s="13">
        <f t="shared" si="130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3">
        <v>41453.076319444444</v>
      </c>
      <c r="K2091" t="b">
        <v>0</v>
      </c>
      <c r="L2091">
        <v>62</v>
      </c>
      <c r="M2091" t="b">
        <v>1</v>
      </c>
      <c r="N2091" s="15" t="s">
        <v>8287</v>
      </c>
      <c r="O2091" t="s">
        <v>8291</v>
      </c>
      <c r="P2091">
        <f t="shared" si="128"/>
        <v>48.55</v>
      </c>
      <c r="Q2091">
        <f t="shared" si="131"/>
        <v>2013</v>
      </c>
      <c r="S2091" s="13">
        <f t="shared" si="129"/>
        <v>25569.479780975918</v>
      </c>
      <c r="T2091" s="13">
        <f t="shared" si="130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3">
        <v>41299.381423611114</v>
      </c>
      <c r="K2092" t="b">
        <v>0</v>
      </c>
      <c r="L2092">
        <v>160</v>
      </c>
      <c r="M2092" t="b">
        <v>1</v>
      </c>
      <c r="N2092" s="15" t="s">
        <v>8287</v>
      </c>
      <c r="O2092" t="s">
        <v>8291</v>
      </c>
      <c r="P2092">
        <f t="shared" si="128"/>
        <v>57.52</v>
      </c>
      <c r="Q2092">
        <f t="shared" si="131"/>
        <v>2013</v>
      </c>
      <c r="S2092" s="13">
        <f t="shared" si="129"/>
        <v>25569.478002099811</v>
      </c>
      <c r="T2092" s="13">
        <f t="shared" si="130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3">
        <v>40555.322662037033</v>
      </c>
      <c r="K2093" t="b">
        <v>0</v>
      </c>
      <c r="L2093">
        <v>246</v>
      </c>
      <c r="M2093" t="b">
        <v>1</v>
      </c>
      <c r="N2093" s="15" t="s">
        <v>8287</v>
      </c>
      <c r="O2093" t="s">
        <v>8291</v>
      </c>
      <c r="P2093">
        <f t="shared" si="128"/>
        <v>88.15</v>
      </c>
      <c r="Q2093">
        <f t="shared" si="131"/>
        <v>2011</v>
      </c>
      <c r="S2093" s="13">
        <f t="shared" si="129"/>
        <v>25569.46939030859</v>
      </c>
      <c r="T2093" s="13">
        <f t="shared" si="130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3">
        <v>40763.707546296297</v>
      </c>
      <c r="K2094" t="b">
        <v>0</v>
      </c>
      <c r="L2094">
        <v>55</v>
      </c>
      <c r="M2094" t="b">
        <v>1</v>
      </c>
      <c r="N2094" s="15" t="s">
        <v>8287</v>
      </c>
      <c r="O2094" t="s">
        <v>8291</v>
      </c>
      <c r="P2094">
        <f t="shared" si="128"/>
        <v>110.49</v>
      </c>
      <c r="Q2094">
        <f t="shared" si="131"/>
        <v>2011</v>
      </c>
      <c r="S2094" s="13">
        <f t="shared" si="129"/>
        <v>25569.471802170676</v>
      </c>
      <c r="T2094" s="13">
        <f t="shared" si="130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3">
        <v>41205.854537037041</v>
      </c>
      <c r="K2095" t="b">
        <v>0</v>
      </c>
      <c r="L2095">
        <v>23</v>
      </c>
      <c r="M2095" t="b">
        <v>1</v>
      </c>
      <c r="N2095" s="15" t="s">
        <v>8287</v>
      </c>
      <c r="O2095" t="s">
        <v>8291</v>
      </c>
      <c r="P2095">
        <f t="shared" si="128"/>
        <v>66.83</v>
      </c>
      <c r="Q2095">
        <f t="shared" si="131"/>
        <v>2012</v>
      </c>
      <c r="S2095" s="13">
        <f t="shared" si="129"/>
        <v>25569.476919612698</v>
      </c>
      <c r="T2095" s="13">
        <f t="shared" si="130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3">
        <v>40939.02002314815</v>
      </c>
      <c r="K2096" t="b">
        <v>0</v>
      </c>
      <c r="L2096">
        <v>72</v>
      </c>
      <c r="M2096" t="b">
        <v>1</v>
      </c>
      <c r="N2096" s="15" t="s">
        <v>8287</v>
      </c>
      <c r="O2096" t="s">
        <v>8291</v>
      </c>
      <c r="P2096">
        <f t="shared" si="128"/>
        <v>58.6</v>
      </c>
      <c r="Q2096">
        <f t="shared" si="131"/>
        <v>2012</v>
      </c>
      <c r="S2096" s="13">
        <f t="shared" si="129"/>
        <v>25569.473831250267</v>
      </c>
      <c r="T2096" s="13">
        <f t="shared" si="130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3">
        <v>40758.733483796292</v>
      </c>
      <c r="K2097" t="b">
        <v>0</v>
      </c>
      <c r="L2097">
        <v>22</v>
      </c>
      <c r="M2097" t="b">
        <v>1</v>
      </c>
      <c r="N2097" s="15" t="s">
        <v>8287</v>
      </c>
      <c r="O2097" t="s">
        <v>8291</v>
      </c>
      <c r="P2097">
        <f t="shared" si="128"/>
        <v>113.64</v>
      </c>
      <c r="Q2097">
        <f t="shared" si="131"/>
        <v>2011</v>
      </c>
      <c r="S2097" s="13">
        <f t="shared" si="129"/>
        <v>25569.471744600505</v>
      </c>
      <c r="T2097" s="13">
        <f t="shared" si="130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3">
        <v>41192.758506944447</v>
      </c>
      <c r="K2098" t="b">
        <v>0</v>
      </c>
      <c r="L2098">
        <v>14</v>
      </c>
      <c r="M2098" t="b">
        <v>1</v>
      </c>
      <c r="N2098" s="15" t="s">
        <v>8287</v>
      </c>
      <c r="O2098" t="s">
        <v>8291</v>
      </c>
      <c r="P2098">
        <f t="shared" si="128"/>
        <v>43.57</v>
      </c>
      <c r="Q2098">
        <f t="shared" si="131"/>
        <v>2012</v>
      </c>
      <c r="S2098" s="13">
        <f t="shared" si="129"/>
        <v>25569.476768038276</v>
      </c>
      <c r="T2098" s="13">
        <f t="shared" si="130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3">
        <v>40818.58489583333</v>
      </c>
      <c r="K2099" t="b">
        <v>0</v>
      </c>
      <c r="L2099">
        <v>38</v>
      </c>
      <c r="M2099" t="b">
        <v>1</v>
      </c>
      <c r="N2099" s="15" t="s">
        <v>8287</v>
      </c>
      <c r="O2099" t="s">
        <v>8291</v>
      </c>
      <c r="P2099">
        <f t="shared" si="128"/>
        <v>78.95</v>
      </c>
      <c r="Q2099">
        <f t="shared" si="131"/>
        <v>2011</v>
      </c>
      <c r="S2099" s="13">
        <f t="shared" si="129"/>
        <v>25569.472437325185</v>
      </c>
      <c r="T2099" s="13">
        <f t="shared" si="130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3">
        <v>40946.11383101852</v>
      </c>
      <c r="K2100" t="b">
        <v>0</v>
      </c>
      <c r="L2100">
        <v>32</v>
      </c>
      <c r="M2100" t="b">
        <v>1</v>
      </c>
      <c r="N2100" s="15" t="s">
        <v>8287</v>
      </c>
      <c r="O2100" t="s">
        <v>8291</v>
      </c>
      <c r="P2100">
        <f t="shared" si="128"/>
        <v>188.13</v>
      </c>
      <c r="Q2100">
        <f t="shared" si="131"/>
        <v>2012</v>
      </c>
      <c r="S2100" s="13">
        <f t="shared" si="129"/>
        <v>25569.473913354526</v>
      </c>
      <c r="T2100" s="13">
        <f t="shared" si="130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3">
        <v>42173.746342592596</v>
      </c>
      <c r="K2101" t="b">
        <v>0</v>
      </c>
      <c r="L2101">
        <v>63</v>
      </c>
      <c r="M2101" t="b">
        <v>1</v>
      </c>
      <c r="N2101" s="15" t="s">
        <v>8287</v>
      </c>
      <c r="O2101" t="s">
        <v>8291</v>
      </c>
      <c r="P2101">
        <f t="shared" si="128"/>
        <v>63.03</v>
      </c>
      <c r="Q2101">
        <f t="shared" si="131"/>
        <v>2015</v>
      </c>
      <c r="S2101" s="13">
        <f t="shared" si="129"/>
        <v>25569.488122064151</v>
      </c>
      <c r="T2101" s="13">
        <f t="shared" si="130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3">
        <v>41074.834965277776</v>
      </c>
      <c r="K2102" t="b">
        <v>0</v>
      </c>
      <c r="L2102">
        <v>27</v>
      </c>
      <c r="M2102" t="b">
        <v>1</v>
      </c>
      <c r="N2102" s="15" t="s">
        <v>8287</v>
      </c>
      <c r="O2102" t="s">
        <v>8291</v>
      </c>
      <c r="P2102">
        <f t="shared" si="128"/>
        <v>30.37</v>
      </c>
      <c r="Q2102">
        <f t="shared" si="131"/>
        <v>2012</v>
      </c>
      <c r="S2102" s="13">
        <f t="shared" si="129"/>
        <v>25569.475403182467</v>
      </c>
      <c r="T2102" s="13">
        <f t="shared" si="130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3">
        <v>40892.149467592593</v>
      </c>
      <c r="K2103" t="b">
        <v>0</v>
      </c>
      <c r="L2103">
        <v>44</v>
      </c>
      <c r="M2103" t="b">
        <v>1</v>
      </c>
      <c r="N2103" s="15" t="s">
        <v>8287</v>
      </c>
      <c r="O2103" t="s">
        <v>8291</v>
      </c>
      <c r="P2103">
        <f t="shared" si="128"/>
        <v>51.48</v>
      </c>
      <c r="Q2103">
        <f t="shared" si="131"/>
        <v>2011</v>
      </c>
      <c r="S2103" s="13">
        <f t="shared" si="129"/>
        <v>25569.473288766985</v>
      </c>
      <c r="T2103" s="13">
        <f t="shared" si="130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3">
        <v>40638.868611111109</v>
      </c>
      <c r="K2104" t="b">
        <v>0</v>
      </c>
      <c r="L2104">
        <v>38</v>
      </c>
      <c r="M2104" t="b">
        <v>1</v>
      </c>
      <c r="N2104" s="15" t="s">
        <v>8287</v>
      </c>
      <c r="O2104" t="s">
        <v>8291</v>
      </c>
      <c r="P2104">
        <f t="shared" si="128"/>
        <v>35.79</v>
      </c>
      <c r="Q2104">
        <f t="shared" si="131"/>
        <v>2011</v>
      </c>
      <c r="S2104" s="13">
        <f t="shared" si="129"/>
        <v>25569.47035727559</v>
      </c>
      <c r="T2104" s="13">
        <f t="shared" si="130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3">
        <v>41192.754942129628</v>
      </c>
      <c r="K2105" t="b">
        <v>0</v>
      </c>
      <c r="L2105">
        <v>115</v>
      </c>
      <c r="M2105" t="b">
        <v>1</v>
      </c>
      <c r="N2105" s="15" t="s">
        <v>8287</v>
      </c>
      <c r="O2105" t="s">
        <v>8291</v>
      </c>
      <c r="P2105">
        <f t="shared" si="128"/>
        <v>98.82</v>
      </c>
      <c r="Q2105">
        <f t="shared" si="131"/>
        <v>2012</v>
      </c>
      <c r="S2105" s="13">
        <f t="shared" si="129"/>
        <v>25569.476767997014</v>
      </c>
      <c r="T2105" s="13">
        <f t="shared" si="130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3">
        <v>41394.074467592596</v>
      </c>
      <c r="K2106" t="b">
        <v>0</v>
      </c>
      <c r="L2106">
        <v>37</v>
      </c>
      <c r="M2106" t="b">
        <v>1</v>
      </c>
      <c r="N2106" s="15" t="s">
        <v>8287</v>
      </c>
      <c r="O2106" t="s">
        <v>8291</v>
      </c>
      <c r="P2106">
        <f t="shared" si="128"/>
        <v>28</v>
      </c>
      <c r="Q2106">
        <f t="shared" si="131"/>
        <v>2013</v>
      </c>
      <c r="S2106" s="13">
        <f t="shared" si="129"/>
        <v>25569.479098084117</v>
      </c>
      <c r="T2106" s="13">
        <f t="shared" si="130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3">
        <v>41951.788807870369</v>
      </c>
      <c r="K2107" t="b">
        <v>0</v>
      </c>
      <c r="L2107">
        <v>99</v>
      </c>
      <c r="M2107" t="b">
        <v>1</v>
      </c>
      <c r="N2107" s="15" t="s">
        <v>8287</v>
      </c>
      <c r="O2107" t="s">
        <v>8291</v>
      </c>
      <c r="P2107">
        <f t="shared" si="128"/>
        <v>51.31</v>
      </c>
      <c r="Q2107">
        <f t="shared" si="131"/>
        <v>2014</v>
      </c>
      <c r="S2107" s="13">
        <f t="shared" si="129"/>
        <v>25569.485553111201</v>
      </c>
      <c r="T2107" s="13">
        <f t="shared" si="130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3">
        <v>41270.21497685185</v>
      </c>
      <c r="K2108" t="b">
        <v>0</v>
      </c>
      <c r="L2108">
        <v>44</v>
      </c>
      <c r="M2108" t="b">
        <v>1</v>
      </c>
      <c r="N2108" s="15" t="s">
        <v>8287</v>
      </c>
      <c r="O2108" t="s">
        <v>8291</v>
      </c>
      <c r="P2108">
        <f t="shared" si="128"/>
        <v>53.52</v>
      </c>
      <c r="Q2108">
        <f t="shared" si="131"/>
        <v>2012</v>
      </c>
      <c r="S2108" s="13">
        <f t="shared" si="129"/>
        <v>25569.477664525195</v>
      </c>
      <c r="T2108" s="13">
        <f t="shared" si="130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3">
        <v>41934.71056712963</v>
      </c>
      <c r="K2109" t="b">
        <v>0</v>
      </c>
      <c r="L2109">
        <v>58</v>
      </c>
      <c r="M2109" t="b">
        <v>1</v>
      </c>
      <c r="N2109" s="15" t="s">
        <v>8287</v>
      </c>
      <c r="O2109" t="s">
        <v>8291</v>
      </c>
      <c r="P2109">
        <f t="shared" si="128"/>
        <v>37.15</v>
      </c>
      <c r="Q2109">
        <f t="shared" si="131"/>
        <v>2014</v>
      </c>
      <c r="S2109" s="13">
        <f t="shared" si="129"/>
        <v>25569.485355446377</v>
      </c>
      <c r="T2109" s="13">
        <f t="shared" si="130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3">
        <v>41135.175694444442</v>
      </c>
      <c r="K2110" t="b">
        <v>0</v>
      </c>
      <c r="L2110">
        <v>191</v>
      </c>
      <c r="M2110" t="b">
        <v>1</v>
      </c>
      <c r="N2110" s="15" t="s">
        <v>8287</v>
      </c>
      <c r="O2110" t="s">
        <v>8291</v>
      </c>
      <c r="P2110">
        <f t="shared" si="128"/>
        <v>89.9</v>
      </c>
      <c r="Q2110">
        <f t="shared" si="131"/>
        <v>2012</v>
      </c>
      <c r="S2110" s="13">
        <f t="shared" si="129"/>
        <v>25569.476101570537</v>
      </c>
      <c r="T2110" s="13">
        <f t="shared" si="130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3">
        <v>42160.708530092597</v>
      </c>
      <c r="K2111" t="b">
        <v>0</v>
      </c>
      <c r="L2111">
        <v>40</v>
      </c>
      <c r="M2111" t="b">
        <v>1</v>
      </c>
      <c r="N2111" s="15" t="s">
        <v>8287</v>
      </c>
      <c r="O2111" t="s">
        <v>8291</v>
      </c>
      <c r="P2111">
        <f t="shared" si="128"/>
        <v>106.53</v>
      </c>
      <c r="Q2111">
        <f t="shared" si="131"/>
        <v>2015</v>
      </c>
      <c r="S2111" s="13">
        <f t="shared" si="129"/>
        <v>25569.487971163544</v>
      </c>
      <c r="T2111" s="13">
        <f t="shared" si="130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3">
        <v>41759.670937499999</v>
      </c>
      <c r="K2112" t="b">
        <v>0</v>
      </c>
      <c r="L2112">
        <v>38</v>
      </c>
      <c r="M2112" t="b">
        <v>1</v>
      </c>
      <c r="N2112" s="15" t="s">
        <v>8287</v>
      </c>
      <c r="O2112" t="s">
        <v>8291</v>
      </c>
      <c r="P2112">
        <f t="shared" si="128"/>
        <v>52.82</v>
      </c>
      <c r="Q2112">
        <f t="shared" si="131"/>
        <v>2014</v>
      </c>
      <c r="S2112" s="13">
        <f t="shared" si="129"/>
        <v>25569.483329524741</v>
      </c>
      <c r="T2112" s="13">
        <f t="shared" si="130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3">
        <v>40703.197048611109</v>
      </c>
      <c r="K2113" t="b">
        <v>0</v>
      </c>
      <c r="L2113">
        <v>39</v>
      </c>
      <c r="M2113" t="b">
        <v>1</v>
      </c>
      <c r="N2113" s="15" t="s">
        <v>8287</v>
      </c>
      <c r="O2113" t="s">
        <v>8291</v>
      </c>
      <c r="P2113">
        <f t="shared" si="128"/>
        <v>54.62</v>
      </c>
      <c r="Q2113">
        <f t="shared" si="131"/>
        <v>2011</v>
      </c>
      <c r="S2113" s="13">
        <f t="shared" si="129"/>
        <v>25569.471101817693</v>
      </c>
      <c r="T2113" s="13">
        <f t="shared" si="130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3">
        <v>41365.928159722222</v>
      </c>
      <c r="K2114" t="b">
        <v>0</v>
      </c>
      <c r="L2114">
        <v>11</v>
      </c>
      <c r="M2114" t="b">
        <v>1</v>
      </c>
      <c r="N2114" s="15" t="s">
        <v>8287</v>
      </c>
      <c r="O2114" t="s">
        <v>8291</v>
      </c>
      <c r="P2114">
        <f t="shared" ref="P2114:P2177" si="132">IFERROR(ROUND(E2114/L2114,2),0)</f>
        <v>27.27</v>
      </c>
      <c r="Q2114">
        <f t="shared" si="131"/>
        <v>2013</v>
      </c>
      <c r="S2114" s="13">
        <f t="shared" ref="S2114:S2177" si="133">(((J2114/60)/60)/24)+DATE(1970,1,1)</f>
        <v>25569.478772316663</v>
      </c>
      <c r="T2114" s="13">
        <f t="shared" ref="T2114:T2177" si="134"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3">
        <v>41870.86546296296</v>
      </c>
      <c r="K2115" t="b">
        <v>0</v>
      </c>
      <c r="L2115">
        <v>107</v>
      </c>
      <c r="M2115" t="b">
        <v>1</v>
      </c>
      <c r="N2115" s="15" t="s">
        <v>8287</v>
      </c>
      <c r="O2115" t="s">
        <v>8291</v>
      </c>
      <c r="P2115">
        <f t="shared" si="132"/>
        <v>68.599999999999994</v>
      </c>
      <c r="Q2115">
        <f t="shared" ref="Q2115:Q2178" si="135">YEAR(J2115)</f>
        <v>2014</v>
      </c>
      <c r="S2115" s="13">
        <f t="shared" si="133"/>
        <v>25569.484616498416</v>
      </c>
      <c r="T2115" s="13">
        <f t="shared" si="134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3">
        <v>40458.815625000003</v>
      </c>
      <c r="K2116" t="b">
        <v>0</v>
      </c>
      <c r="L2116">
        <v>147</v>
      </c>
      <c r="M2116" t="b">
        <v>1</v>
      </c>
      <c r="N2116" s="15" t="s">
        <v>8287</v>
      </c>
      <c r="O2116" t="s">
        <v>8291</v>
      </c>
      <c r="P2116">
        <f t="shared" si="132"/>
        <v>35.61</v>
      </c>
      <c r="Q2116">
        <f t="shared" si="135"/>
        <v>2010</v>
      </c>
      <c r="S2116" s="13">
        <f t="shared" si="133"/>
        <v>25569.468273328992</v>
      </c>
      <c r="T2116" s="13">
        <f t="shared" si="134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3">
        <v>40564.081030092595</v>
      </c>
      <c r="K2117" t="b">
        <v>0</v>
      </c>
      <c r="L2117">
        <v>36</v>
      </c>
      <c r="M2117" t="b">
        <v>1</v>
      </c>
      <c r="N2117" s="15" t="s">
        <v>8287</v>
      </c>
      <c r="O2117" t="s">
        <v>8291</v>
      </c>
      <c r="P2117">
        <f t="shared" si="132"/>
        <v>94.03</v>
      </c>
      <c r="Q2117">
        <f t="shared" si="135"/>
        <v>2011</v>
      </c>
      <c r="S2117" s="13">
        <f t="shared" si="133"/>
        <v>25569.469491678588</v>
      </c>
      <c r="T2117" s="13">
        <f t="shared" si="134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3">
        <v>41136.777812500004</v>
      </c>
      <c r="K2118" t="b">
        <v>0</v>
      </c>
      <c r="L2118">
        <v>92</v>
      </c>
      <c r="M2118" t="b">
        <v>1</v>
      </c>
      <c r="N2118" s="15" t="s">
        <v>8287</v>
      </c>
      <c r="O2118" t="s">
        <v>8291</v>
      </c>
      <c r="P2118">
        <f t="shared" si="132"/>
        <v>526.46</v>
      </c>
      <c r="Q2118">
        <f t="shared" si="135"/>
        <v>2012</v>
      </c>
      <c r="S2118" s="13">
        <f t="shared" si="133"/>
        <v>25569.47612011357</v>
      </c>
      <c r="T2118" s="13">
        <f t="shared" si="134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3">
        <v>42290.059594907405</v>
      </c>
      <c r="K2119" t="b">
        <v>0</v>
      </c>
      <c r="L2119">
        <v>35</v>
      </c>
      <c r="M2119" t="b">
        <v>1</v>
      </c>
      <c r="N2119" s="15" t="s">
        <v>8287</v>
      </c>
      <c r="O2119" t="s">
        <v>8291</v>
      </c>
      <c r="P2119">
        <f t="shared" si="132"/>
        <v>50.66</v>
      </c>
      <c r="Q2119">
        <f t="shared" si="135"/>
        <v>2015</v>
      </c>
      <c r="S2119" s="13">
        <f t="shared" si="133"/>
        <v>25569.489468282347</v>
      </c>
      <c r="T2119" s="13">
        <f t="shared" si="134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3">
        <v>40718.839537037034</v>
      </c>
      <c r="K2120" t="b">
        <v>0</v>
      </c>
      <c r="L2120">
        <v>17</v>
      </c>
      <c r="M2120" t="b">
        <v>1</v>
      </c>
      <c r="N2120" s="15" t="s">
        <v>8287</v>
      </c>
      <c r="O2120" t="s">
        <v>8291</v>
      </c>
      <c r="P2120">
        <f t="shared" si="132"/>
        <v>79.180000000000007</v>
      </c>
      <c r="Q2120">
        <f t="shared" si="135"/>
        <v>2011</v>
      </c>
      <c r="S2120" s="13">
        <f t="shared" si="133"/>
        <v>25569.471282865012</v>
      </c>
      <c r="T2120" s="13">
        <f t="shared" si="134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3">
        <v>41107.130150462966</v>
      </c>
      <c r="K2121" t="b">
        <v>0</v>
      </c>
      <c r="L2121">
        <v>22</v>
      </c>
      <c r="M2121" t="b">
        <v>1</v>
      </c>
      <c r="N2121" s="15" t="s">
        <v>8287</v>
      </c>
      <c r="O2121" t="s">
        <v>8291</v>
      </c>
      <c r="P2121">
        <f t="shared" si="132"/>
        <v>91.59</v>
      </c>
      <c r="Q2121">
        <f t="shared" si="135"/>
        <v>2012</v>
      </c>
      <c r="S2121" s="13">
        <f t="shared" si="133"/>
        <v>25569.475776969335</v>
      </c>
      <c r="T2121" s="13">
        <f t="shared" si="134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3">
        <v>41591.964537037034</v>
      </c>
      <c r="K2122" t="b">
        <v>0</v>
      </c>
      <c r="L2122">
        <v>69</v>
      </c>
      <c r="M2122" t="b">
        <v>1</v>
      </c>
      <c r="N2122" s="15" t="s">
        <v>8287</v>
      </c>
      <c r="O2122" t="s">
        <v>8291</v>
      </c>
      <c r="P2122">
        <f t="shared" si="132"/>
        <v>116.96</v>
      </c>
      <c r="Q2122">
        <f t="shared" si="135"/>
        <v>2013</v>
      </c>
      <c r="S2122" s="13">
        <f t="shared" si="133"/>
        <v>25569.481388478438</v>
      </c>
      <c r="T2122" s="13">
        <f t="shared" si="134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3">
        <v>42716.7424537037</v>
      </c>
      <c r="K2123" t="b">
        <v>0</v>
      </c>
      <c r="L2123">
        <v>10</v>
      </c>
      <c r="M2123" t="b">
        <v>0</v>
      </c>
      <c r="N2123" s="15" t="s">
        <v>8295</v>
      </c>
      <c r="O2123" t="s">
        <v>8296</v>
      </c>
      <c r="P2123">
        <f t="shared" si="132"/>
        <v>28.4</v>
      </c>
      <c r="Q2123">
        <f t="shared" si="135"/>
        <v>2016</v>
      </c>
      <c r="S2123" s="13">
        <f t="shared" si="133"/>
        <v>25569.494406741363</v>
      </c>
      <c r="T2123" s="13">
        <f t="shared" si="134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3">
        <v>42712.300567129627</v>
      </c>
      <c r="K2124" t="b">
        <v>0</v>
      </c>
      <c r="L2124">
        <v>3</v>
      </c>
      <c r="M2124" t="b">
        <v>0</v>
      </c>
      <c r="N2124" s="15" t="s">
        <v>8295</v>
      </c>
      <c r="O2124" t="s">
        <v>8296</v>
      </c>
      <c r="P2124">
        <f t="shared" si="132"/>
        <v>103.33</v>
      </c>
      <c r="Q2124">
        <f t="shared" si="135"/>
        <v>2016</v>
      </c>
      <c r="S2124" s="13">
        <f t="shared" si="133"/>
        <v>25569.494355330637</v>
      </c>
      <c r="T2124" s="13">
        <f t="shared" si="134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3">
        <v>40198.424849537041</v>
      </c>
      <c r="K2125" t="b">
        <v>0</v>
      </c>
      <c r="L2125">
        <v>5</v>
      </c>
      <c r="M2125" t="b">
        <v>0</v>
      </c>
      <c r="N2125" s="15" t="s">
        <v>8295</v>
      </c>
      <c r="O2125" t="s">
        <v>8296</v>
      </c>
      <c r="P2125">
        <f t="shared" si="132"/>
        <v>10</v>
      </c>
      <c r="Q2125">
        <f t="shared" si="135"/>
        <v>2010</v>
      </c>
      <c r="S2125" s="13">
        <f t="shared" si="133"/>
        <v>25569.465259546869</v>
      </c>
      <c r="T2125" s="13">
        <f t="shared" si="134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3">
        <v>40464.028182870366</v>
      </c>
      <c r="K2126" t="b">
        <v>0</v>
      </c>
      <c r="L2126">
        <v>5</v>
      </c>
      <c r="M2126" t="b">
        <v>0</v>
      </c>
      <c r="N2126" s="15" t="s">
        <v>8295</v>
      </c>
      <c r="O2126" t="s">
        <v>8296</v>
      </c>
      <c r="P2126">
        <f t="shared" si="132"/>
        <v>23</v>
      </c>
      <c r="Q2126">
        <f t="shared" si="135"/>
        <v>2010</v>
      </c>
      <c r="S2126" s="13">
        <f t="shared" si="133"/>
        <v>25569.468333659523</v>
      </c>
      <c r="T2126" s="13">
        <f t="shared" si="134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3">
        <v>42191.023530092592</v>
      </c>
      <c r="K2127" t="b">
        <v>0</v>
      </c>
      <c r="L2127">
        <v>27</v>
      </c>
      <c r="M2127" t="b">
        <v>0</v>
      </c>
      <c r="N2127" s="15" t="s">
        <v>8295</v>
      </c>
      <c r="O2127" t="s">
        <v>8296</v>
      </c>
      <c r="P2127">
        <f t="shared" si="132"/>
        <v>31.56</v>
      </c>
      <c r="Q2127">
        <f t="shared" si="135"/>
        <v>2015</v>
      </c>
      <c r="S2127" s="13">
        <f t="shared" si="133"/>
        <v>25569.488322031597</v>
      </c>
      <c r="T2127" s="13">
        <f t="shared" si="134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3">
        <v>41951.973229166666</v>
      </c>
      <c r="K2128" t="b">
        <v>0</v>
      </c>
      <c r="L2128">
        <v>2</v>
      </c>
      <c r="M2128" t="b">
        <v>0</v>
      </c>
      <c r="N2128" s="15" t="s">
        <v>8295</v>
      </c>
      <c r="O2128" t="s">
        <v>8296</v>
      </c>
      <c r="P2128">
        <f t="shared" si="132"/>
        <v>5</v>
      </c>
      <c r="Q2128">
        <f t="shared" si="135"/>
        <v>2014</v>
      </c>
      <c r="S2128" s="13">
        <f t="shared" si="133"/>
        <v>25569.485555245708</v>
      </c>
      <c r="T2128" s="13">
        <f t="shared" si="134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3">
        <v>42045.50535879629</v>
      </c>
      <c r="K2129" t="b">
        <v>0</v>
      </c>
      <c r="L2129">
        <v>236</v>
      </c>
      <c r="M2129" t="b">
        <v>0</v>
      </c>
      <c r="N2129" s="15" t="s">
        <v>8295</v>
      </c>
      <c r="O2129" t="s">
        <v>8296</v>
      </c>
      <c r="P2129">
        <f t="shared" si="132"/>
        <v>34.22</v>
      </c>
      <c r="Q2129">
        <f t="shared" si="135"/>
        <v>2015</v>
      </c>
      <c r="S2129" s="13">
        <f t="shared" si="133"/>
        <v>25569.486637793503</v>
      </c>
      <c r="T2129" s="13">
        <f t="shared" si="134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3">
        <v>41843.772789351853</v>
      </c>
      <c r="K2130" t="b">
        <v>0</v>
      </c>
      <c r="L2130">
        <v>1</v>
      </c>
      <c r="M2130" t="b">
        <v>0</v>
      </c>
      <c r="N2130" s="15" t="s">
        <v>8295</v>
      </c>
      <c r="O2130" t="s">
        <v>8296</v>
      </c>
      <c r="P2130">
        <f t="shared" si="132"/>
        <v>25</v>
      </c>
      <c r="Q2130">
        <f t="shared" si="135"/>
        <v>2014</v>
      </c>
      <c r="S2130" s="13">
        <f t="shared" si="133"/>
        <v>25569.484302925801</v>
      </c>
      <c r="T2130" s="13">
        <f t="shared" si="134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3">
        <v>42409.024305555555</v>
      </c>
      <c r="K2131" t="b">
        <v>0</v>
      </c>
      <c r="L2131">
        <v>12</v>
      </c>
      <c r="M2131" t="b">
        <v>0</v>
      </c>
      <c r="N2131" s="15" t="s">
        <v>8295</v>
      </c>
      <c r="O2131" t="s">
        <v>8296</v>
      </c>
      <c r="P2131">
        <f t="shared" si="132"/>
        <v>19.670000000000002</v>
      </c>
      <c r="Q2131">
        <f t="shared" si="135"/>
        <v>2016</v>
      </c>
      <c r="S2131" s="13">
        <f t="shared" si="133"/>
        <v>25569.49084518872</v>
      </c>
      <c r="T2131" s="13">
        <f t="shared" si="134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3">
        <v>41832.086377314816</v>
      </c>
      <c r="K2132" t="b">
        <v>0</v>
      </c>
      <c r="L2132">
        <v>4</v>
      </c>
      <c r="M2132" t="b">
        <v>0</v>
      </c>
      <c r="N2132" s="15" t="s">
        <v>8295</v>
      </c>
      <c r="O2132" t="s">
        <v>8296</v>
      </c>
      <c r="P2132">
        <f t="shared" si="132"/>
        <v>21.25</v>
      </c>
      <c r="Q2132">
        <f t="shared" si="135"/>
        <v>2014</v>
      </c>
      <c r="S2132" s="13">
        <f t="shared" si="133"/>
        <v>25569.484167666404</v>
      </c>
      <c r="T2132" s="13">
        <f t="shared" si="134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3">
        <v>42167.207071759258</v>
      </c>
      <c r="K2133" t="b">
        <v>0</v>
      </c>
      <c r="L2133">
        <v>3</v>
      </c>
      <c r="M2133" t="b">
        <v>0</v>
      </c>
      <c r="N2133" s="15" t="s">
        <v>8295</v>
      </c>
      <c r="O2133" t="s">
        <v>8296</v>
      </c>
      <c r="P2133">
        <f t="shared" si="132"/>
        <v>8.33</v>
      </c>
      <c r="Q2133">
        <f t="shared" si="135"/>
        <v>2015</v>
      </c>
      <c r="S2133" s="13">
        <f t="shared" si="133"/>
        <v>25569.488046378145</v>
      </c>
      <c r="T2133" s="13">
        <f t="shared" si="134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3">
        <v>41643.487175925926</v>
      </c>
      <c r="K2134" t="b">
        <v>0</v>
      </c>
      <c r="L2134">
        <v>99</v>
      </c>
      <c r="M2134" t="b">
        <v>0</v>
      </c>
      <c r="N2134" s="15" t="s">
        <v>8295</v>
      </c>
      <c r="O2134" t="s">
        <v>8296</v>
      </c>
      <c r="P2134">
        <f t="shared" si="132"/>
        <v>21.34</v>
      </c>
      <c r="Q2134">
        <f t="shared" si="135"/>
        <v>2014</v>
      </c>
      <c r="S2134" s="13">
        <f t="shared" si="133"/>
        <v>25569.481984805276</v>
      </c>
      <c r="T2134" s="13">
        <f t="shared" si="134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3">
        <v>40619.097210648149</v>
      </c>
      <c r="K2135" t="b">
        <v>0</v>
      </c>
      <c r="L2135">
        <v>3</v>
      </c>
      <c r="M2135" t="b">
        <v>0</v>
      </c>
      <c r="N2135" s="15" t="s">
        <v>8295</v>
      </c>
      <c r="O2135" t="s">
        <v>8296</v>
      </c>
      <c r="P2135">
        <f t="shared" si="132"/>
        <v>5.33</v>
      </c>
      <c r="Q2135">
        <f t="shared" si="135"/>
        <v>2011</v>
      </c>
      <c r="S2135" s="13">
        <f t="shared" si="133"/>
        <v>25569.470128439938</v>
      </c>
      <c r="T2135" s="13">
        <f t="shared" si="134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3">
        <v>41361.886469907404</v>
      </c>
      <c r="K2136" t="b">
        <v>0</v>
      </c>
      <c r="L2136">
        <v>3</v>
      </c>
      <c r="M2136" t="b">
        <v>0</v>
      </c>
      <c r="N2136" s="15" t="s">
        <v>8295</v>
      </c>
      <c r="O2136" t="s">
        <v>8296</v>
      </c>
      <c r="P2136">
        <f t="shared" si="132"/>
        <v>34.67</v>
      </c>
      <c r="Q2136">
        <f t="shared" si="135"/>
        <v>2013</v>
      </c>
      <c r="S2136" s="13">
        <f t="shared" si="133"/>
        <v>25569.478725537847</v>
      </c>
      <c r="T2136" s="13">
        <f t="shared" si="134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3">
        <v>41156.963344907403</v>
      </c>
      <c r="K2137" t="b">
        <v>0</v>
      </c>
      <c r="L2137">
        <v>22</v>
      </c>
      <c r="M2137" t="b">
        <v>0</v>
      </c>
      <c r="N2137" s="15" t="s">
        <v>8295</v>
      </c>
      <c r="O2137" t="s">
        <v>8296</v>
      </c>
      <c r="P2137">
        <f t="shared" si="132"/>
        <v>21.73</v>
      </c>
      <c r="Q2137">
        <f t="shared" si="135"/>
        <v>2012</v>
      </c>
      <c r="S2137" s="13">
        <f t="shared" si="133"/>
        <v>25569.476353742419</v>
      </c>
      <c r="T2137" s="13">
        <f t="shared" si="134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3">
        <v>41536.509097222224</v>
      </c>
      <c r="K2138" t="b">
        <v>0</v>
      </c>
      <c r="L2138">
        <v>4</v>
      </c>
      <c r="M2138" t="b">
        <v>0</v>
      </c>
      <c r="N2138" s="15" t="s">
        <v>8295</v>
      </c>
      <c r="O2138" t="s">
        <v>8296</v>
      </c>
      <c r="P2138">
        <f t="shared" si="132"/>
        <v>11.92</v>
      </c>
      <c r="Q2138">
        <f t="shared" si="135"/>
        <v>2013</v>
      </c>
      <c r="S2138" s="13">
        <f t="shared" si="133"/>
        <v>25569.480746633071</v>
      </c>
      <c r="T2138" s="13">
        <f t="shared" si="134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3">
        <v>41948.771168981482</v>
      </c>
      <c r="K2139" t="b">
        <v>0</v>
      </c>
      <c r="L2139">
        <v>534</v>
      </c>
      <c r="M2139" t="b">
        <v>0</v>
      </c>
      <c r="N2139" s="15" t="s">
        <v>8295</v>
      </c>
      <c r="O2139" t="s">
        <v>8296</v>
      </c>
      <c r="P2139">
        <f t="shared" si="132"/>
        <v>26.6</v>
      </c>
      <c r="Q2139">
        <f t="shared" si="135"/>
        <v>2014</v>
      </c>
      <c r="S2139" s="13">
        <f t="shared" si="133"/>
        <v>25569.485518184825</v>
      </c>
      <c r="T2139" s="13">
        <f t="shared" si="134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3">
        <v>41557.013182870374</v>
      </c>
      <c r="K2140" t="b">
        <v>0</v>
      </c>
      <c r="L2140">
        <v>12</v>
      </c>
      <c r="M2140" t="b">
        <v>0</v>
      </c>
      <c r="N2140" s="15" t="s">
        <v>8295</v>
      </c>
      <c r="O2140" t="s">
        <v>8296</v>
      </c>
      <c r="P2140">
        <f t="shared" si="132"/>
        <v>10.67</v>
      </c>
      <c r="Q2140">
        <f t="shared" si="135"/>
        <v>2013</v>
      </c>
      <c r="S2140" s="13">
        <f t="shared" si="133"/>
        <v>25569.480983948877</v>
      </c>
      <c r="T2140" s="13">
        <f t="shared" si="134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3">
        <v>42647.750092592592</v>
      </c>
      <c r="K2141" t="b">
        <v>0</v>
      </c>
      <c r="L2141">
        <v>56</v>
      </c>
      <c r="M2141" t="b">
        <v>0</v>
      </c>
      <c r="N2141" s="15" t="s">
        <v>8295</v>
      </c>
      <c r="O2141" t="s">
        <v>8296</v>
      </c>
      <c r="P2141">
        <f t="shared" si="132"/>
        <v>29.04</v>
      </c>
      <c r="Q2141">
        <f t="shared" si="135"/>
        <v>2016</v>
      </c>
      <c r="S2141" s="13">
        <f t="shared" si="133"/>
        <v>25569.493608218665</v>
      </c>
      <c r="T2141" s="13">
        <f t="shared" si="134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3">
        <v>41255.833611111113</v>
      </c>
      <c r="K2142" t="b">
        <v>0</v>
      </c>
      <c r="L2142">
        <v>11</v>
      </c>
      <c r="M2142" t="b">
        <v>0</v>
      </c>
      <c r="N2142" s="15" t="s">
        <v>8295</v>
      </c>
      <c r="O2142" t="s">
        <v>8296</v>
      </c>
      <c r="P2142">
        <f t="shared" si="132"/>
        <v>50.91</v>
      </c>
      <c r="Q2142">
        <f t="shared" si="135"/>
        <v>2012</v>
      </c>
      <c r="S2142" s="13">
        <f t="shared" si="133"/>
        <v>25569.477498074204</v>
      </c>
      <c r="T2142" s="13">
        <f t="shared" si="134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3">
        <v>41927.235636574071</v>
      </c>
      <c r="K2143" t="b">
        <v>0</v>
      </c>
      <c r="L2143">
        <v>0</v>
      </c>
      <c r="M2143" t="b">
        <v>0</v>
      </c>
      <c r="N2143" s="15" t="s">
        <v>8295</v>
      </c>
      <c r="O2143" t="s">
        <v>8296</v>
      </c>
      <c r="P2143">
        <f t="shared" si="132"/>
        <v>0</v>
      </c>
      <c r="Q2143">
        <f t="shared" si="135"/>
        <v>2014</v>
      </c>
      <c r="S2143" s="13">
        <f t="shared" si="133"/>
        <v>25569.485268930977</v>
      </c>
      <c r="T2143" s="13">
        <f t="shared" si="134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3">
        <v>42340.701504629629</v>
      </c>
      <c r="K2144" t="b">
        <v>0</v>
      </c>
      <c r="L2144">
        <v>12</v>
      </c>
      <c r="M2144" t="b">
        <v>0</v>
      </c>
      <c r="N2144" s="15" t="s">
        <v>8295</v>
      </c>
      <c r="O2144" t="s">
        <v>8296</v>
      </c>
      <c r="P2144">
        <f t="shared" si="132"/>
        <v>50.08</v>
      </c>
      <c r="Q2144">
        <f t="shared" si="135"/>
        <v>2015</v>
      </c>
      <c r="S2144" s="13">
        <f t="shared" si="133"/>
        <v>25569.490054415564</v>
      </c>
      <c r="T2144" s="13">
        <f t="shared" si="134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3">
        <v>40332.886712962965</v>
      </c>
      <c r="K2145" t="b">
        <v>0</v>
      </c>
      <c r="L2145">
        <v>5</v>
      </c>
      <c r="M2145" t="b">
        <v>0</v>
      </c>
      <c r="N2145" s="15" t="s">
        <v>8295</v>
      </c>
      <c r="O2145" t="s">
        <v>8296</v>
      </c>
      <c r="P2145">
        <f t="shared" si="132"/>
        <v>45</v>
      </c>
      <c r="Q2145">
        <f t="shared" si="135"/>
        <v>2010</v>
      </c>
      <c r="S2145" s="13">
        <f t="shared" si="133"/>
        <v>25569.466815818436</v>
      </c>
      <c r="T2145" s="13">
        <f t="shared" si="134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3">
        <v>41499.546759259261</v>
      </c>
      <c r="K2146" t="b">
        <v>0</v>
      </c>
      <c r="L2146">
        <v>24</v>
      </c>
      <c r="M2146" t="b">
        <v>0</v>
      </c>
      <c r="N2146" s="15" t="s">
        <v>8295</v>
      </c>
      <c r="O2146" t="s">
        <v>8296</v>
      </c>
      <c r="P2146">
        <f t="shared" si="132"/>
        <v>25.29</v>
      </c>
      <c r="Q2146">
        <f t="shared" si="135"/>
        <v>2013</v>
      </c>
      <c r="S2146" s="13">
        <f t="shared" si="133"/>
        <v>25569.480318828231</v>
      </c>
      <c r="T2146" s="13">
        <f t="shared" si="134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3">
        <v>41575.237430555557</v>
      </c>
      <c r="K2147" t="b">
        <v>0</v>
      </c>
      <c r="L2147">
        <v>89</v>
      </c>
      <c r="M2147" t="b">
        <v>0</v>
      </c>
      <c r="N2147" s="15" t="s">
        <v>8295</v>
      </c>
      <c r="O2147" t="s">
        <v>8296</v>
      </c>
      <c r="P2147">
        <f t="shared" si="132"/>
        <v>51.29</v>
      </c>
      <c r="Q2147">
        <f t="shared" si="135"/>
        <v>2013</v>
      </c>
      <c r="S2147" s="13">
        <f t="shared" si="133"/>
        <v>25569.48119487767</v>
      </c>
      <c r="T2147" s="13">
        <f t="shared" si="134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3">
        <v>42397.679513888885</v>
      </c>
      <c r="K2148" t="b">
        <v>0</v>
      </c>
      <c r="L2148">
        <v>1</v>
      </c>
      <c r="M2148" t="b">
        <v>0</v>
      </c>
      <c r="N2148" s="15" t="s">
        <v>8295</v>
      </c>
      <c r="O2148" t="s">
        <v>8296</v>
      </c>
      <c r="P2148">
        <f t="shared" si="132"/>
        <v>1</v>
      </c>
      <c r="Q2148">
        <f t="shared" si="135"/>
        <v>2016</v>
      </c>
      <c r="S2148" s="13">
        <f t="shared" si="133"/>
        <v>25569.490713883264</v>
      </c>
      <c r="T2148" s="13">
        <f t="shared" si="134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3">
        <v>41927.295694444445</v>
      </c>
      <c r="K2149" t="b">
        <v>0</v>
      </c>
      <c r="L2149">
        <v>55</v>
      </c>
      <c r="M2149" t="b">
        <v>0</v>
      </c>
      <c r="N2149" s="15" t="s">
        <v>8295</v>
      </c>
      <c r="O2149" t="s">
        <v>8296</v>
      </c>
      <c r="P2149">
        <f t="shared" si="132"/>
        <v>49.38</v>
      </c>
      <c r="Q2149">
        <f t="shared" si="135"/>
        <v>2014</v>
      </c>
      <c r="S2149" s="13">
        <f t="shared" si="133"/>
        <v>25569.485269626093</v>
      </c>
      <c r="T2149" s="13">
        <f t="shared" si="134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3">
        <v>42066.733587962968</v>
      </c>
      <c r="K2150" t="b">
        <v>0</v>
      </c>
      <c r="L2150">
        <v>2</v>
      </c>
      <c r="M2150" t="b">
        <v>0</v>
      </c>
      <c r="N2150" s="15" t="s">
        <v>8295</v>
      </c>
      <c r="O2150" t="s">
        <v>8296</v>
      </c>
      <c r="P2150">
        <f t="shared" si="132"/>
        <v>1</v>
      </c>
      <c r="Q2150">
        <f t="shared" si="135"/>
        <v>2015</v>
      </c>
      <c r="S2150" s="13">
        <f t="shared" si="133"/>
        <v>25569.486883490601</v>
      </c>
      <c r="T2150" s="13">
        <f t="shared" si="134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3">
        <v>40355.024953703702</v>
      </c>
      <c r="K2151" t="b">
        <v>0</v>
      </c>
      <c r="L2151">
        <v>0</v>
      </c>
      <c r="M2151" t="b">
        <v>0</v>
      </c>
      <c r="N2151" s="15" t="s">
        <v>8295</v>
      </c>
      <c r="O2151" t="s">
        <v>8296</v>
      </c>
      <c r="P2151">
        <f t="shared" si="132"/>
        <v>0</v>
      </c>
      <c r="Q2151">
        <f t="shared" si="135"/>
        <v>2010</v>
      </c>
      <c r="S2151" s="13">
        <f t="shared" si="133"/>
        <v>25569.467072048075</v>
      </c>
      <c r="T2151" s="13">
        <f t="shared" si="134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3">
        <v>42534.284710648149</v>
      </c>
      <c r="K2152" t="b">
        <v>0</v>
      </c>
      <c r="L2152">
        <v>4</v>
      </c>
      <c r="M2152" t="b">
        <v>0</v>
      </c>
      <c r="N2152" s="15" t="s">
        <v>8295</v>
      </c>
      <c r="O2152" t="s">
        <v>8296</v>
      </c>
      <c r="P2152">
        <f t="shared" si="132"/>
        <v>101.25</v>
      </c>
      <c r="Q2152">
        <f t="shared" si="135"/>
        <v>2016</v>
      </c>
      <c r="S2152" s="13">
        <f t="shared" si="133"/>
        <v>25569.492294961929</v>
      </c>
      <c r="T2152" s="13">
        <f t="shared" si="134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3">
        <v>42520.847384259265</v>
      </c>
      <c r="K2153" t="b">
        <v>0</v>
      </c>
      <c r="L2153">
        <v>6</v>
      </c>
      <c r="M2153" t="b">
        <v>0</v>
      </c>
      <c r="N2153" s="15" t="s">
        <v>8295</v>
      </c>
      <c r="O2153" t="s">
        <v>8296</v>
      </c>
      <c r="P2153">
        <f t="shared" si="132"/>
        <v>19.670000000000002</v>
      </c>
      <c r="Q2153">
        <f t="shared" si="135"/>
        <v>2016</v>
      </c>
      <c r="S2153" s="13">
        <f t="shared" si="133"/>
        <v>25569.49213943732</v>
      </c>
      <c r="T2153" s="13">
        <f t="shared" si="134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3">
        <v>41683.832280092596</v>
      </c>
      <c r="K2154" t="b">
        <v>0</v>
      </c>
      <c r="L2154">
        <v>4</v>
      </c>
      <c r="M2154" t="b">
        <v>0</v>
      </c>
      <c r="N2154" s="15" t="s">
        <v>8295</v>
      </c>
      <c r="O2154" t="s">
        <v>8296</v>
      </c>
      <c r="P2154">
        <f t="shared" si="132"/>
        <v>12.5</v>
      </c>
      <c r="Q2154">
        <f t="shared" si="135"/>
        <v>2014</v>
      </c>
      <c r="S2154" s="13">
        <f t="shared" si="133"/>
        <v>25569.482451762502</v>
      </c>
      <c r="T2154" s="13">
        <f t="shared" si="134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3">
        <v>41974.911087962959</v>
      </c>
      <c r="K2155" t="b">
        <v>0</v>
      </c>
      <c r="L2155">
        <v>4</v>
      </c>
      <c r="M2155" t="b">
        <v>0</v>
      </c>
      <c r="N2155" s="15" t="s">
        <v>8295</v>
      </c>
      <c r="O2155" t="s">
        <v>8296</v>
      </c>
      <c r="P2155">
        <f t="shared" si="132"/>
        <v>8.5</v>
      </c>
      <c r="Q2155">
        <f t="shared" si="135"/>
        <v>2014</v>
      </c>
      <c r="S2155" s="13">
        <f t="shared" si="133"/>
        <v>25569.485820730184</v>
      </c>
      <c r="T2155" s="13">
        <f t="shared" si="134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3">
        <v>41647.632256944446</v>
      </c>
      <c r="K2156" t="b">
        <v>0</v>
      </c>
      <c r="L2156">
        <v>2</v>
      </c>
      <c r="M2156" t="b">
        <v>0</v>
      </c>
      <c r="N2156" s="15" t="s">
        <v>8295</v>
      </c>
      <c r="O2156" t="s">
        <v>8296</v>
      </c>
      <c r="P2156">
        <f t="shared" si="132"/>
        <v>1</v>
      </c>
      <c r="Q2156">
        <f t="shared" si="135"/>
        <v>2014</v>
      </c>
      <c r="S2156" s="13">
        <f t="shared" si="133"/>
        <v>25569.48203278075</v>
      </c>
      <c r="T2156" s="13">
        <f t="shared" si="134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3">
        <v>42430.747511574074</v>
      </c>
      <c r="K2157" t="b">
        <v>0</v>
      </c>
      <c r="L2157">
        <v>5</v>
      </c>
      <c r="M2157" t="b">
        <v>0</v>
      </c>
      <c r="N2157" s="15" t="s">
        <v>8295</v>
      </c>
      <c r="O2157" t="s">
        <v>8296</v>
      </c>
      <c r="P2157">
        <f t="shared" si="132"/>
        <v>23</v>
      </c>
      <c r="Q2157">
        <f t="shared" si="135"/>
        <v>2016</v>
      </c>
      <c r="S2157" s="13">
        <f t="shared" si="133"/>
        <v>25569.491096614718</v>
      </c>
      <c r="T2157" s="13">
        <f t="shared" si="134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3">
        <v>41488.85423611111</v>
      </c>
      <c r="K2158" t="b">
        <v>0</v>
      </c>
      <c r="L2158">
        <v>83</v>
      </c>
      <c r="M2158" t="b">
        <v>0</v>
      </c>
      <c r="N2158" s="15" t="s">
        <v>8295</v>
      </c>
      <c r="O2158" t="s">
        <v>8296</v>
      </c>
      <c r="P2158">
        <f t="shared" si="132"/>
        <v>17.989999999999998</v>
      </c>
      <c r="Q2158">
        <f t="shared" si="135"/>
        <v>2013</v>
      </c>
      <c r="S2158" s="13">
        <f t="shared" si="133"/>
        <v>25569.480195072178</v>
      </c>
      <c r="T2158" s="13">
        <f t="shared" si="134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3">
        <v>42694.98128472222</v>
      </c>
      <c r="K2159" t="b">
        <v>0</v>
      </c>
      <c r="L2159">
        <v>57</v>
      </c>
      <c r="M2159" t="b">
        <v>0</v>
      </c>
      <c r="N2159" s="15" t="s">
        <v>8295</v>
      </c>
      <c r="O2159" t="s">
        <v>8296</v>
      </c>
      <c r="P2159">
        <f t="shared" si="132"/>
        <v>370.95</v>
      </c>
      <c r="Q2159">
        <f t="shared" si="135"/>
        <v>2016</v>
      </c>
      <c r="S2159" s="13">
        <f t="shared" si="133"/>
        <v>25569.494154875982</v>
      </c>
      <c r="T2159" s="13">
        <f t="shared" si="134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3">
        <v>41264.853865740741</v>
      </c>
      <c r="K2160" t="b">
        <v>0</v>
      </c>
      <c r="L2160">
        <v>311</v>
      </c>
      <c r="M2160" t="b">
        <v>0</v>
      </c>
      <c r="N2160" s="15" t="s">
        <v>8295</v>
      </c>
      <c r="O2160" t="s">
        <v>8296</v>
      </c>
      <c r="P2160">
        <f t="shared" si="132"/>
        <v>63.57</v>
      </c>
      <c r="Q2160">
        <f t="shared" si="135"/>
        <v>2012</v>
      </c>
      <c r="S2160" s="13">
        <f t="shared" si="133"/>
        <v>25569.477602475297</v>
      </c>
      <c r="T2160" s="13">
        <f t="shared" si="134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3">
        <v>40710.731180555551</v>
      </c>
      <c r="K2161" t="b">
        <v>0</v>
      </c>
      <c r="L2161">
        <v>2</v>
      </c>
      <c r="M2161" t="b">
        <v>0</v>
      </c>
      <c r="N2161" s="15" t="s">
        <v>8295</v>
      </c>
      <c r="O2161" t="s">
        <v>8296</v>
      </c>
      <c r="P2161">
        <f t="shared" si="132"/>
        <v>13</v>
      </c>
      <c r="Q2161">
        <f t="shared" si="135"/>
        <v>2011</v>
      </c>
      <c r="S2161" s="13">
        <f t="shared" si="133"/>
        <v>25569.471189018295</v>
      </c>
      <c r="T2161" s="13">
        <f t="shared" si="134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3">
        <v>41018.711863425924</v>
      </c>
      <c r="K2162" t="b">
        <v>0</v>
      </c>
      <c r="L2162">
        <v>16</v>
      </c>
      <c r="M2162" t="b">
        <v>0</v>
      </c>
      <c r="N2162" s="15" t="s">
        <v>8295</v>
      </c>
      <c r="O2162" t="s">
        <v>8296</v>
      </c>
      <c r="P2162">
        <f t="shared" si="132"/>
        <v>5.31</v>
      </c>
      <c r="Q2162">
        <f t="shared" si="135"/>
        <v>2012</v>
      </c>
      <c r="S2162" s="13">
        <f t="shared" si="133"/>
        <v>25569.474753609531</v>
      </c>
      <c r="T2162" s="13">
        <f t="shared" si="134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3">
        <v>42240.852534722217</v>
      </c>
      <c r="K2163" t="b">
        <v>0</v>
      </c>
      <c r="L2163">
        <v>13</v>
      </c>
      <c r="M2163" t="b">
        <v>1</v>
      </c>
      <c r="N2163" s="15" t="s">
        <v>8287</v>
      </c>
      <c r="O2163" t="s">
        <v>8288</v>
      </c>
      <c r="P2163">
        <f t="shared" si="132"/>
        <v>35.619999999999997</v>
      </c>
      <c r="Q2163">
        <f t="shared" si="135"/>
        <v>2015</v>
      </c>
      <c r="S2163" s="13">
        <f t="shared" si="133"/>
        <v>25569.48889875619</v>
      </c>
      <c r="T2163" s="13">
        <f t="shared" si="134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3">
        <v>41813.766099537039</v>
      </c>
      <c r="K2164" t="b">
        <v>0</v>
      </c>
      <c r="L2164">
        <v>58</v>
      </c>
      <c r="M2164" t="b">
        <v>1</v>
      </c>
      <c r="N2164" s="15" t="s">
        <v>8287</v>
      </c>
      <c r="O2164" t="s">
        <v>8288</v>
      </c>
      <c r="P2164">
        <f t="shared" si="132"/>
        <v>87.1</v>
      </c>
      <c r="Q2164">
        <f t="shared" si="135"/>
        <v>2014</v>
      </c>
      <c r="S2164" s="13">
        <f t="shared" si="133"/>
        <v>25569.48395562615</v>
      </c>
      <c r="T2164" s="13">
        <f t="shared" si="134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3">
        <v>42111.899537037039</v>
      </c>
      <c r="K2165" t="b">
        <v>0</v>
      </c>
      <c r="L2165">
        <v>44</v>
      </c>
      <c r="M2165" t="b">
        <v>1</v>
      </c>
      <c r="N2165" s="15" t="s">
        <v>8287</v>
      </c>
      <c r="O2165" t="s">
        <v>8288</v>
      </c>
      <c r="P2165">
        <f t="shared" si="132"/>
        <v>75.11</v>
      </c>
      <c r="Q2165">
        <f t="shared" si="135"/>
        <v>2015</v>
      </c>
      <c r="S2165" s="13">
        <f t="shared" si="133"/>
        <v>25569.487406244643</v>
      </c>
      <c r="T2165" s="13">
        <f t="shared" si="134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3">
        <v>42515.71775462963</v>
      </c>
      <c r="K2166" t="b">
        <v>0</v>
      </c>
      <c r="L2166">
        <v>83</v>
      </c>
      <c r="M2166" t="b">
        <v>1</v>
      </c>
      <c r="N2166" s="15" t="s">
        <v>8287</v>
      </c>
      <c r="O2166" t="s">
        <v>8288</v>
      </c>
      <c r="P2166">
        <f t="shared" si="132"/>
        <v>68.010000000000005</v>
      </c>
      <c r="Q2166">
        <f t="shared" si="135"/>
        <v>2016</v>
      </c>
      <c r="S2166" s="13">
        <f t="shared" si="133"/>
        <v>25569.492080066604</v>
      </c>
      <c r="T2166" s="13">
        <f t="shared" si="134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3">
        <v>42438.667071759264</v>
      </c>
      <c r="K2167" t="b">
        <v>0</v>
      </c>
      <c r="L2167">
        <v>117</v>
      </c>
      <c r="M2167" t="b">
        <v>1</v>
      </c>
      <c r="N2167" s="15" t="s">
        <v>8287</v>
      </c>
      <c r="O2167" t="s">
        <v>8288</v>
      </c>
      <c r="P2167">
        <f t="shared" si="132"/>
        <v>29.62</v>
      </c>
      <c r="Q2167">
        <f t="shared" si="135"/>
        <v>2016</v>
      </c>
      <c r="S2167" s="13">
        <f t="shared" si="133"/>
        <v>25569.491188276294</v>
      </c>
      <c r="T2167" s="13">
        <f t="shared" si="134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3">
        <v>41933.838171296295</v>
      </c>
      <c r="K2168" t="b">
        <v>0</v>
      </c>
      <c r="L2168">
        <v>32</v>
      </c>
      <c r="M2168" t="b">
        <v>1</v>
      </c>
      <c r="N2168" s="15" t="s">
        <v>8287</v>
      </c>
      <c r="O2168" t="s">
        <v>8288</v>
      </c>
      <c r="P2168">
        <f t="shared" si="132"/>
        <v>91.63</v>
      </c>
      <c r="Q2168">
        <f t="shared" si="135"/>
        <v>2014</v>
      </c>
      <c r="S2168" s="13">
        <f t="shared" si="133"/>
        <v>25569.485345349203</v>
      </c>
      <c r="T2168" s="13">
        <f t="shared" si="134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3">
        <v>41153.066400462965</v>
      </c>
      <c r="K2169" t="b">
        <v>0</v>
      </c>
      <c r="L2169">
        <v>8</v>
      </c>
      <c r="M2169" t="b">
        <v>1</v>
      </c>
      <c r="N2169" s="15" t="s">
        <v>8287</v>
      </c>
      <c r="O2169" t="s">
        <v>8288</v>
      </c>
      <c r="P2169">
        <f t="shared" si="132"/>
        <v>22.5</v>
      </c>
      <c r="Q2169">
        <f t="shared" si="135"/>
        <v>2012</v>
      </c>
      <c r="S2169" s="13">
        <f t="shared" si="133"/>
        <v>25569.476308638896</v>
      </c>
      <c r="T2169" s="13">
        <f t="shared" si="134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3">
        <v>42745.600243055553</v>
      </c>
      <c r="K2170" t="b">
        <v>0</v>
      </c>
      <c r="L2170">
        <v>340</v>
      </c>
      <c r="M2170" t="b">
        <v>1</v>
      </c>
      <c r="N2170" s="15" t="s">
        <v>8287</v>
      </c>
      <c r="O2170" t="s">
        <v>8288</v>
      </c>
      <c r="P2170">
        <f t="shared" si="132"/>
        <v>64.37</v>
      </c>
      <c r="Q2170">
        <f t="shared" si="135"/>
        <v>2017</v>
      </c>
      <c r="S2170" s="13">
        <f t="shared" si="133"/>
        <v>25569.494740743554</v>
      </c>
      <c r="T2170" s="13">
        <f t="shared" si="134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3">
        <v>42793.700821759259</v>
      </c>
      <c r="K2171" t="b">
        <v>0</v>
      </c>
      <c r="L2171">
        <v>7</v>
      </c>
      <c r="M2171" t="b">
        <v>1</v>
      </c>
      <c r="N2171" s="15" t="s">
        <v>8287</v>
      </c>
      <c r="O2171" t="s">
        <v>8288</v>
      </c>
      <c r="P2171">
        <f t="shared" si="132"/>
        <v>21.86</v>
      </c>
      <c r="Q2171">
        <f t="shared" si="135"/>
        <v>2017</v>
      </c>
      <c r="S2171" s="13">
        <f t="shared" si="133"/>
        <v>25569.495297463214</v>
      </c>
      <c r="T2171" s="13">
        <f t="shared" si="134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3">
        <v>42198.750254629631</v>
      </c>
      <c r="K2172" t="b">
        <v>0</v>
      </c>
      <c r="L2172">
        <v>19</v>
      </c>
      <c r="M2172" t="b">
        <v>1</v>
      </c>
      <c r="N2172" s="15" t="s">
        <v>8287</v>
      </c>
      <c r="O2172" t="s">
        <v>8288</v>
      </c>
      <c r="P2172">
        <f t="shared" si="132"/>
        <v>33.32</v>
      </c>
      <c r="Q2172">
        <f t="shared" si="135"/>
        <v>2015</v>
      </c>
      <c r="S2172" s="13">
        <f t="shared" si="133"/>
        <v>25569.48841146128</v>
      </c>
      <c r="T2172" s="13">
        <f t="shared" si="134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3">
        <v>42141.95711805555</v>
      </c>
      <c r="K2173" t="b">
        <v>0</v>
      </c>
      <c r="L2173">
        <v>47</v>
      </c>
      <c r="M2173" t="b">
        <v>1</v>
      </c>
      <c r="N2173" s="15" t="s">
        <v>8287</v>
      </c>
      <c r="O2173" t="s">
        <v>8288</v>
      </c>
      <c r="P2173">
        <f t="shared" si="132"/>
        <v>90.28</v>
      </c>
      <c r="Q2173">
        <f t="shared" si="135"/>
        <v>2015</v>
      </c>
      <c r="S2173" s="13">
        <f t="shared" si="133"/>
        <v>25569.487754133312</v>
      </c>
      <c r="T2173" s="13">
        <f t="shared" si="134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3">
        <v>42082.580092592587</v>
      </c>
      <c r="K2174" t="b">
        <v>0</v>
      </c>
      <c r="L2174">
        <v>13</v>
      </c>
      <c r="M2174" t="b">
        <v>1</v>
      </c>
      <c r="N2174" s="15" t="s">
        <v>8287</v>
      </c>
      <c r="O2174" t="s">
        <v>8288</v>
      </c>
      <c r="P2174">
        <f t="shared" si="132"/>
        <v>76.92</v>
      </c>
      <c r="Q2174">
        <f t="shared" si="135"/>
        <v>2015</v>
      </c>
      <c r="S2174" s="13">
        <f t="shared" si="133"/>
        <v>25569.487066899219</v>
      </c>
      <c r="T2174" s="13">
        <f t="shared" si="134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3">
        <v>41495.692627314813</v>
      </c>
      <c r="K2175" t="b">
        <v>0</v>
      </c>
      <c r="L2175">
        <v>90</v>
      </c>
      <c r="M2175" t="b">
        <v>1</v>
      </c>
      <c r="N2175" s="15" t="s">
        <v>8287</v>
      </c>
      <c r="O2175" t="s">
        <v>8288</v>
      </c>
      <c r="P2175">
        <f t="shared" si="132"/>
        <v>59.23</v>
      </c>
      <c r="Q2175">
        <f t="shared" si="135"/>
        <v>2013</v>
      </c>
      <c r="S2175" s="13">
        <f t="shared" si="133"/>
        <v>25569.480274220223</v>
      </c>
      <c r="T2175" s="13">
        <f t="shared" si="134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3">
        <v>42465.542905092589</v>
      </c>
      <c r="K2176" t="b">
        <v>0</v>
      </c>
      <c r="L2176">
        <v>63</v>
      </c>
      <c r="M2176" t="b">
        <v>1</v>
      </c>
      <c r="N2176" s="15" t="s">
        <v>8287</v>
      </c>
      <c r="O2176" t="s">
        <v>8288</v>
      </c>
      <c r="P2176">
        <f t="shared" si="132"/>
        <v>65.38</v>
      </c>
      <c r="Q2176">
        <f t="shared" si="135"/>
        <v>2016</v>
      </c>
      <c r="S2176" s="13">
        <f t="shared" si="133"/>
        <v>25569.491499339179</v>
      </c>
      <c r="T2176" s="13">
        <f t="shared" si="134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3">
        <v>42565.009097222224</v>
      </c>
      <c r="K2177" t="b">
        <v>0</v>
      </c>
      <c r="L2177">
        <v>26</v>
      </c>
      <c r="M2177" t="b">
        <v>1</v>
      </c>
      <c r="N2177" s="15" t="s">
        <v>8287</v>
      </c>
      <c r="O2177" t="s">
        <v>8288</v>
      </c>
      <c r="P2177">
        <f t="shared" si="132"/>
        <v>67.31</v>
      </c>
      <c r="Q2177">
        <f t="shared" si="135"/>
        <v>2016</v>
      </c>
      <c r="S2177" s="13">
        <f t="shared" si="133"/>
        <v>25569.492650568256</v>
      </c>
      <c r="T2177" s="13">
        <f t="shared" si="134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3">
        <v>42096.633206018523</v>
      </c>
      <c r="K2178" t="b">
        <v>0</v>
      </c>
      <c r="L2178">
        <v>71</v>
      </c>
      <c r="M2178" t="b">
        <v>1</v>
      </c>
      <c r="N2178" s="15" t="s">
        <v>8287</v>
      </c>
      <c r="O2178" t="s">
        <v>8288</v>
      </c>
      <c r="P2178">
        <f t="shared" ref="P2178:P2241" si="136">IFERROR(ROUND(E2178/L2178,2),0)</f>
        <v>88.75</v>
      </c>
      <c r="Q2178">
        <f t="shared" si="135"/>
        <v>2015</v>
      </c>
      <c r="S2178" s="13">
        <f t="shared" ref="S2178:S2241" si="137">(((J2178/60)/60)/24)+DATE(1970,1,1)</f>
        <v>25569.487229550996</v>
      </c>
      <c r="T2178" s="13">
        <f t="shared" ref="T2178:T2241" si="138"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3">
        <v>42502.250775462962</v>
      </c>
      <c r="K2179" t="b">
        <v>0</v>
      </c>
      <c r="L2179">
        <v>38</v>
      </c>
      <c r="M2179" t="b">
        <v>1</v>
      </c>
      <c r="N2179" s="15" t="s">
        <v>8287</v>
      </c>
      <c r="O2179" t="s">
        <v>8288</v>
      </c>
      <c r="P2179">
        <f t="shared" si="136"/>
        <v>65.87</v>
      </c>
      <c r="Q2179">
        <f t="shared" ref="Q2179:Q2242" si="139">YEAR(J2179)</f>
        <v>2016</v>
      </c>
      <c r="S2179" s="13">
        <f t="shared" si="137"/>
        <v>25569.491924198792</v>
      </c>
      <c r="T2179" s="13">
        <f t="shared" si="138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3">
        <v>42723.63653935185</v>
      </c>
      <c r="K2180" t="b">
        <v>0</v>
      </c>
      <c r="L2180">
        <v>859</v>
      </c>
      <c r="M2180" t="b">
        <v>1</v>
      </c>
      <c r="N2180" s="15" t="s">
        <v>8287</v>
      </c>
      <c r="O2180" t="s">
        <v>8288</v>
      </c>
      <c r="P2180">
        <f t="shared" si="136"/>
        <v>40.35</v>
      </c>
      <c r="Q2180">
        <f t="shared" si="139"/>
        <v>2016</v>
      </c>
      <c r="S2180" s="13">
        <f t="shared" si="137"/>
        <v>25569.494486534019</v>
      </c>
      <c r="T2180" s="13">
        <f t="shared" si="13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3">
        <v>42075.171203703707</v>
      </c>
      <c r="K2181" t="b">
        <v>0</v>
      </c>
      <c r="L2181">
        <v>21</v>
      </c>
      <c r="M2181" t="b">
        <v>1</v>
      </c>
      <c r="N2181" s="15" t="s">
        <v>8287</v>
      </c>
      <c r="O2181" t="s">
        <v>8288</v>
      </c>
      <c r="P2181">
        <f t="shared" si="136"/>
        <v>76.86</v>
      </c>
      <c r="Q2181">
        <f t="shared" si="139"/>
        <v>2015</v>
      </c>
      <c r="S2181" s="13">
        <f t="shared" si="137"/>
        <v>25569.486981148191</v>
      </c>
      <c r="T2181" s="13">
        <f t="shared" si="13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3">
        <v>42279.669768518521</v>
      </c>
      <c r="K2182" t="b">
        <v>0</v>
      </c>
      <c r="L2182">
        <v>78</v>
      </c>
      <c r="M2182" t="b">
        <v>1</v>
      </c>
      <c r="N2182" s="15" t="s">
        <v>8287</v>
      </c>
      <c r="O2182" t="s">
        <v>8288</v>
      </c>
      <c r="P2182">
        <f t="shared" si="136"/>
        <v>68.709999999999994</v>
      </c>
      <c r="Q2182">
        <f t="shared" si="139"/>
        <v>2015</v>
      </c>
      <c r="S2182" s="13">
        <f t="shared" si="137"/>
        <v>25569.489348029729</v>
      </c>
      <c r="T2182" s="13">
        <f t="shared" si="13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3">
        <v>42773.005243055552</v>
      </c>
      <c r="K2183" t="b">
        <v>0</v>
      </c>
      <c r="L2183">
        <v>53</v>
      </c>
      <c r="M2183" t="b">
        <v>1</v>
      </c>
      <c r="N2183" s="15" t="s">
        <v>8295</v>
      </c>
      <c r="O2183" t="s">
        <v>8313</v>
      </c>
      <c r="P2183">
        <f t="shared" si="136"/>
        <v>57.77</v>
      </c>
      <c r="Q2183">
        <f t="shared" si="139"/>
        <v>2017</v>
      </c>
      <c r="S2183" s="13">
        <f t="shared" si="137"/>
        <v>25569.495057931053</v>
      </c>
      <c r="T2183" s="13">
        <f t="shared" si="13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3">
        <v>41879.900752314818</v>
      </c>
      <c r="K2184" t="b">
        <v>0</v>
      </c>
      <c r="L2184">
        <v>356</v>
      </c>
      <c r="M2184" t="b">
        <v>1</v>
      </c>
      <c r="N2184" s="15" t="s">
        <v>8295</v>
      </c>
      <c r="O2184" t="s">
        <v>8313</v>
      </c>
      <c r="P2184">
        <f t="shared" si="136"/>
        <v>44.17</v>
      </c>
      <c r="Q2184">
        <f t="shared" si="139"/>
        <v>2014</v>
      </c>
      <c r="S2184" s="13">
        <f t="shared" si="137"/>
        <v>25569.484721073521</v>
      </c>
      <c r="T2184" s="13">
        <f t="shared" si="13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3">
        <v>42745.365474537044</v>
      </c>
      <c r="K2185" t="b">
        <v>0</v>
      </c>
      <c r="L2185">
        <v>279</v>
      </c>
      <c r="M2185" t="b">
        <v>1</v>
      </c>
      <c r="N2185" s="15" t="s">
        <v>8295</v>
      </c>
      <c r="O2185" t="s">
        <v>8313</v>
      </c>
      <c r="P2185">
        <f t="shared" si="136"/>
        <v>31.57</v>
      </c>
      <c r="Q2185">
        <f t="shared" si="139"/>
        <v>2017</v>
      </c>
      <c r="S2185" s="13">
        <f t="shared" si="137"/>
        <v>25569.494738026326</v>
      </c>
      <c r="T2185" s="13">
        <f t="shared" si="13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3">
        <v>42380.690289351856</v>
      </c>
      <c r="K2186" t="b">
        <v>1</v>
      </c>
      <c r="L2186">
        <v>266</v>
      </c>
      <c r="M2186" t="b">
        <v>1</v>
      </c>
      <c r="N2186" s="15" t="s">
        <v>8295</v>
      </c>
      <c r="O2186" t="s">
        <v>8313</v>
      </c>
      <c r="P2186">
        <f t="shared" si="136"/>
        <v>107.05</v>
      </c>
      <c r="Q2186">
        <f t="shared" si="139"/>
        <v>2016</v>
      </c>
      <c r="S2186" s="13">
        <f t="shared" si="137"/>
        <v>25569.49051724872</v>
      </c>
      <c r="T2186" s="13">
        <f t="shared" si="13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3">
        <v>41319.349988425929</v>
      </c>
      <c r="K2187" t="b">
        <v>0</v>
      </c>
      <c r="L2187">
        <v>623</v>
      </c>
      <c r="M2187" t="b">
        <v>1</v>
      </c>
      <c r="N2187" s="15" t="s">
        <v>8295</v>
      </c>
      <c r="O2187" t="s">
        <v>8313</v>
      </c>
      <c r="P2187">
        <f t="shared" si="136"/>
        <v>149.03</v>
      </c>
      <c r="Q2187">
        <f t="shared" si="139"/>
        <v>2013</v>
      </c>
      <c r="S2187" s="13">
        <f t="shared" si="137"/>
        <v>25569.478233217458</v>
      </c>
      <c r="T2187" s="13">
        <f t="shared" si="13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3">
        <v>42583.615081018521</v>
      </c>
      <c r="K2188" t="b">
        <v>0</v>
      </c>
      <c r="L2188">
        <v>392</v>
      </c>
      <c r="M2188" t="b">
        <v>1</v>
      </c>
      <c r="N2188" s="15" t="s">
        <v>8295</v>
      </c>
      <c r="O2188" t="s">
        <v>8313</v>
      </c>
      <c r="P2188">
        <f t="shared" si="136"/>
        <v>55.96</v>
      </c>
      <c r="Q2188">
        <f t="shared" si="139"/>
        <v>2016</v>
      </c>
      <c r="S2188" s="13">
        <f t="shared" si="137"/>
        <v>25569.49286591529</v>
      </c>
      <c r="T2188" s="13">
        <f t="shared" si="13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3">
        <v>42068.209097222221</v>
      </c>
      <c r="K2189" t="b">
        <v>1</v>
      </c>
      <c r="L2189">
        <v>3562</v>
      </c>
      <c r="M2189" t="b">
        <v>1</v>
      </c>
      <c r="N2189" s="15" t="s">
        <v>8295</v>
      </c>
      <c r="O2189" t="s">
        <v>8313</v>
      </c>
      <c r="P2189">
        <f t="shared" si="136"/>
        <v>56.97</v>
      </c>
      <c r="Q2189">
        <f t="shared" si="139"/>
        <v>2015</v>
      </c>
      <c r="S2189" s="13">
        <f t="shared" si="137"/>
        <v>25569.486900568256</v>
      </c>
      <c r="T2189" s="13">
        <f t="shared" si="13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3">
        <v>42633.586122685185</v>
      </c>
      <c r="K2190" t="b">
        <v>0</v>
      </c>
      <c r="L2190">
        <v>514</v>
      </c>
      <c r="M2190" t="b">
        <v>1</v>
      </c>
      <c r="N2190" s="15" t="s">
        <v>8295</v>
      </c>
      <c r="O2190" t="s">
        <v>8313</v>
      </c>
      <c r="P2190">
        <f t="shared" si="136"/>
        <v>44.06</v>
      </c>
      <c r="Q2190">
        <f t="shared" si="139"/>
        <v>2016</v>
      </c>
      <c r="S2190" s="13">
        <f t="shared" si="137"/>
        <v>25569.493444283828</v>
      </c>
      <c r="T2190" s="13">
        <f t="shared" si="13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3">
        <v>42467.788194444445</v>
      </c>
      <c r="K2191" t="b">
        <v>0</v>
      </c>
      <c r="L2191">
        <v>88</v>
      </c>
      <c r="M2191" t="b">
        <v>1</v>
      </c>
      <c r="N2191" s="15" t="s">
        <v>8295</v>
      </c>
      <c r="O2191" t="s">
        <v>8313</v>
      </c>
      <c r="P2191">
        <f t="shared" si="136"/>
        <v>68.63</v>
      </c>
      <c r="Q2191">
        <f t="shared" si="139"/>
        <v>2016</v>
      </c>
      <c r="S2191" s="13">
        <f t="shared" si="137"/>
        <v>25569.491525326324</v>
      </c>
      <c r="T2191" s="13">
        <f t="shared" si="13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3">
        <v>42417.625046296293</v>
      </c>
      <c r="K2192" t="b">
        <v>0</v>
      </c>
      <c r="L2192">
        <v>537</v>
      </c>
      <c r="M2192" t="b">
        <v>1</v>
      </c>
      <c r="N2192" s="15" t="s">
        <v>8295</v>
      </c>
      <c r="O2192" t="s">
        <v>8313</v>
      </c>
      <c r="P2192">
        <f t="shared" si="136"/>
        <v>65.319999999999993</v>
      </c>
      <c r="Q2192">
        <f t="shared" si="139"/>
        <v>2016</v>
      </c>
      <c r="S2192" s="13">
        <f t="shared" si="137"/>
        <v>25569.490944734331</v>
      </c>
      <c r="T2192" s="13">
        <f t="shared" si="13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3">
        <v>42768.833645833336</v>
      </c>
      <c r="K2193" t="b">
        <v>0</v>
      </c>
      <c r="L2193">
        <v>25</v>
      </c>
      <c r="M2193" t="b">
        <v>1</v>
      </c>
      <c r="N2193" s="15" t="s">
        <v>8295</v>
      </c>
      <c r="O2193" t="s">
        <v>8313</v>
      </c>
      <c r="P2193">
        <f t="shared" si="136"/>
        <v>35.92</v>
      </c>
      <c r="Q2193">
        <f t="shared" si="139"/>
        <v>2017</v>
      </c>
      <c r="S2193" s="13">
        <f t="shared" si="137"/>
        <v>25569.495009648679</v>
      </c>
      <c r="T2193" s="13">
        <f t="shared" si="13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3">
        <v>42691.8512037037</v>
      </c>
      <c r="K2194" t="b">
        <v>0</v>
      </c>
      <c r="L2194">
        <v>3238</v>
      </c>
      <c r="M2194" t="b">
        <v>1</v>
      </c>
      <c r="N2194" s="15" t="s">
        <v>8295</v>
      </c>
      <c r="O2194" t="s">
        <v>8313</v>
      </c>
      <c r="P2194">
        <f t="shared" si="136"/>
        <v>40.07</v>
      </c>
      <c r="Q2194">
        <f t="shared" si="139"/>
        <v>2016</v>
      </c>
      <c r="S2194" s="13">
        <f t="shared" si="137"/>
        <v>25569.494118648192</v>
      </c>
      <c r="T2194" s="13">
        <f t="shared" si="13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3">
        <v>42664.405925925923</v>
      </c>
      <c r="K2195" t="b">
        <v>0</v>
      </c>
      <c r="L2195">
        <v>897</v>
      </c>
      <c r="M2195" t="b">
        <v>1</v>
      </c>
      <c r="N2195" s="15" t="s">
        <v>8295</v>
      </c>
      <c r="O2195" t="s">
        <v>8313</v>
      </c>
      <c r="P2195">
        <f t="shared" si="136"/>
        <v>75.650000000000006</v>
      </c>
      <c r="Q2195">
        <f t="shared" si="139"/>
        <v>2016</v>
      </c>
      <c r="S2195" s="13">
        <f t="shared" si="137"/>
        <v>25569.493800994514</v>
      </c>
      <c r="T2195" s="13">
        <f t="shared" si="13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3">
        <v>42425.757986111115</v>
      </c>
      <c r="K2196" t="b">
        <v>0</v>
      </c>
      <c r="L2196">
        <v>878</v>
      </c>
      <c r="M2196" t="b">
        <v>1</v>
      </c>
      <c r="N2196" s="15" t="s">
        <v>8295</v>
      </c>
      <c r="O2196" t="s">
        <v>8313</v>
      </c>
      <c r="P2196">
        <f t="shared" si="136"/>
        <v>61.2</v>
      </c>
      <c r="Q2196">
        <f t="shared" si="139"/>
        <v>2016</v>
      </c>
      <c r="S2196" s="13">
        <f t="shared" si="137"/>
        <v>25569.491038865581</v>
      </c>
      <c r="T2196" s="13">
        <f t="shared" si="13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3">
        <v>42197.771990740745</v>
      </c>
      <c r="K2197" t="b">
        <v>0</v>
      </c>
      <c r="L2197">
        <v>115</v>
      </c>
      <c r="M2197" t="b">
        <v>1</v>
      </c>
      <c r="N2197" s="15" t="s">
        <v>8295</v>
      </c>
      <c r="O2197" t="s">
        <v>8313</v>
      </c>
      <c r="P2197">
        <f t="shared" si="136"/>
        <v>48.13</v>
      </c>
      <c r="Q2197">
        <f t="shared" si="139"/>
        <v>2015</v>
      </c>
      <c r="S2197" s="13">
        <f t="shared" si="137"/>
        <v>25569.48840013878</v>
      </c>
      <c r="T2197" s="13">
        <f t="shared" si="13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3">
        <v>42675.487291666665</v>
      </c>
      <c r="K2198" t="b">
        <v>0</v>
      </c>
      <c r="L2198">
        <v>234</v>
      </c>
      <c r="M2198" t="b">
        <v>1</v>
      </c>
      <c r="N2198" s="15" t="s">
        <v>8295</v>
      </c>
      <c r="O2198" t="s">
        <v>8313</v>
      </c>
      <c r="P2198">
        <f t="shared" si="136"/>
        <v>68.11</v>
      </c>
      <c r="Q2198">
        <f t="shared" si="139"/>
        <v>2016</v>
      </c>
      <c r="S2198" s="13">
        <f t="shared" si="137"/>
        <v>25569.493929251061</v>
      </c>
      <c r="T2198" s="13">
        <f t="shared" si="13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3">
        <v>42033.584016203706</v>
      </c>
      <c r="K2199" t="b">
        <v>0</v>
      </c>
      <c r="L2199">
        <v>4330</v>
      </c>
      <c r="M2199" t="b">
        <v>1</v>
      </c>
      <c r="N2199" s="15" t="s">
        <v>8295</v>
      </c>
      <c r="O2199" t="s">
        <v>8313</v>
      </c>
      <c r="P2199">
        <f t="shared" si="136"/>
        <v>65.89</v>
      </c>
      <c r="Q2199">
        <f t="shared" si="139"/>
        <v>2015</v>
      </c>
      <c r="S2199" s="13">
        <f t="shared" si="137"/>
        <v>25569.486499815001</v>
      </c>
      <c r="T2199" s="13">
        <f t="shared" si="13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3">
        <v>42292.513888888891</v>
      </c>
      <c r="K2200" t="b">
        <v>0</v>
      </c>
      <c r="L2200">
        <v>651</v>
      </c>
      <c r="M2200" t="b">
        <v>1</v>
      </c>
      <c r="N2200" s="15" t="s">
        <v>8295</v>
      </c>
      <c r="O2200" t="s">
        <v>8313</v>
      </c>
      <c r="P2200">
        <f t="shared" si="136"/>
        <v>81.650000000000006</v>
      </c>
      <c r="Q2200">
        <f t="shared" si="139"/>
        <v>2015</v>
      </c>
      <c r="S2200" s="13">
        <f t="shared" si="137"/>
        <v>25569.489496688529</v>
      </c>
      <c r="T2200" s="13">
        <f t="shared" si="13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3">
        <v>42262.416643518518</v>
      </c>
      <c r="K2201" t="b">
        <v>1</v>
      </c>
      <c r="L2201">
        <v>251</v>
      </c>
      <c r="M2201" t="b">
        <v>1</v>
      </c>
      <c r="N2201" s="15" t="s">
        <v>8295</v>
      </c>
      <c r="O2201" t="s">
        <v>8313</v>
      </c>
      <c r="P2201">
        <f t="shared" si="136"/>
        <v>52.7</v>
      </c>
      <c r="Q2201">
        <f t="shared" si="139"/>
        <v>2015</v>
      </c>
      <c r="S2201" s="13">
        <f t="shared" si="137"/>
        <v>25569.489148340781</v>
      </c>
      <c r="T2201" s="13">
        <f t="shared" si="13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3">
        <v>42163.625787037032</v>
      </c>
      <c r="K2202" t="b">
        <v>0</v>
      </c>
      <c r="L2202">
        <v>263</v>
      </c>
      <c r="M2202" t="b">
        <v>1</v>
      </c>
      <c r="N2202" s="15" t="s">
        <v>8295</v>
      </c>
      <c r="O2202" t="s">
        <v>8313</v>
      </c>
      <c r="P2202">
        <f t="shared" si="136"/>
        <v>41.23</v>
      </c>
      <c r="Q2202">
        <f t="shared" si="139"/>
        <v>2015</v>
      </c>
      <c r="S2202" s="13">
        <f t="shared" si="137"/>
        <v>25569.488004928091</v>
      </c>
      <c r="T2202" s="13">
        <f t="shared" si="13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3">
        <v>41276.846817129634</v>
      </c>
      <c r="K2203" t="b">
        <v>0</v>
      </c>
      <c r="L2203">
        <v>28</v>
      </c>
      <c r="M2203" t="b">
        <v>1</v>
      </c>
      <c r="N2203" s="15" t="s">
        <v>8287</v>
      </c>
      <c r="O2203" t="s">
        <v>8292</v>
      </c>
      <c r="P2203">
        <f t="shared" si="136"/>
        <v>15.04</v>
      </c>
      <c r="Q2203">
        <f t="shared" si="139"/>
        <v>2013</v>
      </c>
      <c r="S2203" s="13">
        <f t="shared" si="137"/>
        <v>25569.477741282604</v>
      </c>
      <c r="T2203" s="13">
        <f t="shared" si="13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3">
        <v>41184.849166666667</v>
      </c>
      <c r="K2204" t="b">
        <v>0</v>
      </c>
      <c r="L2204">
        <v>721</v>
      </c>
      <c r="M2204" t="b">
        <v>1</v>
      </c>
      <c r="N2204" s="15" t="s">
        <v>8287</v>
      </c>
      <c r="O2204" t="s">
        <v>8292</v>
      </c>
      <c r="P2204">
        <f t="shared" si="136"/>
        <v>39.07</v>
      </c>
      <c r="Q2204">
        <f t="shared" si="139"/>
        <v>2012</v>
      </c>
      <c r="S2204" s="13">
        <f t="shared" si="137"/>
        <v>25569.476676494985</v>
      </c>
      <c r="T2204" s="13">
        <f t="shared" si="13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3">
        <v>42241.85974537037</v>
      </c>
      <c r="K2205" t="b">
        <v>0</v>
      </c>
      <c r="L2205">
        <v>50</v>
      </c>
      <c r="M2205" t="b">
        <v>1</v>
      </c>
      <c r="N2205" s="15" t="s">
        <v>8287</v>
      </c>
      <c r="O2205" t="s">
        <v>8292</v>
      </c>
      <c r="P2205">
        <f t="shared" si="136"/>
        <v>43.82</v>
      </c>
      <c r="Q2205">
        <f t="shared" si="139"/>
        <v>2015</v>
      </c>
      <c r="S2205" s="13">
        <f t="shared" si="137"/>
        <v>25569.488910413718</v>
      </c>
      <c r="T2205" s="13">
        <f t="shared" si="13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3">
        <v>41312.311562499999</v>
      </c>
      <c r="K2206" t="b">
        <v>0</v>
      </c>
      <c r="L2206">
        <v>73</v>
      </c>
      <c r="M2206" t="b">
        <v>1</v>
      </c>
      <c r="N2206" s="15" t="s">
        <v>8287</v>
      </c>
      <c r="O2206" t="s">
        <v>8292</v>
      </c>
      <c r="P2206">
        <f t="shared" si="136"/>
        <v>27.3</v>
      </c>
      <c r="Q2206">
        <f t="shared" si="139"/>
        <v>2013</v>
      </c>
      <c r="S2206" s="13">
        <f t="shared" si="137"/>
        <v>25569.478151754196</v>
      </c>
      <c r="T2206" s="13">
        <f t="shared" si="13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3">
        <v>41031.82163194444</v>
      </c>
      <c r="K2207" t="b">
        <v>0</v>
      </c>
      <c r="L2207">
        <v>27</v>
      </c>
      <c r="M2207" t="b">
        <v>1</v>
      </c>
      <c r="N2207" s="15" t="s">
        <v>8287</v>
      </c>
      <c r="O2207" t="s">
        <v>8292</v>
      </c>
      <c r="P2207">
        <f t="shared" si="136"/>
        <v>42.22</v>
      </c>
      <c r="Q2207">
        <f t="shared" si="139"/>
        <v>2012</v>
      </c>
      <c r="S2207" s="13">
        <f t="shared" si="137"/>
        <v>25569.474905342962</v>
      </c>
      <c r="T2207" s="13">
        <f t="shared" si="13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3">
        <v>40997.257222222222</v>
      </c>
      <c r="K2208" t="b">
        <v>0</v>
      </c>
      <c r="L2208">
        <v>34</v>
      </c>
      <c r="M2208" t="b">
        <v>1</v>
      </c>
      <c r="N2208" s="15" t="s">
        <v>8287</v>
      </c>
      <c r="O2208" t="s">
        <v>8292</v>
      </c>
      <c r="P2208">
        <f t="shared" si="136"/>
        <v>33.24</v>
      </c>
      <c r="Q2208">
        <f t="shared" si="139"/>
        <v>2012</v>
      </c>
      <c r="S2208" s="13">
        <f t="shared" si="137"/>
        <v>25569.474505291924</v>
      </c>
      <c r="T2208" s="13">
        <f t="shared" si="13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3">
        <v>41564.194131944445</v>
      </c>
      <c r="K2209" t="b">
        <v>0</v>
      </c>
      <c r="L2209">
        <v>7</v>
      </c>
      <c r="M2209" t="b">
        <v>1</v>
      </c>
      <c r="N2209" s="15" t="s">
        <v>8287</v>
      </c>
      <c r="O2209" t="s">
        <v>8292</v>
      </c>
      <c r="P2209">
        <f t="shared" si="136"/>
        <v>285.70999999999998</v>
      </c>
      <c r="Q2209">
        <f t="shared" si="139"/>
        <v>2013</v>
      </c>
      <c r="S2209" s="13">
        <f t="shared" si="137"/>
        <v>25569.481067061712</v>
      </c>
      <c r="T2209" s="13">
        <f t="shared" si="13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3">
        <v>40946.882245370369</v>
      </c>
      <c r="K2210" t="b">
        <v>0</v>
      </c>
      <c r="L2210">
        <v>24</v>
      </c>
      <c r="M2210" t="b">
        <v>1</v>
      </c>
      <c r="N2210" s="15" t="s">
        <v>8287</v>
      </c>
      <c r="O2210" t="s">
        <v>8292</v>
      </c>
      <c r="P2210">
        <f t="shared" si="136"/>
        <v>42.33</v>
      </c>
      <c r="Q2210">
        <f t="shared" si="139"/>
        <v>2012</v>
      </c>
      <c r="S2210" s="13">
        <f t="shared" si="137"/>
        <v>25569.473922248209</v>
      </c>
      <c r="T2210" s="13">
        <f t="shared" si="13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3">
        <v>41732.479675925926</v>
      </c>
      <c r="K2211" t="b">
        <v>0</v>
      </c>
      <c r="L2211">
        <v>15</v>
      </c>
      <c r="M2211" t="b">
        <v>1</v>
      </c>
      <c r="N2211" s="15" t="s">
        <v>8287</v>
      </c>
      <c r="O2211" t="s">
        <v>8292</v>
      </c>
      <c r="P2211">
        <f t="shared" si="136"/>
        <v>50.27</v>
      </c>
      <c r="Q2211">
        <f t="shared" si="139"/>
        <v>2014</v>
      </c>
      <c r="S2211" s="13">
        <f t="shared" si="137"/>
        <v>25569.483014811063</v>
      </c>
      <c r="T2211" s="13">
        <f t="shared" si="13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3">
        <v>40956.066087962965</v>
      </c>
      <c r="K2212" t="b">
        <v>0</v>
      </c>
      <c r="L2212">
        <v>72</v>
      </c>
      <c r="M2212" t="b">
        <v>1</v>
      </c>
      <c r="N2212" s="15" t="s">
        <v>8287</v>
      </c>
      <c r="O2212" t="s">
        <v>8292</v>
      </c>
      <c r="P2212">
        <f t="shared" si="136"/>
        <v>61.9</v>
      </c>
      <c r="Q2212">
        <f t="shared" si="139"/>
        <v>2012</v>
      </c>
      <c r="S2212" s="13">
        <f t="shared" si="137"/>
        <v>25569.474028542685</v>
      </c>
      <c r="T2212" s="13">
        <f t="shared" si="13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3">
        <v>41716.785011574073</v>
      </c>
      <c r="K2213" t="b">
        <v>0</v>
      </c>
      <c r="L2213">
        <v>120</v>
      </c>
      <c r="M2213" t="b">
        <v>1</v>
      </c>
      <c r="N2213" s="15" t="s">
        <v>8287</v>
      </c>
      <c r="O2213" t="s">
        <v>8292</v>
      </c>
      <c r="P2213">
        <f t="shared" si="136"/>
        <v>40.75</v>
      </c>
      <c r="Q2213">
        <f t="shared" si="139"/>
        <v>2014</v>
      </c>
      <c r="S2213" s="13">
        <f t="shared" si="137"/>
        <v>25569.482833159855</v>
      </c>
      <c r="T2213" s="13">
        <f t="shared" si="13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3">
        <v>41548.747418981482</v>
      </c>
      <c r="K2214" t="b">
        <v>0</v>
      </c>
      <c r="L2214">
        <v>123</v>
      </c>
      <c r="M2214" t="b">
        <v>1</v>
      </c>
      <c r="N2214" s="15" t="s">
        <v>8287</v>
      </c>
      <c r="O2214" t="s">
        <v>8292</v>
      </c>
      <c r="P2214">
        <f t="shared" si="136"/>
        <v>55.8</v>
      </c>
      <c r="Q2214">
        <f t="shared" si="139"/>
        <v>2013</v>
      </c>
      <c r="S2214" s="13">
        <f t="shared" si="137"/>
        <v>25569.480888280312</v>
      </c>
      <c r="T2214" s="13">
        <f t="shared" si="13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3">
        <v>42109.826145833329</v>
      </c>
      <c r="K2215" t="b">
        <v>0</v>
      </c>
      <c r="L2215">
        <v>1</v>
      </c>
      <c r="M2215" t="b">
        <v>1</v>
      </c>
      <c r="N2215" s="15" t="s">
        <v>8287</v>
      </c>
      <c r="O2215" t="s">
        <v>8292</v>
      </c>
      <c r="P2215">
        <f t="shared" si="136"/>
        <v>10</v>
      </c>
      <c r="Q2215">
        <f t="shared" si="139"/>
        <v>2015</v>
      </c>
      <c r="S2215" s="13">
        <f t="shared" si="137"/>
        <v>25569.487382247058</v>
      </c>
      <c r="T2215" s="13">
        <f t="shared" si="13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3">
        <v>41646.792222222226</v>
      </c>
      <c r="K2216" t="b">
        <v>0</v>
      </c>
      <c r="L2216">
        <v>24</v>
      </c>
      <c r="M2216" t="b">
        <v>1</v>
      </c>
      <c r="N2216" s="15" t="s">
        <v>8287</v>
      </c>
      <c r="O2216" t="s">
        <v>8292</v>
      </c>
      <c r="P2216">
        <f t="shared" si="136"/>
        <v>73.13</v>
      </c>
      <c r="Q2216">
        <f t="shared" si="139"/>
        <v>2014</v>
      </c>
      <c r="S2216" s="13">
        <f t="shared" si="137"/>
        <v>25569.482023058128</v>
      </c>
      <c r="T2216" s="13">
        <f t="shared" si="13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3">
        <v>40958.717268518521</v>
      </c>
      <c r="K2217" t="b">
        <v>0</v>
      </c>
      <c r="L2217">
        <v>33</v>
      </c>
      <c r="M2217" t="b">
        <v>1</v>
      </c>
      <c r="N2217" s="15" t="s">
        <v>8287</v>
      </c>
      <c r="O2217" t="s">
        <v>8292</v>
      </c>
      <c r="P2217">
        <f t="shared" si="136"/>
        <v>26.06</v>
      </c>
      <c r="Q2217">
        <f t="shared" si="139"/>
        <v>2012</v>
      </c>
      <c r="S2217" s="13">
        <f t="shared" si="137"/>
        <v>25569.474059227647</v>
      </c>
      <c r="T2217" s="13">
        <f t="shared" si="13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3">
        <v>42194.751678240747</v>
      </c>
      <c r="K2218" t="b">
        <v>0</v>
      </c>
      <c r="L2218">
        <v>14</v>
      </c>
      <c r="M2218" t="b">
        <v>1</v>
      </c>
      <c r="N2218" s="15" t="s">
        <v>8287</v>
      </c>
      <c r="O2218" t="s">
        <v>8292</v>
      </c>
      <c r="P2218">
        <f t="shared" si="136"/>
        <v>22.64</v>
      </c>
      <c r="Q2218">
        <f t="shared" si="139"/>
        <v>2015</v>
      </c>
      <c r="S2218" s="13">
        <f t="shared" si="137"/>
        <v>25569.48836518146</v>
      </c>
      <c r="T2218" s="13">
        <f t="shared" si="13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3">
        <v>42299.776770833334</v>
      </c>
      <c r="K2219" t="b">
        <v>0</v>
      </c>
      <c r="L2219">
        <v>9</v>
      </c>
      <c r="M2219" t="b">
        <v>1</v>
      </c>
      <c r="N2219" s="15" t="s">
        <v>8287</v>
      </c>
      <c r="O2219" t="s">
        <v>8292</v>
      </c>
      <c r="P2219">
        <f t="shared" si="136"/>
        <v>47.22</v>
      </c>
      <c r="Q2219">
        <f t="shared" si="139"/>
        <v>2015</v>
      </c>
      <c r="S2219" s="13">
        <f t="shared" si="137"/>
        <v>25569.489580749661</v>
      </c>
      <c r="T2219" s="13">
        <f t="shared" si="13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3">
        <v>41127.812303240738</v>
      </c>
      <c r="K2220" t="b">
        <v>0</v>
      </c>
      <c r="L2220">
        <v>76</v>
      </c>
      <c r="M2220" t="b">
        <v>1</v>
      </c>
      <c r="N2220" s="15" t="s">
        <v>8287</v>
      </c>
      <c r="O2220" t="s">
        <v>8292</v>
      </c>
      <c r="P2220">
        <f t="shared" si="136"/>
        <v>32.32</v>
      </c>
      <c r="Q2220">
        <f t="shared" si="139"/>
        <v>2012</v>
      </c>
      <c r="S2220" s="13">
        <f t="shared" si="137"/>
        <v>25569.476016346103</v>
      </c>
      <c r="T2220" s="13">
        <f t="shared" si="13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3">
        <v>42205.718888888892</v>
      </c>
      <c r="K2221" t="b">
        <v>0</v>
      </c>
      <c r="L2221">
        <v>19</v>
      </c>
      <c r="M2221" t="b">
        <v>1</v>
      </c>
      <c r="N2221" s="15" t="s">
        <v>8287</v>
      </c>
      <c r="O2221" t="s">
        <v>8292</v>
      </c>
      <c r="P2221">
        <f t="shared" si="136"/>
        <v>53.42</v>
      </c>
      <c r="Q2221">
        <f t="shared" si="139"/>
        <v>2015</v>
      </c>
      <c r="S2221" s="13">
        <f t="shared" si="137"/>
        <v>25569.488492116769</v>
      </c>
      <c r="T2221" s="13">
        <f t="shared" si="13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3">
        <v>41452.060601851852</v>
      </c>
      <c r="K2222" t="b">
        <v>0</v>
      </c>
      <c r="L2222">
        <v>69</v>
      </c>
      <c r="M2222" t="b">
        <v>1</v>
      </c>
      <c r="N2222" s="15" t="s">
        <v>8287</v>
      </c>
      <c r="O2222" t="s">
        <v>8292</v>
      </c>
      <c r="P2222">
        <f t="shared" si="136"/>
        <v>51.3</v>
      </c>
      <c r="Q2222">
        <f t="shared" si="139"/>
        <v>2013</v>
      </c>
      <c r="S2222" s="13">
        <f t="shared" si="137"/>
        <v>25569.479769219928</v>
      </c>
      <c r="T2222" s="13">
        <f t="shared" si="13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3">
        <v>42452.666770833333</v>
      </c>
      <c r="K2223" t="b">
        <v>0</v>
      </c>
      <c r="L2223">
        <v>218</v>
      </c>
      <c r="M2223" t="b">
        <v>1</v>
      </c>
      <c r="N2223" s="15" t="s">
        <v>8295</v>
      </c>
      <c r="O2223" t="s">
        <v>8313</v>
      </c>
      <c r="P2223">
        <f t="shared" si="136"/>
        <v>37.200000000000003</v>
      </c>
      <c r="Q2223">
        <f t="shared" si="139"/>
        <v>2016</v>
      </c>
      <c r="S2223" s="13">
        <f t="shared" si="137"/>
        <v>25569.491350309847</v>
      </c>
      <c r="T2223" s="13">
        <f t="shared" si="13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3">
        <v>40906.787581018521</v>
      </c>
      <c r="K2224" t="b">
        <v>0</v>
      </c>
      <c r="L2224">
        <v>30</v>
      </c>
      <c r="M2224" t="b">
        <v>1</v>
      </c>
      <c r="N2224" s="15" t="s">
        <v>8295</v>
      </c>
      <c r="O2224" t="s">
        <v>8313</v>
      </c>
      <c r="P2224">
        <f t="shared" si="136"/>
        <v>27.1</v>
      </c>
      <c r="Q2224">
        <f t="shared" si="139"/>
        <v>2011</v>
      </c>
      <c r="S2224" s="13">
        <f t="shared" si="137"/>
        <v>25569.473458189594</v>
      </c>
      <c r="T2224" s="13">
        <f t="shared" si="13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3">
        <v>42152.640833333338</v>
      </c>
      <c r="K2225" t="b">
        <v>0</v>
      </c>
      <c r="L2225">
        <v>100</v>
      </c>
      <c r="M2225" t="b">
        <v>1</v>
      </c>
      <c r="N2225" s="15" t="s">
        <v>8295</v>
      </c>
      <c r="O2225" t="s">
        <v>8313</v>
      </c>
      <c r="P2225">
        <f t="shared" si="136"/>
        <v>206.31</v>
      </c>
      <c r="Q2225">
        <f t="shared" si="139"/>
        <v>2015</v>
      </c>
      <c r="S2225" s="13">
        <f t="shared" si="137"/>
        <v>25569.487877787422</v>
      </c>
      <c r="T2225" s="13">
        <f t="shared" si="13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3">
        <v>42644.667534722219</v>
      </c>
      <c r="K2226" t="b">
        <v>0</v>
      </c>
      <c r="L2226">
        <v>296</v>
      </c>
      <c r="M2226" t="b">
        <v>1</v>
      </c>
      <c r="N2226" s="15" t="s">
        <v>8295</v>
      </c>
      <c r="O2226" t="s">
        <v>8313</v>
      </c>
      <c r="P2226">
        <f t="shared" si="136"/>
        <v>82.15</v>
      </c>
      <c r="Q2226">
        <f t="shared" si="139"/>
        <v>2016</v>
      </c>
      <c r="S2226" s="13">
        <f t="shared" si="137"/>
        <v>25569.493572540912</v>
      </c>
      <c r="T2226" s="13">
        <f t="shared" si="13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3">
        <v>41873.79184027778</v>
      </c>
      <c r="K2227" t="b">
        <v>0</v>
      </c>
      <c r="L2227">
        <v>1204</v>
      </c>
      <c r="M2227" t="b">
        <v>1</v>
      </c>
      <c r="N2227" s="15" t="s">
        <v>8295</v>
      </c>
      <c r="O2227" t="s">
        <v>8313</v>
      </c>
      <c r="P2227">
        <f t="shared" si="136"/>
        <v>164.8</v>
      </c>
      <c r="Q2227">
        <f t="shared" si="139"/>
        <v>2014</v>
      </c>
      <c r="S2227" s="13">
        <f t="shared" si="137"/>
        <v>25569.484650368522</v>
      </c>
      <c r="T2227" s="13">
        <f t="shared" si="13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3">
        <v>42381.79886574074</v>
      </c>
      <c r="K2228" t="b">
        <v>0</v>
      </c>
      <c r="L2228">
        <v>321</v>
      </c>
      <c r="M2228" t="b">
        <v>1</v>
      </c>
      <c r="N2228" s="15" t="s">
        <v>8295</v>
      </c>
      <c r="O2228" t="s">
        <v>8313</v>
      </c>
      <c r="P2228">
        <f t="shared" si="136"/>
        <v>60.82</v>
      </c>
      <c r="Q2228">
        <f t="shared" si="139"/>
        <v>2016</v>
      </c>
      <c r="S2228" s="13">
        <f t="shared" si="137"/>
        <v>25569.490530079463</v>
      </c>
      <c r="T2228" s="13">
        <f t="shared" si="13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3">
        <v>41561.807349537034</v>
      </c>
      <c r="K2229" t="b">
        <v>0</v>
      </c>
      <c r="L2229">
        <v>301</v>
      </c>
      <c r="M2229" t="b">
        <v>1</v>
      </c>
      <c r="N2229" s="15" t="s">
        <v>8295</v>
      </c>
      <c r="O2229" t="s">
        <v>8313</v>
      </c>
      <c r="P2229">
        <f t="shared" si="136"/>
        <v>67.97</v>
      </c>
      <c r="Q2229">
        <f t="shared" si="139"/>
        <v>2013</v>
      </c>
      <c r="S2229" s="13">
        <f t="shared" si="137"/>
        <v>25569.481039436916</v>
      </c>
      <c r="T2229" s="13">
        <f t="shared" si="13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3">
        <v>42202.278194444443</v>
      </c>
      <c r="K2230" t="b">
        <v>0</v>
      </c>
      <c r="L2230">
        <v>144</v>
      </c>
      <c r="M2230" t="b">
        <v>1</v>
      </c>
      <c r="N2230" s="15" t="s">
        <v>8295</v>
      </c>
      <c r="O2230" t="s">
        <v>8313</v>
      </c>
      <c r="P2230">
        <f t="shared" si="136"/>
        <v>81.56</v>
      </c>
      <c r="Q2230">
        <f t="shared" si="139"/>
        <v>2015</v>
      </c>
      <c r="S2230" s="13">
        <f t="shared" si="137"/>
        <v>25569.488452293917</v>
      </c>
      <c r="T2230" s="13">
        <f t="shared" si="13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3">
        <v>41484.664247685185</v>
      </c>
      <c r="K2231" t="b">
        <v>0</v>
      </c>
      <c r="L2231">
        <v>539</v>
      </c>
      <c r="M2231" t="b">
        <v>1</v>
      </c>
      <c r="N2231" s="15" t="s">
        <v>8295</v>
      </c>
      <c r="O2231" t="s">
        <v>8313</v>
      </c>
      <c r="P2231">
        <f t="shared" si="136"/>
        <v>25.43</v>
      </c>
      <c r="Q2231">
        <f t="shared" si="139"/>
        <v>2013</v>
      </c>
      <c r="S2231" s="13">
        <f t="shared" si="137"/>
        <v>25569.480146576941</v>
      </c>
      <c r="T2231" s="13">
        <f t="shared" si="13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3">
        <v>41724.881099537037</v>
      </c>
      <c r="K2232" t="b">
        <v>0</v>
      </c>
      <c r="L2232">
        <v>498</v>
      </c>
      <c r="M2232" t="b">
        <v>1</v>
      </c>
      <c r="N2232" s="15" t="s">
        <v>8295</v>
      </c>
      <c r="O2232" t="s">
        <v>8313</v>
      </c>
      <c r="P2232">
        <f t="shared" si="136"/>
        <v>21.5</v>
      </c>
      <c r="Q2232">
        <f t="shared" si="139"/>
        <v>2014</v>
      </c>
      <c r="S2232" s="13">
        <f t="shared" si="137"/>
        <v>25569.482926864577</v>
      </c>
      <c r="T2232" s="13">
        <f t="shared" si="13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3">
        <v>41423.910891203705</v>
      </c>
      <c r="K2233" t="b">
        <v>0</v>
      </c>
      <c r="L2233">
        <v>1113</v>
      </c>
      <c r="M2233" t="b">
        <v>1</v>
      </c>
      <c r="N2233" s="15" t="s">
        <v>8295</v>
      </c>
      <c r="O2233" t="s">
        <v>8313</v>
      </c>
      <c r="P2233">
        <f t="shared" si="136"/>
        <v>27.23</v>
      </c>
      <c r="Q2233">
        <f t="shared" si="139"/>
        <v>2013</v>
      </c>
      <c r="S2233" s="13">
        <f t="shared" si="137"/>
        <v>25569.479443413093</v>
      </c>
      <c r="T2233" s="13">
        <f t="shared" si="13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3">
        <v>41806.794074074074</v>
      </c>
      <c r="K2234" t="b">
        <v>0</v>
      </c>
      <c r="L2234">
        <v>988</v>
      </c>
      <c r="M2234" t="b">
        <v>1</v>
      </c>
      <c r="N2234" s="15" t="s">
        <v>8295</v>
      </c>
      <c r="O2234" t="s">
        <v>8313</v>
      </c>
      <c r="P2234">
        <f t="shared" si="136"/>
        <v>25.09</v>
      </c>
      <c r="Q2234">
        <f t="shared" si="139"/>
        <v>2014</v>
      </c>
      <c r="S2234" s="13">
        <f t="shared" si="137"/>
        <v>25569.483874931411</v>
      </c>
      <c r="T2234" s="13">
        <f t="shared" si="13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3">
        <v>42331.378923611104</v>
      </c>
      <c r="K2235" t="b">
        <v>0</v>
      </c>
      <c r="L2235">
        <v>391</v>
      </c>
      <c r="M2235" t="b">
        <v>1</v>
      </c>
      <c r="N2235" s="15" t="s">
        <v>8295</v>
      </c>
      <c r="O2235" t="s">
        <v>8313</v>
      </c>
      <c r="P2235">
        <f t="shared" si="136"/>
        <v>21.23</v>
      </c>
      <c r="Q2235">
        <f t="shared" si="139"/>
        <v>2015</v>
      </c>
      <c r="S2235" s="13">
        <f t="shared" si="137"/>
        <v>25569.489946515321</v>
      </c>
      <c r="T2235" s="13">
        <f t="shared" si="13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3">
        <v>42710.824618055558</v>
      </c>
      <c r="K2236" t="b">
        <v>0</v>
      </c>
      <c r="L2236">
        <v>28</v>
      </c>
      <c r="M2236" t="b">
        <v>1</v>
      </c>
      <c r="N2236" s="15" t="s">
        <v>8295</v>
      </c>
      <c r="O2236" t="s">
        <v>8313</v>
      </c>
      <c r="P2236">
        <f t="shared" si="136"/>
        <v>41.61</v>
      </c>
      <c r="Q2236">
        <f t="shared" si="139"/>
        <v>2016</v>
      </c>
      <c r="S2236" s="13">
        <f t="shared" si="137"/>
        <v>25569.494338247896</v>
      </c>
      <c r="T2236" s="13">
        <f t="shared" si="13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3">
        <v>42062.022118055553</v>
      </c>
      <c r="K2237" t="b">
        <v>0</v>
      </c>
      <c r="L2237">
        <v>147</v>
      </c>
      <c r="M2237" t="b">
        <v>1</v>
      </c>
      <c r="N2237" s="15" t="s">
        <v>8295</v>
      </c>
      <c r="O2237" t="s">
        <v>8313</v>
      </c>
      <c r="P2237">
        <f t="shared" si="136"/>
        <v>135.59</v>
      </c>
      <c r="Q2237">
        <f t="shared" si="139"/>
        <v>2015</v>
      </c>
      <c r="S2237" s="13">
        <f t="shared" si="137"/>
        <v>25569.4868289597</v>
      </c>
      <c r="T2237" s="13">
        <f t="shared" si="13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3">
        <v>42371.617164351846</v>
      </c>
      <c r="K2238" t="b">
        <v>0</v>
      </c>
      <c r="L2238">
        <v>680</v>
      </c>
      <c r="M2238" t="b">
        <v>1</v>
      </c>
      <c r="N2238" s="15" t="s">
        <v>8295</v>
      </c>
      <c r="O2238" t="s">
        <v>8313</v>
      </c>
      <c r="P2238">
        <f t="shared" si="136"/>
        <v>22.12</v>
      </c>
      <c r="Q2238">
        <f t="shared" si="139"/>
        <v>2016</v>
      </c>
      <c r="S2238" s="13">
        <f t="shared" si="137"/>
        <v>25569.4904122357</v>
      </c>
      <c r="T2238" s="13">
        <f t="shared" si="13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3">
        <v>41915.003275462965</v>
      </c>
      <c r="K2239" t="b">
        <v>0</v>
      </c>
      <c r="L2239">
        <v>983</v>
      </c>
      <c r="M2239" t="b">
        <v>1</v>
      </c>
      <c r="N2239" s="15" t="s">
        <v>8295</v>
      </c>
      <c r="O2239" t="s">
        <v>8313</v>
      </c>
      <c r="P2239">
        <f t="shared" si="136"/>
        <v>64.63</v>
      </c>
      <c r="Q2239">
        <f t="shared" si="139"/>
        <v>2014</v>
      </c>
      <c r="S2239" s="13">
        <f t="shared" si="137"/>
        <v>25569.485127352724</v>
      </c>
      <c r="T2239" s="13">
        <f t="shared" si="13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3">
        <v>42774.621712962966</v>
      </c>
      <c r="K2240" t="b">
        <v>0</v>
      </c>
      <c r="L2240">
        <v>79</v>
      </c>
      <c r="M2240" t="b">
        <v>1</v>
      </c>
      <c r="N2240" s="15" t="s">
        <v>8295</v>
      </c>
      <c r="O2240" t="s">
        <v>8313</v>
      </c>
      <c r="P2240">
        <f t="shared" si="136"/>
        <v>69.569999999999993</v>
      </c>
      <c r="Q2240">
        <f t="shared" si="139"/>
        <v>2017</v>
      </c>
      <c r="S2240" s="13">
        <f t="shared" si="137"/>
        <v>25569.495076640196</v>
      </c>
      <c r="T2240" s="13">
        <f t="shared" si="13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3">
        <v>41572.958495370374</v>
      </c>
      <c r="K2241" t="b">
        <v>0</v>
      </c>
      <c r="L2241">
        <v>426</v>
      </c>
      <c r="M2241" t="b">
        <v>1</v>
      </c>
      <c r="N2241" s="15" t="s">
        <v>8295</v>
      </c>
      <c r="O2241" t="s">
        <v>8313</v>
      </c>
      <c r="P2241">
        <f t="shared" si="136"/>
        <v>75.13</v>
      </c>
      <c r="Q2241">
        <f t="shared" si="139"/>
        <v>2013</v>
      </c>
      <c r="S2241" s="13">
        <f t="shared" si="137"/>
        <v>25569.481168501105</v>
      </c>
      <c r="T2241" s="13">
        <f t="shared" si="13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3">
        <v>42452.825740740736</v>
      </c>
      <c r="K2242" t="b">
        <v>0</v>
      </c>
      <c r="L2242">
        <v>96</v>
      </c>
      <c r="M2242" t="b">
        <v>1</v>
      </c>
      <c r="N2242" s="15" t="s">
        <v>8295</v>
      </c>
      <c r="O2242" t="s">
        <v>8313</v>
      </c>
      <c r="P2242">
        <f t="shared" ref="P2242:P2305" si="140">IFERROR(ROUND(E2242/L2242,2),0)</f>
        <v>140.97999999999999</v>
      </c>
      <c r="Q2242">
        <f t="shared" si="139"/>
        <v>2016</v>
      </c>
      <c r="S2242" s="13">
        <f t="shared" ref="S2242:S2305" si="141">(((J2242/60)/60)/24)+DATE(1970,1,1)</f>
        <v>25569.491352149777</v>
      </c>
      <c r="T2242" s="13">
        <f t="shared" ref="T2242:T2305" si="142"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3">
        <v>42766.827546296292</v>
      </c>
      <c r="K2243" t="b">
        <v>0</v>
      </c>
      <c r="L2243">
        <v>163</v>
      </c>
      <c r="M2243" t="b">
        <v>1</v>
      </c>
      <c r="N2243" s="15" t="s">
        <v>8295</v>
      </c>
      <c r="O2243" t="s">
        <v>8313</v>
      </c>
      <c r="P2243">
        <f t="shared" si="140"/>
        <v>49.47</v>
      </c>
      <c r="Q2243">
        <f t="shared" ref="Q2243:Q2306" si="143">YEAR(J2243)</f>
        <v>2017</v>
      </c>
      <c r="S2243" s="13">
        <f t="shared" si="141"/>
        <v>25569.494986429934</v>
      </c>
      <c r="T2243" s="13">
        <f t="shared" si="142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3">
        <v>41569.575613425928</v>
      </c>
      <c r="K2244" t="b">
        <v>0</v>
      </c>
      <c r="L2244">
        <v>2525</v>
      </c>
      <c r="M2244" t="b">
        <v>1</v>
      </c>
      <c r="N2244" s="15" t="s">
        <v>8295</v>
      </c>
      <c r="O2244" t="s">
        <v>8313</v>
      </c>
      <c r="P2244">
        <f t="shared" si="140"/>
        <v>53.87</v>
      </c>
      <c r="Q2244">
        <f t="shared" si="143"/>
        <v>2013</v>
      </c>
      <c r="S2244" s="13">
        <f t="shared" si="141"/>
        <v>25569.481129347376</v>
      </c>
      <c r="T2244" s="13">
        <f t="shared" si="142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3">
        <v>42800.751041666663</v>
      </c>
      <c r="K2245" t="b">
        <v>0</v>
      </c>
      <c r="L2245">
        <v>2035</v>
      </c>
      <c r="M2245" t="b">
        <v>1</v>
      </c>
      <c r="N2245" s="15" t="s">
        <v>8295</v>
      </c>
      <c r="O2245" t="s">
        <v>8313</v>
      </c>
      <c r="P2245">
        <f t="shared" si="140"/>
        <v>4.57</v>
      </c>
      <c r="Q2245">
        <f t="shared" si="143"/>
        <v>2017</v>
      </c>
      <c r="S2245" s="13">
        <f t="shared" si="141"/>
        <v>25569.495379062981</v>
      </c>
      <c r="T2245" s="13">
        <f t="shared" si="142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3">
        <v>42647.818819444445</v>
      </c>
      <c r="K2246" t="b">
        <v>0</v>
      </c>
      <c r="L2246">
        <v>290</v>
      </c>
      <c r="M2246" t="b">
        <v>1</v>
      </c>
      <c r="N2246" s="15" t="s">
        <v>8295</v>
      </c>
      <c r="O2246" t="s">
        <v>8313</v>
      </c>
      <c r="P2246">
        <f t="shared" si="140"/>
        <v>65</v>
      </c>
      <c r="Q2246">
        <f t="shared" si="143"/>
        <v>2016</v>
      </c>
      <c r="S2246" s="13">
        <f t="shared" si="141"/>
        <v>25569.493609014113</v>
      </c>
      <c r="T2246" s="13">
        <f t="shared" si="142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3">
        <v>41660.708530092597</v>
      </c>
      <c r="K2247" t="b">
        <v>0</v>
      </c>
      <c r="L2247">
        <v>1980</v>
      </c>
      <c r="M2247" t="b">
        <v>1</v>
      </c>
      <c r="N2247" s="15" t="s">
        <v>8295</v>
      </c>
      <c r="O2247" t="s">
        <v>8313</v>
      </c>
      <c r="P2247">
        <f t="shared" si="140"/>
        <v>53.48</v>
      </c>
      <c r="Q2247">
        <f t="shared" si="143"/>
        <v>2014</v>
      </c>
      <c r="S2247" s="13">
        <f t="shared" si="141"/>
        <v>25569.482184126507</v>
      </c>
      <c r="T2247" s="13">
        <f t="shared" si="142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3">
        <v>42221.79178240741</v>
      </c>
      <c r="K2248" t="b">
        <v>0</v>
      </c>
      <c r="L2248">
        <v>57</v>
      </c>
      <c r="M2248" t="b">
        <v>1</v>
      </c>
      <c r="N2248" s="15" t="s">
        <v>8295</v>
      </c>
      <c r="O2248" t="s">
        <v>8313</v>
      </c>
      <c r="P2248">
        <f t="shared" si="140"/>
        <v>43.91</v>
      </c>
      <c r="Q2248">
        <f t="shared" si="143"/>
        <v>2015</v>
      </c>
      <c r="S2248" s="13">
        <f t="shared" si="141"/>
        <v>25569.48867814563</v>
      </c>
      <c r="T2248" s="13">
        <f t="shared" si="142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3">
        <v>42200.666261574079</v>
      </c>
      <c r="K2249" t="b">
        <v>0</v>
      </c>
      <c r="L2249">
        <v>380</v>
      </c>
      <c r="M2249" t="b">
        <v>1</v>
      </c>
      <c r="N2249" s="15" t="s">
        <v>8295</v>
      </c>
      <c r="O2249" t="s">
        <v>8313</v>
      </c>
      <c r="P2249">
        <f t="shared" si="140"/>
        <v>50.85</v>
      </c>
      <c r="Q2249">
        <f t="shared" si="143"/>
        <v>2015</v>
      </c>
      <c r="S2249" s="13">
        <f t="shared" si="141"/>
        <v>25569.488433637285</v>
      </c>
      <c r="T2249" s="13">
        <f t="shared" si="142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3">
        <v>42688.875902777778</v>
      </c>
      <c r="K2250" t="b">
        <v>0</v>
      </c>
      <c r="L2250">
        <v>128</v>
      </c>
      <c r="M2250" t="b">
        <v>1</v>
      </c>
      <c r="N2250" s="15" t="s">
        <v>8295</v>
      </c>
      <c r="O2250" t="s">
        <v>8313</v>
      </c>
      <c r="P2250">
        <f t="shared" si="140"/>
        <v>58.63</v>
      </c>
      <c r="Q2250">
        <f t="shared" si="143"/>
        <v>2016</v>
      </c>
      <c r="S2250" s="13">
        <f t="shared" si="141"/>
        <v>25569.494084211838</v>
      </c>
      <c r="T2250" s="13">
        <f t="shared" si="142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3">
        <v>41336.703298611108</v>
      </c>
      <c r="K2251" t="b">
        <v>0</v>
      </c>
      <c r="L2251">
        <v>180</v>
      </c>
      <c r="M2251" t="b">
        <v>1</v>
      </c>
      <c r="N2251" s="15" t="s">
        <v>8295</v>
      </c>
      <c r="O2251" t="s">
        <v>8313</v>
      </c>
      <c r="P2251">
        <f t="shared" si="140"/>
        <v>32.82</v>
      </c>
      <c r="Q2251">
        <f t="shared" si="143"/>
        <v>2013</v>
      </c>
      <c r="S2251" s="13">
        <f t="shared" si="141"/>
        <v>25569.478434065957</v>
      </c>
      <c r="T2251" s="13">
        <f t="shared" si="142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3">
        <v>42677.005474537036</v>
      </c>
      <c r="K2252" t="b">
        <v>0</v>
      </c>
      <c r="L2252">
        <v>571</v>
      </c>
      <c r="M2252" t="b">
        <v>1</v>
      </c>
      <c r="N2252" s="15" t="s">
        <v>8295</v>
      </c>
      <c r="O2252" t="s">
        <v>8313</v>
      </c>
      <c r="P2252">
        <f t="shared" si="140"/>
        <v>426.93</v>
      </c>
      <c r="Q2252">
        <f t="shared" si="143"/>
        <v>2016</v>
      </c>
      <c r="S2252" s="13">
        <f t="shared" si="141"/>
        <v>25569.493946822622</v>
      </c>
      <c r="T2252" s="13">
        <f t="shared" si="142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3">
        <v>41846.34579861111</v>
      </c>
      <c r="K2253" t="b">
        <v>0</v>
      </c>
      <c r="L2253">
        <v>480</v>
      </c>
      <c r="M2253" t="b">
        <v>1</v>
      </c>
      <c r="N2253" s="15" t="s">
        <v>8295</v>
      </c>
      <c r="O2253" t="s">
        <v>8313</v>
      </c>
      <c r="P2253">
        <f t="shared" si="140"/>
        <v>23.81</v>
      </c>
      <c r="Q2253">
        <f t="shared" si="143"/>
        <v>2014</v>
      </c>
      <c r="S2253" s="13">
        <f t="shared" si="141"/>
        <v>25569.484332706001</v>
      </c>
      <c r="T2253" s="13">
        <f t="shared" si="142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3">
        <v>42573.327986111108</v>
      </c>
      <c r="K2254" t="b">
        <v>0</v>
      </c>
      <c r="L2254">
        <v>249</v>
      </c>
      <c r="M2254" t="b">
        <v>1</v>
      </c>
      <c r="N2254" s="15" t="s">
        <v>8295</v>
      </c>
      <c r="O2254" t="s">
        <v>8313</v>
      </c>
      <c r="P2254">
        <f t="shared" si="140"/>
        <v>98.41</v>
      </c>
      <c r="Q2254">
        <f t="shared" si="143"/>
        <v>2016</v>
      </c>
      <c r="S2254" s="13">
        <f t="shared" si="141"/>
        <v>25569.492746851691</v>
      </c>
      <c r="T2254" s="13">
        <f t="shared" si="142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3">
        <v>42296.631331018521</v>
      </c>
      <c r="K2255" t="b">
        <v>0</v>
      </c>
      <c r="L2255">
        <v>84</v>
      </c>
      <c r="M2255" t="b">
        <v>1</v>
      </c>
      <c r="N2255" s="15" t="s">
        <v>8295</v>
      </c>
      <c r="O2255" t="s">
        <v>8313</v>
      </c>
      <c r="P2255">
        <f t="shared" si="140"/>
        <v>107.32</v>
      </c>
      <c r="Q2255">
        <f t="shared" si="143"/>
        <v>2015</v>
      </c>
      <c r="S2255" s="13">
        <f t="shared" si="141"/>
        <v>25569.489544344109</v>
      </c>
      <c r="T2255" s="13">
        <f t="shared" si="142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3">
        <v>42752.647777777776</v>
      </c>
      <c r="K2256" t="b">
        <v>0</v>
      </c>
      <c r="L2256">
        <v>197</v>
      </c>
      <c r="M2256" t="b">
        <v>1</v>
      </c>
      <c r="N2256" s="15" t="s">
        <v>8295</v>
      </c>
      <c r="O2256" t="s">
        <v>8313</v>
      </c>
      <c r="P2256">
        <f t="shared" si="140"/>
        <v>11.67</v>
      </c>
      <c r="Q2256">
        <f t="shared" si="143"/>
        <v>2017</v>
      </c>
      <c r="S2256" s="13">
        <f t="shared" si="141"/>
        <v>25569.494822312241</v>
      </c>
      <c r="T2256" s="13">
        <f t="shared" si="142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3">
        <v>42467.951979166668</v>
      </c>
      <c r="K2257" t="b">
        <v>0</v>
      </c>
      <c r="L2257">
        <v>271</v>
      </c>
      <c r="M2257" t="b">
        <v>1</v>
      </c>
      <c r="N2257" s="15" t="s">
        <v>8295</v>
      </c>
      <c r="O2257" t="s">
        <v>8313</v>
      </c>
      <c r="P2257">
        <f t="shared" si="140"/>
        <v>41.78</v>
      </c>
      <c r="Q2257">
        <f t="shared" si="143"/>
        <v>2016</v>
      </c>
      <c r="S2257" s="13">
        <f t="shared" si="141"/>
        <v>25569.491527221981</v>
      </c>
      <c r="T2257" s="13">
        <f t="shared" si="142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3">
        <v>42682.451921296291</v>
      </c>
      <c r="K2258" t="b">
        <v>0</v>
      </c>
      <c r="L2258">
        <v>50</v>
      </c>
      <c r="M2258" t="b">
        <v>1</v>
      </c>
      <c r="N2258" s="15" t="s">
        <v>8295</v>
      </c>
      <c r="O2258" t="s">
        <v>8313</v>
      </c>
      <c r="P2258">
        <f t="shared" si="140"/>
        <v>21.38</v>
      </c>
      <c r="Q2258">
        <f t="shared" si="143"/>
        <v>2016</v>
      </c>
      <c r="S2258" s="13">
        <f t="shared" si="141"/>
        <v>25569.494009860202</v>
      </c>
      <c r="T2258" s="13">
        <f t="shared" si="142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3">
        <v>42505.936678240745</v>
      </c>
      <c r="K2259" t="b">
        <v>0</v>
      </c>
      <c r="L2259">
        <v>169</v>
      </c>
      <c r="M2259" t="b">
        <v>1</v>
      </c>
      <c r="N2259" s="15" t="s">
        <v>8295</v>
      </c>
      <c r="O2259" t="s">
        <v>8313</v>
      </c>
      <c r="P2259">
        <f t="shared" si="140"/>
        <v>94.1</v>
      </c>
      <c r="Q2259">
        <f t="shared" si="143"/>
        <v>2016</v>
      </c>
      <c r="S2259" s="13">
        <f t="shared" si="141"/>
        <v>25569.491966859703</v>
      </c>
      <c r="T2259" s="13">
        <f t="shared" si="142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3">
        <v>42136.75100694444</v>
      </c>
      <c r="K2260" t="b">
        <v>0</v>
      </c>
      <c r="L2260">
        <v>205</v>
      </c>
      <c r="M2260" t="b">
        <v>1</v>
      </c>
      <c r="N2260" s="15" t="s">
        <v>8295</v>
      </c>
      <c r="O2260" t="s">
        <v>8313</v>
      </c>
      <c r="P2260">
        <f t="shared" si="140"/>
        <v>15.72</v>
      </c>
      <c r="Q2260">
        <f t="shared" si="143"/>
        <v>2015</v>
      </c>
      <c r="S2260" s="13">
        <f t="shared" si="141"/>
        <v>25569.487693877396</v>
      </c>
      <c r="T2260" s="13">
        <f t="shared" si="142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3">
        <v>42702.804814814815</v>
      </c>
      <c r="K2261" t="b">
        <v>0</v>
      </c>
      <c r="L2261">
        <v>206</v>
      </c>
      <c r="M2261" t="b">
        <v>1</v>
      </c>
      <c r="N2261" s="15" t="s">
        <v>8295</v>
      </c>
      <c r="O2261" t="s">
        <v>8313</v>
      </c>
      <c r="P2261">
        <f t="shared" si="140"/>
        <v>90.64</v>
      </c>
      <c r="Q2261">
        <f t="shared" si="143"/>
        <v>2016</v>
      </c>
      <c r="S2261" s="13">
        <f t="shared" si="141"/>
        <v>25569.494245426096</v>
      </c>
      <c r="T2261" s="13">
        <f t="shared" si="142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3">
        <v>41695.016782407409</v>
      </c>
      <c r="K2262" t="b">
        <v>0</v>
      </c>
      <c r="L2262">
        <v>84</v>
      </c>
      <c r="M2262" t="b">
        <v>1</v>
      </c>
      <c r="N2262" s="15" t="s">
        <v>8295</v>
      </c>
      <c r="O2262" t="s">
        <v>8313</v>
      </c>
      <c r="P2262">
        <f t="shared" si="140"/>
        <v>97.3</v>
      </c>
      <c r="Q2262">
        <f t="shared" si="143"/>
        <v>2014</v>
      </c>
      <c r="S2262" s="13">
        <f t="shared" si="141"/>
        <v>25569.48258121276</v>
      </c>
      <c r="T2262" s="13">
        <f t="shared" si="142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3">
        <v>42759.724768518514</v>
      </c>
      <c r="K2263" t="b">
        <v>0</v>
      </c>
      <c r="L2263">
        <v>210</v>
      </c>
      <c r="M2263" t="b">
        <v>1</v>
      </c>
      <c r="N2263" s="15" t="s">
        <v>8295</v>
      </c>
      <c r="O2263" t="s">
        <v>8313</v>
      </c>
      <c r="P2263">
        <f t="shared" si="140"/>
        <v>37.119999999999997</v>
      </c>
      <c r="Q2263">
        <f t="shared" si="143"/>
        <v>2017</v>
      </c>
      <c r="S2263" s="13">
        <f t="shared" si="141"/>
        <v>25569.494904221858</v>
      </c>
      <c r="T2263" s="13">
        <f t="shared" si="142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3">
        <v>41926.585162037038</v>
      </c>
      <c r="K2264" t="b">
        <v>0</v>
      </c>
      <c r="L2264">
        <v>181</v>
      </c>
      <c r="M2264" t="b">
        <v>1</v>
      </c>
      <c r="N2264" s="15" t="s">
        <v>8295</v>
      </c>
      <c r="O2264" t="s">
        <v>8313</v>
      </c>
      <c r="P2264">
        <f t="shared" si="140"/>
        <v>28.1</v>
      </c>
      <c r="Q2264">
        <f t="shared" si="143"/>
        <v>2014</v>
      </c>
      <c r="S2264" s="13">
        <f t="shared" si="141"/>
        <v>25569.485261402337</v>
      </c>
      <c r="T2264" s="13">
        <f t="shared" si="142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3">
        <v>42014.832326388889</v>
      </c>
      <c r="K2265" t="b">
        <v>0</v>
      </c>
      <c r="L2265">
        <v>60</v>
      </c>
      <c r="M2265" t="b">
        <v>1</v>
      </c>
      <c r="N2265" s="15" t="s">
        <v>8295</v>
      </c>
      <c r="O2265" t="s">
        <v>8313</v>
      </c>
      <c r="P2265">
        <f t="shared" si="140"/>
        <v>144.43</v>
      </c>
      <c r="Q2265">
        <f t="shared" si="143"/>
        <v>2015</v>
      </c>
      <c r="S2265" s="13">
        <f t="shared" si="141"/>
        <v>25569.486282781556</v>
      </c>
      <c r="T2265" s="13">
        <f t="shared" si="142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3">
        <v>42496.582337962958</v>
      </c>
      <c r="K2266" t="b">
        <v>0</v>
      </c>
      <c r="L2266">
        <v>445</v>
      </c>
      <c r="M2266" t="b">
        <v>1</v>
      </c>
      <c r="N2266" s="15" t="s">
        <v>8295</v>
      </c>
      <c r="O2266" t="s">
        <v>8313</v>
      </c>
      <c r="P2266">
        <f t="shared" si="140"/>
        <v>24.27</v>
      </c>
      <c r="Q2266">
        <f t="shared" si="143"/>
        <v>2016</v>
      </c>
      <c r="S2266" s="13">
        <f t="shared" si="141"/>
        <v>25569.491858591875</v>
      </c>
      <c r="T2266" s="13">
        <f t="shared" si="142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3">
        <v>42689.853090277778</v>
      </c>
      <c r="K2267" t="b">
        <v>0</v>
      </c>
      <c r="L2267">
        <v>17</v>
      </c>
      <c r="M2267" t="b">
        <v>1</v>
      </c>
      <c r="N2267" s="15" t="s">
        <v>8295</v>
      </c>
      <c r="O2267" t="s">
        <v>8313</v>
      </c>
      <c r="P2267">
        <f t="shared" si="140"/>
        <v>35.119999999999997</v>
      </c>
      <c r="Q2267">
        <f t="shared" si="143"/>
        <v>2016</v>
      </c>
      <c r="S2267" s="13">
        <f t="shared" si="141"/>
        <v>25569.494095521877</v>
      </c>
      <c r="T2267" s="13">
        <f t="shared" si="142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3">
        <v>42469.874907407408</v>
      </c>
      <c r="K2268" t="b">
        <v>0</v>
      </c>
      <c r="L2268">
        <v>194</v>
      </c>
      <c r="M2268" t="b">
        <v>1</v>
      </c>
      <c r="N2268" s="15" t="s">
        <v>8295</v>
      </c>
      <c r="O2268" t="s">
        <v>8313</v>
      </c>
      <c r="P2268">
        <f t="shared" si="140"/>
        <v>24.76</v>
      </c>
      <c r="Q2268">
        <f t="shared" si="143"/>
        <v>2016</v>
      </c>
      <c r="S2268" s="13">
        <f t="shared" si="141"/>
        <v>25569.491549478094</v>
      </c>
      <c r="T2268" s="13">
        <f t="shared" si="142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3">
        <v>41968.829826388886</v>
      </c>
      <c r="K2269" t="b">
        <v>0</v>
      </c>
      <c r="L2269">
        <v>404</v>
      </c>
      <c r="M2269" t="b">
        <v>1</v>
      </c>
      <c r="N2269" s="15" t="s">
        <v>8295</v>
      </c>
      <c r="O2269" t="s">
        <v>8313</v>
      </c>
      <c r="P2269">
        <f t="shared" si="140"/>
        <v>188.38</v>
      </c>
      <c r="Q2269">
        <f t="shared" si="143"/>
        <v>2014</v>
      </c>
      <c r="S2269" s="13">
        <f t="shared" si="141"/>
        <v>25569.485750345211</v>
      </c>
      <c r="T2269" s="13">
        <f t="shared" si="142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3">
        <v>42776.082349537035</v>
      </c>
      <c r="K2270" t="b">
        <v>0</v>
      </c>
      <c r="L2270">
        <v>194</v>
      </c>
      <c r="M2270" t="b">
        <v>1</v>
      </c>
      <c r="N2270" s="15" t="s">
        <v>8295</v>
      </c>
      <c r="O2270" t="s">
        <v>8313</v>
      </c>
      <c r="P2270">
        <f t="shared" si="140"/>
        <v>148.08000000000001</v>
      </c>
      <c r="Q2270">
        <f t="shared" si="143"/>
        <v>2017</v>
      </c>
      <c r="S2270" s="13">
        <f t="shared" si="141"/>
        <v>25569.495093545713</v>
      </c>
      <c r="T2270" s="13">
        <f t="shared" si="142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3">
        <v>42776.704432870371</v>
      </c>
      <c r="K2271" t="b">
        <v>0</v>
      </c>
      <c r="L2271">
        <v>902</v>
      </c>
      <c r="M2271" t="b">
        <v>1</v>
      </c>
      <c r="N2271" s="15" t="s">
        <v>8295</v>
      </c>
      <c r="O2271" t="s">
        <v>8313</v>
      </c>
      <c r="P2271">
        <f t="shared" si="140"/>
        <v>49.93</v>
      </c>
      <c r="Q2271">
        <f t="shared" si="143"/>
        <v>2017</v>
      </c>
      <c r="S2271" s="13">
        <f t="shared" si="141"/>
        <v>25569.495100745749</v>
      </c>
      <c r="T2271" s="13">
        <f t="shared" si="142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3">
        <v>42725.869363425925</v>
      </c>
      <c r="K2272" t="b">
        <v>0</v>
      </c>
      <c r="L2272">
        <v>1670</v>
      </c>
      <c r="M2272" t="b">
        <v>1</v>
      </c>
      <c r="N2272" s="15" t="s">
        <v>8295</v>
      </c>
      <c r="O2272" t="s">
        <v>8313</v>
      </c>
      <c r="P2272">
        <f t="shared" si="140"/>
        <v>107.82</v>
      </c>
      <c r="Q2272">
        <f t="shared" si="143"/>
        <v>2016</v>
      </c>
      <c r="S2272" s="13">
        <f t="shared" si="141"/>
        <v>25569.494512376892</v>
      </c>
      <c r="T2272" s="13">
        <f t="shared" si="142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3">
        <v>42684.000046296293</v>
      </c>
      <c r="K2273" t="b">
        <v>0</v>
      </c>
      <c r="L2273">
        <v>1328</v>
      </c>
      <c r="M2273" t="b">
        <v>1</v>
      </c>
      <c r="N2273" s="15" t="s">
        <v>8295</v>
      </c>
      <c r="O2273" t="s">
        <v>8313</v>
      </c>
      <c r="P2273">
        <f t="shared" si="140"/>
        <v>42.63</v>
      </c>
      <c r="Q2273">
        <f t="shared" si="143"/>
        <v>2016</v>
      </c>
      <c r="S2273" s="13">
        <f t="shared" si="141"/>
        <v>25569.494027778313</v>
      </c>
      <c r="T2273" s="13">
        <f t="shared" si="142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3">
        <v>42315.699490740735</v>
      </c>
      <c r="K2274" t="b">
        <v>0</v>
      </c>
      <c r="L2274">
        <v>944</v>
      </c>
      <c r="M2274" t="b">
        <v>1</v>
      </c>
      <c r="N2274" s="15" t="s">
        <v>8295</v>
      </c>
      <c r="O2274" t="s">
        <v>8313</v>
      </c>
      <c r="P2274">
        <f t="shared" si="140"/>
        <v>14.37</v>
      </c>
      <c r="Q2274">
        <f t="shared" si="143"/>
        <v>2015</v>
      </c>
      <c r="S2274" s="13">
        <f t="shared" si="141"/>
        <v>25569.489765040402</v>
      </c>
      <c r="T2274" s="13">
        <f t="shared" si="142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3">
        <v>42781.549097222218</v>
      </c>
      <c r="K2275" t="b">
        <v>0</v>
      </c>
      <c r="L2275">
        <v>147</v>
      </c>
      <c r="M2275" t="b">
        <v>1</v>
      </c>
      <c r="N2275" s="15" t="s">
        <v>8295</v>
      </c>
      <c r="O2275" t="s">
        <v>8313</v>
      </c>
      <c r="P2275">
        <f t="shared" si="140"/>
        <v>37.479999999999997</v>
      </c>
      <c r="Q2275">
        <f t="shared" si="143"/>
        <v>2017</v>
      </c>
      <c r="S2275" s="13">
        <f t="shared" si="141"/>
        <v>25569.495156818255</v>
      </c>
      <c r="T2275" s="13">
        <f t="shared" si="142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3">
        <v>41663.500659722224</v>
      </c>
      <c r="K2276" t="b">
        <v>0</v>
      </c>
      <c r="L2276">
        <v>99</v>
      </c>
      <c r="M2276" t="b">
        <v>1</v>
      </c>
      <c r="N2276" s="15" t="s">
        <v>8295</v>
      </c>
      <c r="O2276" t="s">
        <v>8313</v>
      </c>
      <c r="P2276">
        <f t="shared" si="140"/>
        <v>30.2</v>
      </c>
      <c r="Q2276">
        <f t="shared" si="143"/>
        <v>2014</v>
      </c>
      <c r="S2276" s="13">
        <f t="shared" si="141"/>
        <v>25569.482216442822</v>
      </c>
      <c r="T2276" s="13">
        <f t="shared" si="142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3">
        <v>41965.616655092599</v>
      </c>
      <c r="K2277" t="b">
        <v>0</v>
      </c>
      <c r="L2277">
        <v>79</v>
      </c>
      <c r="M2277" t="b">
        <v>1</v>
      </c>
      <c r="N2277" s="15" t="s">
        <v>8295</v>
      </c>
      <c r="O2277" t="s">
        <v>8313</v>
      </c>
      <c r="P2277">
        <f t="shared" si="140"/>
        <v>33.549999999999997</v>
      </c>
      <c r="Q2277">
        <f t="shared" si="143"/>
        <v>2014</v>
      </c>
      <c r="S2277" s="13">
        <f t="shared" si="141"/>
        <v>25569.485713155729</v>
      </c>
      <c r="T2277" s="13">
        <f t="shared" si="142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3">
        <v>41614.651493055557</v>
      </c>
      <c r="K2278" t="b">
        <v>0</v>
      </c>
      <c r="L2278">
        <v>75</v>
      </c>
      <c r="M2278" t="b">
        <v>1</v>
      </c>
      <c r="N2278" s="15" t="s">
        <v>8295</v>
      </c>
      <c r="O2278" t="s">
        <v>8313</v>
      </c>
      <c r="P2278">
        <f t="shared" si="140"/>
        <v>64.75</v>
      </c>
      <c r="Q2278">
        <f t="shared" si="143"/>
        <v>2013</v>
      </c>
      <c r="S2278" s="13">
        <f t="shared" si="141"/>
        <v>25569.481651058948</v>
      </c>
      <c r="T2278" s="13">
        <f t="shared" si="142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3">
        <v>40936.678506944445</v>
      </c>
      <c r="K2279" t="b">
        <v>0</v>
      </c>
      <c r="L2279">
        <v>207</v>
      </c>
      <c r="M2279" t="b">
        <v>1</v>
      </c>
      <c r="N2279" s="15" t="s">
        <v>8295</v>
      </c>
      <c r="O2279" t="s">
        <v>8313</v>
      </c>
      <c r="P2279">
        <f t="shared" si="140"/>
        <v>57.93</v>
      </c>
      <c r="Q2279">
        <f t="shared" si="143"/>
        <v>2012</v>
      </c>
      <c r="S2279" s="13">
        <f t="shared" si="141"/>
        <v>25569.473804149387</v>
      </c>
      <c r="T2279" s="13">
        <f t="shared" si="142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3">
        <v>42338.709108796291</v>
      </c>
      <c r="K2280" t="b">
        <v>0</v>
      </c>
      <c r="L2280">
        <v>102</v>
      </c>
      <c r="M2280" t="b">
        <v>1</v>
      </c>
      <c r="N2280" s="15" t="s">
        <v>8295</v>
      </c>
      <c r="O2280" t="s">
        <v>8313</v>
      </c>
      <c r="P2280">
        <f t="shared" si="140"/>
        <v>53.08</v>
      </c>
      <c r="Q2280">
        <f t="shared" si="143"/>
        <v>2015</v>
      </c>
      <c r="S2280" s="13">
        <f t="shared" si="141"/>
        <v>25569.490031355424</v>
      </c>
      <c r="T2280" s="13">
        <f t="shared" si="142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3">
        <v>42020.806701388887</v>
      </c>
      <c r="K2281" t="b">
        <v>0</v>
      </c>
      <c r="L2281">
        <v>32</v>
      </c>
      <c r="M2281" t="b">
        <v>1</v>
      </c>
      <c r="N2281" s="15" t="s">
        <v>8295</v>
      </c>
      <c r="O2281" t="s">
        <v>8313</v>
      </c>
      <c r="P2281">
        <f t="shared" si="140"/>
        <v>48.06</v>
      </c>
      <c r="Q2281">
        <f t="shared" si="143"/>
        <v>2015</v>
      </c>
      <c r="S2281" s="13">
        <f t="shared" si="141"/>
        <v>25569.486351929416</v>
      </c>
      <c r="T2281" s="13">
        <f t="shared" si="142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3">
        <v>42234.624895833331</v>
      </c>
      <c r="K2282" t="b">
        <v>0</v>
      </c>
      <c r="L2282">
        <v>480</v>
      </c>
      <c r="M2282" t="b">
        <v>1</v>
      </c>
      <c r="N2282" s="15" t="s">
        <v>8295</v>
      </c>
      <c r="O2282" t="s">
        <v>8313</v>
      </c>
      <c r="P2282">
        <f t="shared" si="140"/>
        <v>82.4</v>
      </c>
      <c r="Q2282">
        <f t="shared" si="143"/>
        <v>2015</v>
      </c>
      <c r="S2282" s="13">
        <f t="shared" si="141"/>
        <v>25569.488826677036</v>
      </c>
      <c r="T2282" s="13">
        <f t="shared" si="142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3">
        <v>40687.285844907405</v>
      </c>
      <c r="K2283" t="b">
        <v>0</v>
      </c>
      <c r="L2283">
        <v>11</v>
      </c>
      <c r="M2283" t="b">
        <v>1</v>
      </c>
      <c r="N2283" s="15" t="s">
        <v>8287</v>
      </c>
      <c r="O2283" t="s">
        <v>8288</v>
      </c>
      <c r="P2283">
        <f t="shared" si="140"/>
        <v>50.45</v>
      </c>
      <c r="Q2283">
        <f t="shared" si="143"/>
        <v>2011</v>
      </c>
      <c r="S2283" s="13">
        <f t="shared" si="141"/>
        <v>25569.470917660241</v>
      </c>
      <c r="T2283" s="13">
        <f t="shared" si="142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3">
        <v>42323.17460648148</v>
      </c>
      <c r="K2284" t="b">
        <v>0</v>
      </c>
      <c r="L2284">
        <v>12</v>
      </c>
      <c r="M2284" t="b">
        <v>1</v>
      </c>
      <c r="N2284" s="15" t="s">
        <v>8287</v>
      </c>
      <c r="O2284" t="s">
        <v>8288</v>
      </c>
      <c r="P2284">
        <f t="shared" si="140"/>
        <v>115.83</v>
      </c>
      <c r="Q2284">
        <f t="shared" si="143"/>
        <v>2015</v>
      </c>
      <c r="S2284" s="13">
        <f t="shared" si="141"/>
        <v>25569.489851557944</v>
      </c>
      <c r="T2284" s="13">
        <f t="shared" si="142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3">
        <v>40978.125046296293</v>
      </c>
      <c r="K2285" t="b">
        <v>0</v>
      </c>
      <c r="L2285">
        <v>48</v>
      </c>
      <c r="M2285" t="b">
        <v>1</v>
      </c>
      <c r="N2285" s="15" t="s">
        <v>8287</v>
      </c>
      <c r="O2285" t="s">
        <v>8288</v>
      </c>
      <c r="P2285">
        <f t="shared" si="140"/>
        <v>63.03</v>
      </c>
      <c r="Q2285">
        <f t="shared" si="143"/>
        <v>2012</v>
      </c>
      <c r="S2285" s="13">
        <f t="shared" si="141"/>
        <v>25569.474283854703</v>
      </c>
      <c r="T2285" s="13">
        <f t="shared" si="142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3">
        <v>40585.796817129631</v>
      </c>
      <c r="K2286" t="b">
        <v>0</v>
      </c>
      <c r="L2286">
        <v>59</v>
      </c>
      <c r="M2286" t="b">
        <v>1</v>
      </c>
      <c r="N2286" s="15" t="s">
        <v>8287</v>
      </c>
      <c r="O2286" t="s">
        <v>8288</v>
      </c>
      <c r="P2286">
        <f t="shared" si="140"/>
        <v>108.02</v>
      </c>
      <c r="Q2286">
        <f t="shared" si="143"/>
        <v>2011</v>
      </c>
      <c r="S2286" s="13">
        <f t="shared" si="141"/>
        <v>25569.469743018715</v>
      </c>
      <c r="T2286" s="13">
        <f t="shared" si="142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3">
        <v>41059.185682870368</v>
      </c>
      <c r="K2287" t="b">
        <v>0</v>
      </c>
      <c r="L2287">
        <v>79</v>
      </c>
      <c r="M2287" t="b">
        <v>1</v>
      </c>
      <c r="N2287" s="15" t="s">
        <v>8287</v>
      </c>
      <c r="O2287" t="s">
        <v>8288</v>
      </c>
      <c r="P2287">
        <f t="shared" si="140"/>
        <v>46.09</v>
      </c>
      <c r="Q2287">
        <f t="shared" si="143"/>
        <v>2012</v>
      </c>
      <c r="S2287" s="13">
        <f t="shared" si="141"/>
        <v>25569.475222056513</v>
      </c>
      <c r="T2287" s="13">
        <f t="shared" si="142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3">
        <v>41494.963587962964</v>
      </c>
      <c r="K2288" t="b">
        <v>0</v>
      </c>
      <c r="L2288">
        <v>14</v>
      </c>
      <c r="M2288" t="b">
        <v>1</v>
      </c>
      <c r="N2288" s="15" t="s">
        <v>8287</v>
      </c>
      <c r="O2288" t="s">
        <v>8288</v>
      </c>
      <c r="P2288">
        <f t="shared" si="140"/>
        <v>107.21</v>
      </c>
      <c r="Q2288">
        <f t="shared" si="143"/>
        <v>2013</v>
      </c>
      <c r="S2288" s="13">
        <f t="shared" si="141"/>
        <v>25569.480265782269</v>
      </c>
      <c r="T2288" s="13">
        <f t="shared" si="142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3">
        <v>41792.667361111111</v>
      </c>
      <c r="K2289" t="b">
        <v>0</v>
      </c>
      <c r="L2289">
        <v>106</v>
      </c>
      <c r="M2289" t="b">
        <v>1</v>
      </c>
      <c r="N2289" s="15" t="s">
        <v>8287</v>
      </c>
      <c r="O2289" t="s">
        <v>8288</v>
      </c>
      <c r="P2289">
        <f t="shared" si="140"/>
        <v>50.93</v>
      </c>
      <c r="Q2289">
        <f t="shared" si="143"/>
        <v>2014</v>
      </c>
      <c r="S2289" s="13">
        <f t="shared" si="141"/>
        <v>25569.483711427791</v>
      </c>
      <c r="T2289" s="13">
        <f t="shared" si="142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3">
        <v>41067.827418981484</v>
      </c>
      <c r="K2290" t="b">
        <v>0</v>
      </c>
      <c r="L2290">
        <v>25</v>
      </c>
      <c r="M2290" t="b">
        <v>1</v>
      </c>
      <c r="N2290" s="15" t="s">
        <v>8287</v>
      </c>
      <c r="O2290" t="s">
        <v>8288</v>
      </c>
      <c r="P2290">
        <f t="shared" si="140"/>
        <v>40.04</v>
      </c>
      <c r="Q2290">
        <f t="shared" si="143"/>
        <v>2012</v>
      </c>
      <c r="S2290" s="13">
        <f t="shared" si="141"/>
        <v>25569.475322076607</v>
      </c>
      <c r="T2290" s="13">
        <f t="shared" si="142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3">
        <v>41571.998379629629</v>
      </c>
      <c r="K2291" t="b">
        <v>0</v>
      </c>
      <c r="L2291">
        <v>25</v>
      </c>
      <c r="M2291" t="b">
        <v>1</v>
      </c>
      <c r="N2291" s="15" t="s">
        <v>8287</v>
      </c>
      <c r="O2291" t="s">
        <v>8288</v>
      </c>
      <c r="P2291">
        <f t="shared" si="140"/>
        <v>64.44</v>
      </c>
      <c r="Q2291">
        <f t="shared" si="143"/>
        <v>2013</v>
      </c>
      <c r="S2291" s="13">
        <f t="shared" si="141"/>
        <v>25569.481157388655</v>
      </c>
      <c r="T2291" s="13">
        <f t="shared" si="142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3">
        <v>40070.253819444442</v>
      </c>
      <c r="K2292" t="b">
        <v>0</v>
      </c>
      <c r="L2292">
        <v>29</v>
      </c>
      <c r="M2292" t="b">
        <v>1</v>
      </c>
      <c r="N2292" s="15" t="s">
        <v>8287</v>
      </c>
      <c r="O2292" t="s">
        <v>8288</v>
      </c>
      <c r="P2292">
        <f t="shared" si="140"/>
        <v>53.83</v>
      </c>
      <c r="Q2292">
        <f t="shared" si="143"/>
        <v>2009</v>
      </c>
      <c r="S2292" s="13">
        <f t="shared" si="141"/>
        <v>25569.463776085875</v>
      </c>
      <c r="T2292" s="13">
        <f t="shared" si="142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3">
        <v>40987.977060185185</v>
      </c>
      <c r="K2293" t="b">
        <v>0</v>
      </c>
      <c r="L2293">
        <v>43</v>
      </c>
      <c r="M2293" t="b">
        <v>1</v>
      </c>
      <c r="N2293" s="15" t="s">
        <v>8287</v>
      </c>
      <c r="O2293" t="s">
        <v>8288</v>
      </c>
      <c r="P2293">
        <f t="shared" si="140"/>
        <v>100.47</v>
      </c>
      <c r="Q2293">
        <f t="shared" si="143"/>
        <v>2012</v>
      </c>
      <c r="S2293" s="13">
        <f t="shared" si="141"/>
        <v>25569.474397882641</v>
      </c>
      <c r="T2293" s="13">
        <f t="shared" si="142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3">
        <v>40987.697638888887</v>
      </c>
      <c r="K2294" t="b">
        <v>0</v>
      </c>
      <c r="L2294">
        <v>46</v>
      </c>
      <c r="M2294" t="b">
        <v>1</v>
      </c>
      <c r="N2294" s="15" t="s">
        <v>8287</v>
      </c>
      <c r="O2294" t="s">
        <v>8288</v>
      </c>
      <c r="P2294">
        <f t="shared" si="140"/>
        <v>46.63</v>
      </c>
      <c r="Q2294">
        <f t="shared" si="143"/>
        <v>2012</v>
      </c>
      <c r="S2294" s="13">
        <f t="shared" si="141"/>
        <v>25569.474394648598</v>
      </c>
      <c r="T2294" s="13">
        <f t="shared" si="142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3">
        <v>41151.708321759259</v>
      </c>
      <c r="K2295" t="b">
        <v>0</v>
      </c>
      <c r="L2295">
        <v>27</v>
      </c>
      <c r="M2295" t="b">
        <v>1</v>
      </c>
      <c r="N2295" s="15" t="s">
        <v>8287</v>
      </c>
      <c r="O2295" t="s">
        <v>8288</v>
      </c>
      <c r="P2295">
        <f t="shared" si="140"/>
        <v>34.07</v>
      </c>
      <c r="Q2295">
        <f t="shared" si="143"/>
        <v>2012</v>
      </c>
      <c r="S2295" s="13">
        <f t="shared" si="141"/>
        <v>25569.47629292039</v>
      </c>
      <c r="T2295" s="13">
        <f t="shared" si="142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3">
        <v>41264.72314814815</v>
      </c>
      <c r="K2296" t="b">
        <v>0</v>
      </c>
      <c r="L2296">
        <v>112</v>
      </c>
      <c r="M2296" t="b">
        <v>1</v>
      </c>
      <c r="N2296" s="15" t="s">
        <v>8287</v>
      </c>
      <c r="O2296" t="s">
        <v>8288</v>
      </c>
      <c r="P2296">
        <f t="shared" si="140"/>
        <v>65.209999999999994</v>
      </c>
      <c r="Q2296">
        <f t="shared" si="143"/>
        <v>2012</v>
      </c>
      <c r="S2296" s="13">
        <f t="shared" si="141"/>
        <v>25569.477600962364</v>
      </c>
      <c r="T2296" s="13">
        <f t="shared" si="142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3">
        <v>41270.954351851848</v>
      </c>
      <c r="K2297" t="b">
        <v>0</v>
      </c>
      <c r="L2297">
        <v>34</v>
      </c>
      <c r="M2297" t="b">
        <v>1</v>
      </c>
      <c r="N2297" s="15" t="s">
        <v>8287</v>
      </c>
      <c r="O2297" t="s">
        <v>8288</v>
      </c>
      <c r="P2297">
        <f t="shared" si="140"/>
        <v>44.21</v>
      </c>
      <c r="Q2297">
        <f t="shared" si="143"/>
        <v>2012</v>
      </c>
      <c r="S2297" s="13">
        <f t="shared" si="141"/>
        <v>25569.477673082776</v>
      </c>
      <c r="T2297" s="13">
        <f t="shared" si="142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3">
        <v>40927.731782407405</v>
      </c>
      <c r="K2298" t="b">
        <v>0</v>
      </c>
      <c r="L2298">
        <v>145</v>
      </c>
      <c r="M2298" t="b">
        <v>1</v>
      </c>
      <c r="N2298" s="15" t="s">
        <v>8287</v>
      </c>
      <c r="O2298" t="s">
        <v>8288</v>
      </c>
      <c r="P2298">
        <f t="shared" si="140"/>
        <v>71.97</v>
      </c>
      <c r="Q2298">
        <f t="shared" si="143"/>
        <v>2012</v>
      </c>
      <c r="S2298" s="13">
        <f t="shared" si="141"/>
        <v>25569.473700599334</v>
      </c>
      <c r="T2298" s="13">
        <f t="shared" si="142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3">
        <v>40948.042233796295</v>
      </c>
      <c r="K2299" t="b">
        <v>0</v>
      </c>
      <c r="L2299">
        <v>19</v>
      </c>
      <c r="M2299" t="b">
        <v>1</v>
      </c>
      <c r="N2299" s="15" t="s">
        <v>8287</v>
      </c>
      <c r="O2299" t="s">
        <v>8288</v>
      </c>
      <c r="P2299">
        <f t="shared" si="140"/>
        <v>52.95</v>
      </c>
      <c r="Q2299">
        <f t="shared" si="143"/>
        <v>2012</v>
      </c>
      <c r="S2299" s="13">
        <f t="shared" si="141"/>
        <v>25569.473935674003</v>
      </c>
      <c r="T2299" s="13">
        <f t="shared" si="142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3">
        <v>41694.84065972222</v>
      </c>
      <c r="K2300" t="b">
        <v>0</v>
      </c>
      <c r="L2300">
        <v>288</v>
      </c>
      <c r="M2300" t="b">
        <v>1</v>
      </c>
      <c r="N2300" s="15" t="s">
        <v>8287</v>
      </c>
      <c r="O2300" t="s">
        <v>8288</v>
      </c>
      <c r="P2300">
        <f t="shared" si="140"/>
        <v>109.45</v>
      </c>
      <c r="Q2300">
        <f t="shared" si="143"/>
        <v>2014</v>
      </c>
      <c r="S2300" s="13">
        <f t="shared" si="141"/>
        <v>25569.482579174302</v>
      </c>
      <c r="T2300" s="13">
        <f t="shared" si="142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3">
        <v>40565.032511574071</v>
      </c>
      <c r="K2301" t="b">
        <v>0</v>
      </c>
      <c r="L2301">
        <v>14</v>
      </c>
      <c r="M2301" t="b">
        <v>1</v>
      </c>
      <c r="N2301" s="15" t="s">
        <v>8287</v>
      </c>
      <c r="O2301" t="s">
        <v>8288</v>
      </c>
      <c r="P2301">
        <f t="shared" si="140"/>
        <v>75.040000000000006</v>
      </c>
      <c r="Q2301">
        <f t="shared" si="143"/>
        <v>2011</v>
      </c>
      <c r="S2301" s="13">
        <f t="shared" si="141"/>
        <v>25569.469502691107</v>
      </c>
      <c r="T2301" s="13">
        <f t="shared" si="142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3">
        <v>41074.727037037039</v>
      </c>
      <c r="K2302" t="b">
        <v>0</v>
      </c>
      <c r="L2302">
        <v>7</v>
      </c>
      <c r="M2302" t="b">
        <v>1</v>
      </c>
      <c r="N2302" s="15" t="s">
        <v>8287</v>
      </c>
      <c r="O2302" t="s">
        <v>8288</v>
      </c>
      <c r="P2302">
        <f t="shared" si="140"/>
        <v>115.71</v>
      </c>
      <c r="Q2302">
        <f t="shared" si="143"/>
        <v>2012</v>
      </c>
      <c r="S2302" s="13">
        <f t="shared" si="141"/>
        <v>25569.475401933298</v>
      </c>
      <c r="T2302" s="13">
        <f t="shared" si="142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3">
        <v>41416.146944444445</v>
      </c>
      <c r="K2303" t="b">
        <v>1</v>
      </c>
      <c r="L2303">
        <v>211</v>
      </c>
      <c r="M2303" t="b">
        <v>1</v>
      </c>
      <c r="N2303" s="15" t="s">
        <v>8287</v>
      </c>
      <c r="O2303" t="s">
        <v>8291</v>
      </c>
      <c r="P2303">
        <f t="shared" si="140"/>
        <v>31.66</v>
      </c>
      <c r="Q2303">
        <f t="shared" si="143"/>
        <v>2013</v>
      </c>
      <c r="S2303" s="13">
        <f t="shared" si="141"/>
        <v>25569.479353552597</v>
      </c>
      <c r="T2303" s="13">
        <f t="shared" si="142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3">
        <v>41605.868449074071</v>
      </c>
      <c r="K2304" t="b">
        <v>1</v>
      </c>
      <c r="L2304">
        <v>85</v>
      </c>
      <c r="M2304" t="b">
        <v>1</v>
      </c>
      <c r="N2304" s="15" t="s">
        <v>8287</v>
      </c>
      <c r="O2304" t="s">
        <v>8291</v>
      </c>
      <c r="P2304">
        <f t="shared" si="140"/>
        <v>46.18</v>
      </c>
      <c r="Q2304">
        <f t="shared" si="143"/>
        <v>2013</v>
      </c>
      <c r="S2304" s="13">
        <f t="shared" si="141"/>
        <v>25569.481549403346</v>
      </c>
      <c r="T2304" s="13">
        <f t="shared" si="142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3">
        <v>40850.111064814817</v>
      </c>
      <c r="K2305" t="b">
        <v>1</v>
      </c>
      <c r="L2305">
        <v>103</v>
      </c>
      <c r="M2305" t="b">
        <v>1</v>
      </c>
      <c r="N2305" s="15" t="s">
        <v>8287</v>
      </c>
      <c r="O2305" t="s">
        <v>8291</v>
      </c>
      <c r="P2305">
        <f t="shared" si="140"/>
        <v>68.48</v>
      </c>
      <c r="Q2305">
        <f t="shared" si="143"/>
        <v>2011</v>
      </c>
      <c r="S2305" s="13">
        <f t="shared" si="141"/>
        <v>25569.4728022114</v>
      </c>
      <c r="T2305" s="13">
        <f t="shared" si="142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3">
        <v>40502.815868055557</v>
      </c>
      <c r="K2306" t="b">
        <v>1</v>
      </c>
      <c r="L2306">
        <v>113</v>
      </c>
      <c r="M2306" t="b">
        <v>1</v>
      </c>
      <c r="N2306" s="15" t="s">
        <v>8287</v>
      </c>
      <c r="O2306" t="s">
        <v>8291</v>
      </c>
      <c r="P2306">
        <f t="shared" ref="P2306:P2369" si="144">IFERROR(ROUND(E2306/L2306,2),0)</f>
        <v>53.47</v>
      </c>
      <c r="Q2306">
        <f t="shared" si="143"/>
        <v>2010</v>
      </c>
      <c r="S2306" s="13">
        <f t="shared" ref="S2306:S2369" si="145">(((J2306/60)/60)/24)+DATE(1970,1,1)</f>
        <v>25569.468782591066</v>
      </c>
      <c r="T2306" s="13">
        <f t="shared" ref="T2306:T2369" si="146"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3">
        <v>41834.695277777777</v>
      </c>
      <c r="K2307" t="b">
        <v>1</v>
      </c>
      <c r="L2307">
        <v>167</v>
      </c>
      <c r="M2307" t="b">
        <v>1</v>
      </c>
      <c r="N2307" s="15" t="s">
        <v>8287</v>
      </c>
      <c r="O2307" t="s">
        <v>8291</v>
      </c>
      <c r="P2307">
        <f t="shared" si="144"/>
        <v>109.11</v>
      </c>
      <c r="Q2307">
        <f t="shared" ref="Q2307:Q2370" si="147">YEAR(J2307)</f>
        <v>2014</v>
      </c>
      <c r="S2307" s="13">
        <f t="shared" si="145"/>
        <v>25569.48419786201</v>
      </c>
      <c r="T2307" s="13">
        <f t="shared" si="146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3">
        <v>40948.16815972222</v>
      </c>
      <c r="K2308" t="b">
        <v>1</v>
      </c>
      <c r="L2308">
        <v>73</v>
      </c>
      <c r="M2308" t="b">
        <v>1</v>
      </c>
      <c r="N2308" s="15" t="s">
        <v>8287</v>
      </c>
      <c r="O2308" t="s">
        <v>8291</v>
      </c>
      <c r="P2308">
        <f t="shared" si="144"/>
        <v>51.19</v>
      </c>
      <c r="Q2308">
        <f t="shared" si="147"/>
        <v>2012</v>
      </c>
      <c r="S2308" s="13">
        <f t="shared" si="145"/>
        <v>25569.473937131479</v>
      </c>
      <c r="T2308" s="13">
        <f t="shared" si="146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3">
        <v>41004.802465277775</v>
      </c>
      <c r="K2309" t="b">
        <v>1</v>
      </c>
      <c r="L2309">
        <v>75</v>
      </c>
      <c r="M2309" t="b">
        <v>1</v>
      </c>
      <c r="N2309" s="15" t="s">
        <v>8287</v>
      </c>
      <c r="O2309" t="s">
        <v>8291</v>
      </c>
      <c r="P2309">
        <f t="shared" si="144"/>
        <v>27.94</v>
      </c>
      <c r="Q2309">
        <f t="shared" si="147"/>
        <v>2012</v>
      </c>
      <c r="S2309" s="13">
        <f t="shared" si="145"/>
        <v>25569.474592621125</v>
      </c>
      <c r="T2309" s="13">
        <f t="shared" si="146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3">
        <v>41851.962916666671</v>
      </c>
      <c r="K2310" t="b">
        <v>1</v>
      </c>
      <c r="L2310">
        <v>614</v>
      </c>
      <c r="M2310" t="b">
        <v>1</v>
      </c>
      <c r="N2310" s="15" t="s">
        <v>8287</v>
      </c>
      <c r="O2310" t="s">
        <v>8291</v>
      </c>
      <c r="P2310">
        <f t="shared" si="144"/>
        <v>82.5</v>
      </c>
      <c r="Q2310">
        <f t="shared" si="147"/>
        <v>2014</v>
      </c>
      <c r="S2310" s="13">
        <f t="shared" si="145"/>
        <v>25569.484397718941</v>
      </c>
      <c r="T2310" s="13">
        <f t="shared" si="146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3">
        <v>41307.987696759257</v>
      </c>
      <c r="K2311" t="b">
        <v>1</v>
      </c>
      <c r="L2311">
        <v>107</v>
      </c>
      <c r="M2311" t="b">
        <v>1</v>
      </c>
      <c r="N2311" s="15" t="s">
        <v>8287</v>
      </c>
      <c r="O2311" t="s">
        <v>8291</v>
      </c>
      <c r="P2311">
        <f t="shared" si="144"/>
        <v>59.82</v>
      </c>
      <c r="Q2311">
        <f t="shared" si="147"/>
        <v>2013</v>
      </c>
      <c r="S2311" s="13">
        <f t="shared" si="145"/>
        <v>25569.478101709454</v>
      </c>
      <c r="T2311" s="13">
        <f t="shared" si="146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3">
        <v>41324.79415509259</v>
      </c>
      <c r="K2312" t="b">
        <v>1</v>
      </c>
      <c r="L2312">
        <v>1224</v>
      </c>
      <c r="M2312" t="b">
        <v>1</v>
      </c>
      <c r="N2312" s="15" t="s">
        <v>8287</v>
      </c>
      <c r="O2312" t="s">
        <v>8291</v>
      </c>
      <c r="P2312">
        <f t="shared" si="144"/>
        <v>64.819999999999993</v>
      </c>
      <c r="Q2312">
        <f t="shared" si="147"/>
        <v>2013</v>
      </c>
      <c r="S2312" s="13">
        <f t="shared" si="145"/>
        <v>25569.478296228648</v>
      </c>
      <c r="T2312" s="13">
        <f t="shared" si="146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3">
        <v>41736.004502314812</v>
      </c>
      <c r="K2313" t="b">
        <v>1</v>
      </c>
      <c r="L2313">
        <v>104</v>
      </c>
      <c r="M2313" t="b">
        <v>1</v>
      </c>
      <c r="N2313" s="15" t="s">
        <v>8287</v>
      </c>
      <c r="O2313" t="s">
        <v>8291</v>
      </c>
      <c r="P2313">
        <f t="shared" si="144"/>
        <v>90.1</v>
      </c>
      <c r="Q2313">
        <f t="shared" si="147"/>
        <v>2014</v>
      </c>
      <c r="S2313" s="13">
        <f t="shared" si="145"/>
        <v>25569.483055607667</v>
      </c>
      <c r="T2313" s="13">
        <f t="shared" si="146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3">
        <v>41716.632847222223</v>
      </c>
      <c r="K2314" t="b">
        <v>1</v>
      </c>
      <c r="L2314">
        <v>79</v>
      </c>
      <c r="M2314" t="b">
        <v>1</v>
      </c>
      <c r="N2314" s="15" t="s">
        <v>8287</v>
      </c>
      <c r="O2314" t="s">
        <v>8291</v>
      </c>
      <c r="P2314">
        <f t="shared" si="144"/>
        <v>40.96</v>
      </c>
      <c r="Q2314">
        <f t="shared" si="147"/>
        <v>2014</v>
      </c>
      <c r="S2314" s="13">
        <f t="shared" si="145"/>
        <v>25569.482831398695</v>
      </c>
      <c r="T2314" s="13">
        <f t="shared" si="146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3">
        <v>41002.958634259259</v>
      </c>
      <c r="K2315" t="b">
        <v>1</v>
      </c>
      <c r="L2315">
        <v>157</v>
      </c>
      <c r="M2315" t="b">
        <v>1</v>
      </c>
      <c r="N2315" s="15" t="s">
        <v>8287</v>
      </c>
      <c r="O2315" t="s">
        <v>8291</v>
      </c>
      <c r="P2315">
        <f t="shared" si="144"/>
        <v>56</v>
      </c>
      <c r="Q2315">
        <f t="shared" si="147"/>
        <v>2012</v>
      </c>
      <c r="S2315" s="13">
        <f t="shared" si="145"/>
        <v>25569.474571280491</v>
      </c>
      <c r="T2315" s="13">
        <f t="shared" si="146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3">
        <v>41037.551585648151</v>
      </c>
      <c r="K2316" t="b">
        <v>1</v>
      </c>
      <c r="L2316">
        <v>50</v>
      </c>
      <c r="M2316" t="b">
        <v>1</v>
      </c>
      <c r="N2316" s="15" t="s">
        <v>8287</v>
      </c>
      <c r="O2316" t="s">
        <v>8291</v>
      </c>
      <c r="P2316">
        <f t="shared" si="144"/>
        <v>37.67</v>
      </c>
      <c r="Q2316">
        <f t="shared" si="147"/>
        <v>2012</v>
      </c>
      <c r="S2316" s="13">
        <f t="shared" si="145"/>
        <v>25569.474971661872</v>
      </c>
      <c r="T2316" s="13">
        <f t="shared" si="146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3">
        <v>41004.72619212963</v>
      </c>
      <c r="K2317" t="b">
        <v>1</v>
      </c>
      <c r="L2317">
        <v>64</v>
      </c>
      <c r="M2317" t="b">
        <v>1</v>
      </c>
      <c r="N2317" s="15" t="s">
        <v>8287</v>
      </c>
      <c r="O2317" t="s">
        <v>8291</v>
      </c>
      <c r="P2317">
        <f t="shared" si="144"/>
        <v>40.08</v>
      </c>
      <c r="Q2317">
        <f t="shared" si="147"/>
        <v>2012</v>
      </c>
      <c r="S2317" s="13">
        <f t="shared" si="145"/>
        <v>25569.474591738333</v>
      </c>
      <c r="T2317" s="13">
        <f t="shared" si="146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3">
        <v>40079.725115740745</v>
      </c>
      <c r="K2318" t="b">
        <v>1</v>
      </c>
      <c r="L2318">
        <v>200</v>
      </c>
      <c r="M2318" t="b">
        <v>1</v>
      </c>
      <c r="N2318" s="15" t="s">
        <v>8287</v>
      </c>
      <c r="O2318" t="s">
        <v>8291</v>
      </c>
      <c r="P2318">
        <f t="shared" si="144"/>
        <v>78.03</v>
      </c>
      <c r="Q2318">
        <f t="shared" si="147"/>
        <v>2009</v>
      </c>
      <c r="S2318" s="13">
        <f t="shared" si="145"/>
        <v>25569.463885707359</v>
      </c>
      <c r="T2318" s="13">
        <f t="shared" si="146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3">
        <v>40192.542233796295</v>
      </c>
      <c r="K2319" t="b">
        <v>1</v>
      </c>
      <c r="L2319">
        <v>22</v>
      </c>
      <c r="M2319" t="b">
        <v>1</v>
      </c>
      <c r="N2319" s="15" t="s">
        <v>8287</v>
      </c>
      <c r="O2319" t="s">
        <v>8291</v>
      </c>
      <c r="P2319">
        <f t="shared" si="144"/>
        <v>18.91</v>
      </c>
      <c r="Q2319">
        <f t="shared" si="147"/>
        <v>2010</v>
      </c>
      <c r="S2319" s="13">
        <f t="shared" si="145"/>
        <v>25569.46519146104</v>
      </c>
      <c r="T2319" s="13">
        <f t="shared" si="146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3">
        <v>40050.643680555557</v>
      </c>
      <c r="K2320" t="b">
        <v>1</v>
      </c>
      <c r="L2320">
        <v>163</v>
      </c>
      <c r="M2320" t="b">
        <v>1</v>
      </c>
      <c r="N2320" s="15" t="s">
        <v>8287</v>
      </c>
      <c r="O2320" t="s">
        <v>8291</v>
      </c>
      <c r="P2320">
        <f t="shared" si="144"/>
        <v>37.130000000000003</v>
      </c>
      <c r="Q2320">
        <f t="shared" si="147"/>
        <v>2009</v>
      </c>
      <c r="S2320" s="13">
        <f t="shared" si="145"/>
        <v>25569.463549116674</v>
      </c>
      <c r="T2320" s="13">
        <f t="shared" si="146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3">
        <v>41593.082002314812</v>
      </c>
      <c r="K2321" t="b">
        <v>1</v>
      </c>
      <c r="L2321">
        <v>77</v>
      </c>
      <c r="M2321" t="b">
        <v>1</v>
      </c>
      <c r="N2321" s="15" t="s">
        <v>8287</v>
      </c>
      <c r="O2321" t="s">
        <v>8291</v>
      </c>
      <c r="P2321">
        <f t="shared" si="144"/>
        <v>41.96</v>
      </c>
      <c r="Q2321">
        <f t="shared" si="147"/>
        <v>2013</v>
      </c>
      <c r="S2321" s="13">
        <f t="shared" si="145"/>
        <v>25569.481401412064</v>
      </c>
      <c r="T2321" s="13">
        <f t="shared" si="146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3">
        <v>41696.817129629628</v>
      </c>
      <c r="K2322" t="b">
        <v>1</v>
      </c>
      <c r="L2322">
        <v>89</v>
      </c>
      <c r="M2322" t="b">
        <v>1</v>
      </c>
      <c r="N2322" s="15" t="s">
        <v>8287</v>
      </c>
      <c r="O2322" t="s">
        <v>8291</v>
      </c>
      <c r="P2322">
        <f t="shared" si="144"/>
        <v>61.04</v>
      </c>
      <c r="Q2322">
        <f t="shared" si="147"/>
        <v>2014</v>
      </c>
      <c r="S2322" s="13">
        <f t="shared" si="145"/>
        <v>25569.482602050113</v>
      </c>
      <c r="T2322" s="13">
        <f t="shared" si="146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3">
        <v>42799.260428240741</v>
      </c>
      <c r="K2323" t="b">
        <v>0</v>
      </c>
      <c r="L2323">
        <v>64</v>
      </c>
      <c r="M2323" t="b">
        <v>0</v>
      </c>
      <c r="N2323" s="15" t="s">
        <v>8298</v>
      </c>
      <c r="O2323" t="s">
        <v>8314</v>
      </c>
      <c r="P2323">
        <f t="shared" si="144"/>
        <v>64.53</v>
      </c>
      <c r="Q2323">
        <f t="shared" si="147"/>
        <v>2017</v>
      </c>
      <c r="S2323" s="13">
        <f t="shared" si="145"/>
        <v>25569.495361810514</v>
      </c>
      <c r="T2323" s="13">
        <f t="shared" si="146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3">
        <v>42804.895474537043</v>
      </c>
      <c r="K2324" t="b">
        <v>0</v>
      </c>
      <c r="L2324">
        <v>4</v>
      </c>
      <c r="M2324" t="b">
        <v>0</v>
      </c>
      <c r="N2324" s="15" t="s">
        <v>8298</v>
      </c>
      <c r="O2324" t="s">
        <v>8314</v>
      </c>
      <c r="P2324">
        <f t="shared" si="144"/>
        <v>21.25</v>
      </c>
      <c r="Q2324">
        <f t="shared" si="147"/>
        <v>2017</v>
      </c>
      <c r="S2324" s="13">
        <f t="shared" si="145"/>
        <v>25569.495427030954</v>
      </c>
      <c r="T2324" s="13">
        <f t="shared" si="146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3">
        <v>42807.755173611105</v>
      </c>
      <c r="K2325" t="b">
        <v>0</v>
      </c>
      <c r="L2325">
        <v>4</v>
      </c>
      <c r="M2325" t="b">
        <v>0</v>
      </c>
      <c r="N2325" s="15" t="s">
        <v>8298</v>
      </c>
      <c r="O2325" t="s">
        <v>8314</v>
      </c>
      <c r="P2325">
        <f t="shared" si="144"/>
        <v>30</v>
      </c>
      <c r="Q2325">
        <f t="shared" si="147"/>
        <v>2017</v>
      </c>
      <c r="S2325" s="13">
        <f t="shared" si="145"/>
        <v>25569.495460129325</v>
      </c>
      <c r="T2325" s="13">
        <f t="shared" si="146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3">
        <v>42790.885243055556</v>
      </c>
      <c r="K2326" t="b">
        <v>0</v>
      </c>
      <c r="L2326">
        <v>61</v>
      </c>
      <c r="M2326" t="b">
        <v>0</v>
      </c>
      <c r="N2326" s="15" t="s">
        <v>8298</v>
      </c>
      <c r="O2326" t="s">
        <v>8314</v>
      </c>
      <c r="P2326">
        <f t="shared" si="144"/>
        <v>25.49</v>
      </c>
      <c r="Q2326">
        <f t="shared" si="147"/>
        <v>2017</v>
      </c>
      <c r="S2326" s="13">
        <f t="shared" si="145"/>
        <v>25569.495264875499</v>
      </c>
      <c r="T2326" s="13">
        <f t="shared" si="146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3">
        <v>42794.022349537037</v>
      </c>
      <c r="K2327" t="b">
        <v>0</v>
      </c>
      <c r="L2327">
        <v>7</v>
      </c>
      <c r="M2327" t="b">
        <v>0</v>
      </c>
      <c r="N2327" s="15" t="s">
        <v>8298</v>
      </c>
      <c r="O2327" t="s">
        <v>8314</v>
      </c>
      <c r="P2327">
        <f t="shared" si="144"/>
        <v>11.43</v>
      </c>
      <c r="Q2327">
        <f t="shared" si="147"/>
        <v>2017</v>
      </c>
      <c r="S2327" s="13">
        <f t="shared" si="145"/>
        <v>25569.495301184601</v>
      </c>
      <c r="T2327" s="13">
        <f t="shared" si="146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3">
        <v>42804.034120370372</v>
      </c>
      <c r="K2328" t="b">
        <v>0</v>
      </c>
      <c r="L2328">
        <v>1</v>
      </c>
      <c r="M2328" t="b">
        <v>0</v>
      </c>
      <c r="N2328" s="15" t="s">
        <v>8298</v>
      </c>
      <c r="O2328" t="s">
        <v>8314</v>
      </c>
      <c r="P2328">
        <f t="shared" si="144"/>
        <v>108</v>
      </c>
      <c r="Q2328">
        <f t="shared" si="147"/>
        <v>2017</v>
      </c>
      <c r="S2328" s="13">
        <f t="shared" si="145"/>
        <v>25569.495417061578</v>
      </c>
      <c r="T2328" s="13">
        <f t="shared" si="146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3">
        <v>41842.917129629634</v>
      </c>
      <c r="K2329" t="b">
        <v>1</v>
      </c>
      <c r="L2329">
        <v>3355</v>
      </c>
      <c r="M2329" t="b">
        <v>1</v>
      </c>
      <c r="N2329" s="15" t="s">
        <v>8298</v>
      </c>
      <c r="O2329" t="s">
        <v>8314</v>
      </c>
      <c r="P2329">
        <f t="shared" si="144"/>
        <v>54.88</v>
      </c>
      <c r="Q2329">
        <f t="shared" si="147"/>
        <v>2014</v>
      </c>
      <c r="S2329" s="13">
        <f t="shared" si="145"/>
        <v>25569.484293022335</v>
      </c>
      <c r="T2329" s="13">
        <f t="shared" si="146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3">
        <v>42139.781678240746</v>
      </c>
      <c r="K2330" t="b">
        <v>1</v>
      </c>
      <c r="L2330">
        <v>537</v>
      </c>
      <c r="M2330" t="b">
        <v>1</v>
      </c>
      <c r="N2330" s="15" t="s">
        <v>8298</v>
      </c>
      <c r="O2330" t="s">
        <v>8314</v>
      </c>
      <c r="P2330">
        <f t="shared" si="144"/>
        <v>47.38</v>
      </c>
      <c r="Q2330">
        <f t="shared" si="147"/>
        <v>2015</v>
      </c>
      <c r="S2330" s="13">
        <f t="shared" si="145"/>
        <v>25569.487728954609</v>
      </c>
      <c r="T2330" s="13">
        <f t="shared" si="146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3">
        <v>41807.624374999999</v>
      </c>
      <c r="K2331" t="b">
        <v>1</v>
      </c>
      <c r="L2331">
        <v>125</v>
      </c>
      <c r="M2331" t="b">
        <v>1</v>
      </c>
      <c r="N2331" s="15" t="s">
        <v>8298</v>
      </c>
      <c r="O2331" t="s">
        <v>8314</v>
      </c>
      <c r="P2331">
        <f t="shared" si="144"/>
        <v>211.84</v>
      </c>
      <c r="Q2331">
        <f t="shared" si="147"/>
        <v>2014</v>
      </c>
      <c r="S2331" s="13">
        <f t="shared" si="145"/>
        <v>25569.483884541376</v>
      </c>
      <c r="T2331" s="13">
        <f t="shared" si="146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3">
        <v>42332.89980324074</v>
      </c>
      <c r="K2332" t="b">
        <v>1</v>
      </c>
      <c r="L2332">
        <v>163</v>
      </c>
      <c r="M2332" t="b">
        <v>1</v>
      </c>
      <c r="N2332" s="15" t="s">
        <v>8298</v>
      </c>
      <c r="O2332" t="s">
        <v>8314</v>
      </c>
      <c r="P2332">
        <f t="shared" si="144"/>
        <v>219.93</v>
      </c>
      <c r="Q2332">
        <f t="shared" si="147"/>
        <v>2015</v>
      </c>
      <c r="S2332" s="13">
        <f t="shared" si="145"/>
        <v>25569.489964118093</v>
      </c>
      <c r="T2332" s="13">
        <f t="shared" si="146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3">
        <v>41839.005671296298</v>
      </c>
      <c r="K2333" t="b">
        <v>1</v>
      </c>
      <c r="L2333">
        <v>283</v>
      </c>
      <c r="M2333" t="b">
        <v>1</v>
      </c>
      <c r="N2333" s="15" t="s">
        <v>8298</v>
      </c>
      <c r="O2333" t="s">
        <v>8314</v>
      </c>
      <c r="P2333">
        <f t="shared" si="144"/>
        <v>40.799999999999997</v>
      </c>
      <c r="Q2333">
        <f t="shared" si="147"/>
        <v>2014</v>
      </c>
      <c r="S2333" s="13">
        <f t="shared" si="145"/>
        <v>25569.484247750825</v>
      </c>
      <c r="T2333" s="13">
        <f t="shared" si="146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3">
        <v>42011.628136574072</v>
      </c>
      <c r="K2334" t="b">
        <v>1</v>
      </c>
      <c r="L2334">
        <v>352</v>
      </c>
      <c r="M2334" t="b">
        <v>1</v>
      </c>
      <c r="N2334" s="15" t="s">
        <v>8298</v>
      </c>
      <c r="O2334" t="s">
        <v>8314</v>
      </c>
      <c r="P2334">
        <f t="shared" si="144"/>
        <v>75.5</v>
      </c>
      <c r="Q2334">
        <f t="shared" si="147"/>
        <v>2015</v>
      </c>
      <c r="S2334" s="13">
        <f t="shared" si="145"/>
        <v>25569.486245696025</v>
      </c>
      <c r="T2334" s="13">
        <f t="shared" si="146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3">
        <v>41767.650347222225</v>
      </c>
      <c r="K2335" t="b">
        <v>1</v>
      </c>
      <c r="L2335">
        <v>94</v>
      </c>
      <c r="M2335" t="b">
        <v>1</v>
      </c>
      <c r="N2335" s="15" t="s">
        <v>8298</v>
      </c>
      <c r="O2335" t="s">
        <v>8314</v>
      </c>
      <c r="P2335">
        <f t="shared" si="144"/>
        <v>13.54</v>
      </c>
      <c r="Q2335">
        <f t="shared" si="147"/>
        <v>2014</v>
      </c>
      <c r="S2335" s="13">
        <f t="shared" si="145"/>
        <v>25569.48342187902</v>
      </c>
      <c r="T2335" s="13">
        <f t="shared" si="146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3">
        <v>41918.670115740737</v>
      </c>
      <c r="K2336" t="b">
        <v>1</v>
      </c>
      <c r="L2336">
        <v>67</v>
      </c>
      <c r="M2336" t="b">
        <v>1</v>
      </c>
      <c r="N2336" s="15" t="s">
        <v>8298</v>
      </c>
      <c r="O2336" t="s">
        <v>8314</v>
      </c>
      <c r="P2336">
        <f t="shared" si="144"/>
        <v>60.87</v>
      </c>
      <c r="Q2336">
        <f t="shared" si="147"/>
        <v>2014</v>
      </c>
      <c r="S2336" s="13">
        <f t="shared" si="145"/>
        <v>25569.485169793006</v>
      </c>
      <c r="T2336" s="13">
        <f t="shared" si="146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3">
        <v>41771.572256944448</v>
      </c>
      <c r="K2337" t="b">
        <v>1</v>
      </c>
      <c r="L2337">
        <v>221</v>
      </c>
      <c r="M2337" t="b">
        <v>1</v>
      </c>
      <c r="N2337" s="15" t="s">
        <v>8298</v>
      </c>
      <c r="O2337" t="s">
        <v>8314</v>
      </c>
      <c r="P2337">
        <f t="shared" si="144"/>
        <v>115.69</v>
      </c>
      <c r="Q2337">
        <f t="shared" si="147"/>
        <v>2014</v>
      </c>
      <c r="S2337" s="13">
        <f t="shared" si="145"/>
        <v>25569.483467271493</v>
      </c>
      <c r="T2337" s="13">
        <f t="shared" si="146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3">
        <v>41666.924710648149</v>
      </c>
      <c r="K2338" t="b">
        <v>1</v>
      </c>
      <c r="L2338">
        <v>2165</v>
      </c>
      <c r="M2338" t="b">
        <v>1</v>
      </c>
      <c r="N2338" s="15" t="s">
        <v>8298</v>
      </c>
      <c r="O2338" t="s">
        <v>8314</v>
      </c>
      <c r="P2338">
        <f t="shared" si="144"/>
        <v>48.1</v>
      </c>
      <c r="Q2338">
        <f t="shared" si="147"/>
        <v>2014</v>
      </c>
      <c r="S2338" s="13">
        <f t="shared" si="145"/>
        <v>25569.482256073039</v>
      </c>
      <c r="T2338" s="13">
        <f t="shared" si="146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3">
        <v>41786.640543981484</v>
      </c>
      <c r="K2339" t="b">
        <v>1</v>
      </c>
      <c r="L2339">
        <v>179</v>
      </c>
      <c r="M2339" t="b">
        <v>1</v>
      </c>
      <c r="N2339" s="15" t="s">
        <v>8298</v>
      </c>
      <c r="O2339" t="s">
        <v>8314</v>
      </c>
      <c r="P2339">
        <f t="shared" si="144"/>
        <v>74.180000000000007</v>
      </c>
      <c r="Q2339">
        <f t="shared" si="147"/>
        <v>2014</v>
      </c>
      <c r="S2339" s="13">
        <f t="shared" si="145"/>
        <v>25569.483641672963</v>
      </c>
      <c r="T2339" s="13">
        <f t="shared" si="146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3">
        <v>41789.896805555552</v>
      </c>
      <c r="K2340" t="b">
        <v>1</v>
      </c>
      <c r="L2340">
        <v>123</v>
      </c>
      <c r="M2340" t="b">
        <v>1</v>
      </c>
      <c r="N2340" s="15" t="s">
        <v>8298</v>
      </c>
      <c r="O2340" t="s">
        <v>8314</v>
      </c>
      <c r="P2340">
        <f t="shared" si="144"/>
        <v>123.35</v>
      </c>
      <c r="Q2340">
        <f t="shared" si="147"/>
        <v>2014</v>
      </c>
      <c r="S2340" s="13">
        <f t="shared" si="145"/>
        <v>25569.483679361176</v>
      </c>
      <c r="T2340" s="13">
        <f t="shared" si="146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3">
        <v>42692.79987268518</v>
      </c>
      <c r="K2341" t="b">
        <v>1</v>
      </c>
      <c r="L2341">
        <v>1104</v>
      </c>
      <c r="M2341" t="b">
        <v>1</v>
      </c>
      <c r="N2341" s="15" t="s">
        <v>8298</v>
      </c>
      <c r="O2341" t="s">
        <v>8314</v>
      </c>
      <c r="P2341">
        <f t="shared" si="144"/>
        <v>66.62</v>
      </c>
      <c r="Q2341">
        <f t="shared" si="147"/>
        <v>2016</v>
      </c>
      <c r="S2341" s="13">
        <f t="shared" si="145"/>
        <v>25569.494129628158</v>
      </c>
      <c r="T2341" s="13">
        <f t="shared" si="146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3">
        <v>42643.642800925925</v>
      </c>
      <c r="K2342" t="b">
        <v>1</v>
      </c>
      <c r="L2342">
        <v>403</v>
      </c>
      <c r="M2342" t="b">
        <v>1</v>
      </c>
      <c r="N2342" s="15" t="s">
        <v>8298</v>
      </c>
      <c r="O2342" t="s">
        <v>8314</v>
      </c>
      <c r="P2342">
        <f t="shared" si="144"/>
        <v>104.99</v>
      </c>
      <c r="Q2342">
        <f t="shared" si="147"/>
        <v>2016</v>
      </c>
      <c r="S2342" s="13">
        <f t="shared" si="145"/>
        <v>25569.493560680567</v>
      </c>
      <c r="T2342" s="13">
        <f t="shared" si="146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3">
        <v>42167.813703703709</v>
      </c>
      <c r="K2343" t="b">
        <v>0</v>
      </c>
      <c r="L2343">
        <v>0</v>
      </c>
      <c r="M2343" t="b">
        <v>0</v>
      </c>
      <c r="N2343" s="15" t="s">
        <v>8281</v>
      </c>
      <c r="O2343" t="s">
        <v>8282</v>
      </c>
      <c r="P2343">
        <f t="shared" si="144"/>
        <v>0</v>
      </c>
      <c r="Q2343">
        <f t="shared" si="147"/>
        <v>2015</v>
      </c>
      <c r="S2343" s="13">
        <f t="shared" si="145"/>
        <v>25569.488053399349</v>
      </c>
      <c r="T2343" s="13">
        <f t="shared" si="146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3">
        <v>41897.702199074076</v>
      </c>
      <c r="K2344" t="b">
        <v>0</v>
      </c>
      <c r="L2344">
        <v>0</v>
      </c>
      <c r="M2344" t="b">
        <v>0</v>
      </c>
      <c r="N2344" s="15" t="s">
        <v>8281</v>
      </c>
      <c r="O2344" t="s">
        <v>8282</v>
      </c>
      <c r="P2344">
        <f t="shared" si="144"/>
        <v>0</v>
      </c>
      <c r="Q2344">
        <f t="shared" si="147"/>
        <v>2014</v>
      </c>
      <c r="S2344" s="13">
        <f t="shared" si="145"/>
        <v>25569.484927108784</v>
      </c>
      <c r="T2344" s="13">
        <f t="shared" si="146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3">
        <v>42327.825289351851</v>
      </c>
      <c r="K2345" t="b">
        <v>0</v>
      </c>
      <c r="L2345">
        <v>1</v>
      </c>
      <c r="M2345" t="b">
        <v>0</v>
      </c>
      <c r="N2345" s="15" t="s">
        <v>8281</v>
      </c>
      <c r="O2345" t="s">
        <v>8282</v>
      </c>
      <c r="P2345">
        <f t="shared" si="144"/>
        <v>300</v>
      </c>
      <c r="Q2345">
        <f t="shared" si="147"/>
        <v>2015</v>
      </c>
      <c r="S2345" s="13">
        <f t="shared" si="145"/>
        <v>25569.489905385293</v>
      </c>
      <c r="T2345" s="13">
        <f t="shared" si="146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3">
        <v>42515.727650462963</v>
      </c>
      <c r="K2346" t="b">
        <v>0</v>
      </c>
      <c r="L2346">
        <v>1</v>
      </c>
      <c r="M2346" t="b">
        <v>0</v>
      </c>
      <c r="N2346" s="15" t="s">
        <v>8281</v>
      </c>
      <c r="O2346" t="s">
        <v>8282</v>
      </c>
      <c r="P2346">
        <f t="shared" si="144"/>
        <v>1</v>
      </c>
      <c r="Q2346">
        <f t="shared" si="147"/>
        <v>2016</v>
      </c>
      <c r="S2346" s="13">
        <f t="shared" si="145"/>
        <v>25569.492080181139</v>
      </c>
      <c r="T2346" s="13">
        <f t="shared" si="146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3">
        <v>42060.001805555556</v>
      </c>
      <c r="K2347" t="b">
        <v>0</v>
      </c>
      <c r="L2347">
        <v>0</v>
      </c>
      <c r="M2347" t="b">
        <v>0</v>
      </c>
      <c r="N2347" s="15" t="s">
        <v>8281</v>
      </c>
      <c r="O2347" t="s">
        <v>8282</v>
      </c>
      <c r="P2347">
        <f t="shared" si="144"/>
        <v>0</v>
      </c>
      <c r="Q2347">
        <f t="shared" si="147"/>
        <v>2015</v>
      </c>
      <c r="S2347" s="13">
        <f t="shared" si="145"/>
        <v>25569.486805576453</v>
      </c>
      <c r="T2347" s="13">
        <f t="shared" si="146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3">
        <v>42615.79896990741</v>
      </c>
      <c r="K2348" t="b">
        <v>0</v>
      </c>
      <c r="L2348">
        <v>3</v>
      </c>
      <c r="M2348" t="b">
        <v>0</v>
      </c>
      <c r="N2348" s="15" t="s">
        <v>8281</v>
      </c>
      <c r="O2348" t="s">
        <v>8282</v>
      </c>
      <c r="P2348">
        <f t="shared" si="144"/>
        <v>13</v>
      </c>
      <c r="Q2348">
        <f t="shared" si="147"/>
        <v>2016</v>
      </c>
      <c r="S2348" s="13">
        <f t="shared" si="145"/>
        <v>25569.493238414005</v>
      </c>
      <c r="T2348" s="13">
        <f t="shared" si="146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3">
        <v>42577.607361111113</v>
      </c>
      <c r="K2349" t="b">
        <v>0</v>
      </c>
      <c r="L2349">
        <v>1</v>
      </c>
      <c r="M2349" t="b">
        <v>0</v>
      </c>
      <c r="N2349" s="15" t="s">
        <v>8281</v>
      </c>
      <c r="O2349" t="s">
        <v>8282</v>
      </c>
      <c r="P2349">
        <f t="shared" si="144"/>
        <v>15</v>
      </c>
      <c r="Q2349">
        <f t="shared" si="147"/>
        <v>2016</v>
      </c>
      <c r="S2349" s="13">
        <f t="shared" si="145"/>
        <v>25569.492796381495</v>
      </c>
      <c r="T2349" s="13">
        <f t="shared" si="146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3">
        <v>42360.932152777779</v>
      </c>
      <c r="K2350" t="b">
        <v>0</v>
      </c>
      <c r="L2350">
        <v>5</v>
      </c>
      <c r="M2350" t="b">
        <v>0</v>
      </c>
      <c r="N2350" s="15" t="s">
        <v>8281</v>
      </c>
      <c r="O2350" t="s">
        <v>8282</v>
      </c>
      <c r="P2350">
        <f t="shared" si="144"/>
        <v>54</v>
      </c>
      <c r="Q2350">
        <f t="shared" si="147"/>
        <v>2015</v>
      </c>
      <c r="S2350" s="13">
        <f t="shared" si="145"/>
        <v>25569.490288566583</v>
      </c>
      <c r="T2350" s="13">
        <f t="shared" si="146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3">
        <v>42198.775787037041</v>
      </c>
      <c r="K2351" t="b">
        <v>0</v>
      </c>
      <c r="L2351">
        <v>0</v>
      </c>
      <c r="M2351" t="b">
        <v>0</v>
      </c>
      <c r="N2351" s="15" t="s">
        <v>8281</v>
      </c>
      <c r="O2351" t="s">
        <v>8282</v>
      </c>
      <c r="P2351">
        <f t="shared" si="144"/>
        <v>0</v>
      </c>
      <c r="Q2351">
        <f t="shared" si="147"/>
        <v>2015</v>
      </c>
      <c r="S2351" s="13">
        <f t="shared" si="145"/>
        <v>25569.488411756793</v>
      </c>
      <c r="T2351" s="13">
        <f t="shared" si="146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3">
        <v>42708.842245370368</v>
      </c>
      <c r="K2352" t="b">
        <v>0</v>
      </c>
      <c r="L2352">
        <v>0</v>
      </c>
      <c r="M2352" t="b">
        <v>0</v>
      </c>
      <c r="N2352" s="15" t="s">
        <v>8281</v>
      </c>
      <c r="O2352" t="s">
        <v>8282</v>
      </c>
      <c r="P2352">
        <f t="shared" si="144"/>
        <v>0</v>
      </c>
      <c r="Q2352">
        <f t="shared" si="147"/>
        <v>2016</v>
      </c>
      <c r="S2352" s="13">
        <f t="shared" si="145"/>
        <v>25569.494315303768</v>
      </c>
      <c r="T2352" s="13">
        <f t="shared" si="146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3">
        <v>42094.101145833338</v>
      </c>
      <c r="K2353" t="b">
        <v>0</v>
      </c>
      <c r="L2353">
        <v>7</v>
      </c>
      <c r="M2353" t="b">
        <v>0</v>
      </c>
      <c r="N2353" s="15" t="s">
        <v>8281</v>
      </c>
      <c r="O2353" t="s">
        <v>8282</v>
      </c>
      <c r="P2353">
        <f t="shared" si="144"/>
        <v>15.43</v>
      </c>
      <c r="Q2353">
        <f t="shared" si="147"/>
        <v>2015</v>
      </c>
      <c r="S2353" s="13">
        <f t="shared" si="145"/>
        <v>25569.487200244745</v>
      </c>
      <c r="T2353" s="13">
        <f t="shared" si="146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3">
        <v>42101.633703703701</v>
      </c>
      <c r="K2354" t="b">
        <v>0</v>
      </c>
      <c r="L2354">
        <v>0</v>
      </c>
      <c r="M2354" t="b">
        <v>0</v>
      </c>
      <c r="N2354" s="15" t="s">
        <v>8281</v>
      </c>
      <c r="O2354" t="s">
        <v>8282</v>
      </c>
      <c r="P2354">
        <f t="shared" si="144"/>
        <v>0</v>
      </c>
      <c r="Q2354">
        <f t="shared" si="147"/>
        <v>2015</v>
      </c>
      <c r="S2354" s="13">
        <f t="shared" si="145"/>
        <v>25569.487287427128</v>
      </c>
      <c r="T2354" s="13">
        <f t="shared" si="146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3">
        <v>42103.676180555558</v>
      </c>
      <c r="K2355" t="b">
        <v>0</v>
      </c>
      <c r="L2355">
        <v>0</v>
      </c>
      <c r="M2355" t="b">
        <v>0</v>
      </c>
      <c r="N2355" s="15" t="s">
        <v>8281</v>
      </c>
      <c r="O2355" t="s">
        <v>8282</v>
      </c>
      <c r="P2355">
        <f t="shared" si="144"/>
        <v>0</v>
      </c>
      <c r="Q2355">
        <f t="shared" si="147"/>
        <v>2015</v>
      </c>
      <c r="S2355" s="13">
        <f t="shared" si="145"/>
        <v>25569.487311066903</v>
      </c>
      <c r="T2355" s="13">
        <f t="shared" si="146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3">
        <v>41954.722916666666</v>
      </c>
      <c r="K2356" t="b">
        <v>0</v>
      </c>
      <c r="L2356">
        <v>1</v>
      </c>
      <c r="M2356" t="b">
        <v>0</v>
      </c>
      <c r="N2356" s="15" t="s">
        <v>8281</v>
      </c>
      <c r="O2356" t="s">
        <v>8282</v>
      </c>
      <c r="P2356">
        <f t="shared" si="144"/>
        <v>25</v>
      </c>
      <c r="Q2356">
        <f t="shared" si="147"/>
        <v>2014</v>
      </c>
      <c r="S2356" s="13">
        <f t="shared" si="145"/>
        <v>25569.485587070794</v>
      </c>
      <c r="T2356" s="13">
        <f t="shared" si="146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3">
        <v>42096.918240740735</v>
      </c>
      <c r="K2357" t="b">
        <v>0</v>
      </c>
      <c r="L2357">
        <v>2</v>
      </c>
      <c r="M2357" t="b">
        <v>0</v>
      </c>
      <c r="N2357" s="15" t="s">
        <v>8281</v>
      </c>
      <c r="O2357" t="s">
        <v>8282</v>
      </c>
      <c r="P2357">
        <f t="shared" si="144"/>
        <v>27.5</v>
      </c>
      <c r="Q2357">
        <f t="shared" si="147"/>
        <v>2015</v>
      </c>
      <c r="S2357" s="13">
        <f t="shared" si="145"/>
        <v>25569.48723285001</v>
      </c>
      <c r="T2357" s="13">
        <f t="shared" si="146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3">
        <v>42130.78361111111</v>
      </c>
      <c r="K2358" t="b">
        <v>0</v>
      </c>
      <c r="L2358">
        <v>0</v>
      </c>
      <c r="M2358" t="b">
        <v>0</v>
      </c>
      <c r="N2358" s="15" t="s">
        <v>8281</v>
      </c>
      <c r="O2358" t="s">
        <v>8282</v>
      </c>
      <c r="P2358">
        <f t="shared" si="144"/>
        <v>0</v>
      </c>
      <c r="Q2358">
        <f t="shared" si="147"/>
        <v>2015</v>
      </c>
      <c r="S2358" s="13">
        <f t="shared" si="145"/>
        <v>25569.487624810314</v>
      </c>
      <c r="T2358" s="13">
        <f t="shared" si="146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3">
        <v>42264.620115740734</v>
      </c>
      <c r="K2359" t="b">
        <v>0</v>
      </c>
      <c r="L2359">
        <v>0</v>
      </c>
      <c r="M2359" t="b">
        <v>0</v>
      </c>
      <c r="N2359" s="15" t="s">
        <v>8281</v>
      </c>
      <c r="O2359" t="s">
        <v>8282</v>
      </c>
      <c r="P2359">
        <f t="shared" si="144"/>
        <v>0</v>
      </c>
      <c r="Q2359">
        <f t="shared" si="147"/>
        <v>2015</v>
      </c>
      <c r="S2359" s="13">
        <f t="shared" si="145"/>
        <v>25569.489173843933</v>
      </c>
      <c r="T2359" s="13">
        <f t="shared" si="146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3">
        <v>41978.930972222224</v>
      </c>
      <c r="K2360" t="b">
        <v>0</v>
      </c>
      <c r="L2360">
        <v>0</v>
      </c>
      <c r="M2360" t="b">
        <v>0</v>
      </c>
      <c r="N2360" s="15" t="s">
        <v>8281</v>
      </c>
      <c r="O2360" t="s">
        <v>8282</v>
      </c>
      <c r="P2360">
        <f t="shared" si="144"/>
        <v>0</v>
      </c>
      <c r="Q2360">
        <f t="shared" si="147"/>
        <v>2014</v>
      </c>
      <c r="S2360" s="13">
        <f t="shared" si="145"/>
        <v>25569.485867256622</v>
      </c>
      <c r="T2360" s="13">
        <f t="shared" si="146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3">
        <v>42159.649583333332</v>
      </c>
      <c r="K2361" t="b">
        <v>0</v>
      </c>
      <c r="L2361">
        <v>3</v>
      </c>
      <c r="M2361" t="b">
        <v>0</v>
      </c>
      <c r="N2361" s="15" t="s">
        <v>8281</v>
      </c>
      <c r="O2361" t="s">
        <v>8282</v>
      </c>
      <c r="P2361">
        <f t="shared" si="144"/>
        <v>367</v>
      </c>
      <c r="Q2361">
        <f t="shared" si="147"/>
        <v>2015</v>
      </c>
      <c r="S2361" s="13">
        <f t="shared" si="145"/>
        <v>25569.487958907215</v>
      </c>
      <c r="T2361" s="13">
        <f t="shared" si="146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3">
        <v>42377.70694444445</v>
      </c>
      <c r="K2362" t="b">
        <v>0</v>
      </c>
      <c r="L2362">
        <v>1</v>
      </c>
      <c r="M2362" t="b">
        <v>0</v>
      </c>
      <c r="N2362" s="15" t="s">
        <v>8281</v>
      </c>
      <c r="O2362" t="s">
        <v>8282</v>
      </c>
      <c r="P2362">
        <f t="shared" si="144"/>
        <v>2</v>
      </c>
      <c r="Q2362">
        <f t="shared" si="147"/>
        <v>2016</v>
      </c>
      <c r="S2362" s="13">
        <f t="shared" si="145"/>
        <v>25569.490482719266</v>
      </c>
      <c r="T2362" s="13">
        <f t="shared" si="146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3">
        <v>42466.858888888892</v>
      </c>
      <c r="K2363" t="b">
        <v>0</v>
      </c>
      <c r="L2363">
        <v>0</v>
      </c>
      <c r="M2363" t="b">
        <v>0</v>
      </c>
      <c r="N2363" s="15" t="s">
        <v>8281</v>
      </c>
      <c r="O2363" t="s">
        <v>8282</v>
      </c>
      <c r="P2363">
        <f t="shared" si="144"/>
        <v>0</v>
      </c>
      <c r="Q2363">
        <f t="shared" si="147"/>
        <v>2016</v>
      </c>
      <c r="S2363" s="13">
        <f t="shared" si="145"/>
        <v>25569.491514570473</v>
      </c>
      <c r="T2363" s="13">
        <f t="shared" si="146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3">
        <v>41954.688310185185</v>
      </c>
      <c r="K2364" t="b">
        <v>0</v>
      </c>
      <c r="L2364">
        <v>2</v>
      </c>
      <c r="M2364" t="b">
        <v>0</v>
      </c>
      <c r="N2364" s="15" t="s">
        <v>8281</v>
      </c>
      <c r="O2364" t="s">
        <v>8282</v>
      </c>
      <c r="P2364">
        <f t="shared" si="144"/>
        <v>60</v>
      </c>
      <c r="Q2364">
        <f t="shared" si="147"/>
        <v>2014</v>
      </c>
      <c r="S2364" s="13">
        <f t="shared" si="145"/>
        <v>25569.485586670256</v>
      </c>
      <c r="T2364" s="13">
        <f t="shared" si="146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3">
        <v>42322.011574074073</v>
      </c>
      <c r="K2365" t="b">
        <v>0</v>
      </c>
      <c r="L2365">
        <v>0</v>
      </c>
      <c r="M2365" t="b">
        <v>0</v>
      </c>
      <c r="N2365" s="15" t="s">
        <v>8281</v>
      </c>
      <c r="O2365" t="s">
        <v>8282</v>
      </c>
      <c r="P2365">
        <f t="shared" si="144"/>
        <v>0</v>
      </c>
      <c r="Q2365">
        <f t="shared" si="147"/>
        <v>2015</v>
      </c>
      <c r="S2365" s="13">
        <f t="shared" si="145"/>
        <v>25569.489838096921</v>
      </c>
      <c r="T2365" s="13">
        <f t="shared" si="146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3">
        <v>42248.934675925921</v>
      </c>
      <c r="K2366" t="b">
        <v>0</v>
      </c>
      <c r="L2366">
        <v>0</v>
      </c>
      <c r="M2366" t="b">
        <v>0</v>
      </c>
      <c r="N2366" s="15" t="s">
        <v>8281</v>
      </c>
      <c r="O2366" t="s">
        <v>8282</v>
      </c>
      <c r="P2366">
        <f t="shared" si="144"/>
        <v>0</v>
      </c>
      <c r="Q2366">
        <f t="shared" si="147"/>
        <v>2015</v>
      </c>
      <c r="S2366" s="13">
        <f t="shared" si="145"/>
        <v>25569.488992299492</v>
      </c>
      <c r="T2366" s="13">
        <f t="shared" si="146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3">
        <v>42346.736400462964</v>
      </c>
      <c r="K2367" t="b">
        <v>0</v>
      </c>
      <c r="L2367">
        <v>0</v>
      </c>
      <c r="M2367" t="b">
        <v>0</v>
      </c>
      <c r="N2367" s="15" t="s">
        <v>8281</v>
      </c>
      <c r="O2367" t="s">
        <v>8282</v>
      </c>
      <c r="P2367">
        <f t="shared" si="144"/>
        <v>0</v>
      </c>
      <c r="Q2367">
        <f t="shared" si="147"/>
        <v>2015</v>
      </c>
      <c r="S2367" s="13">
        <f t="shared" si="145"/>
        <v>25569.490124263895</v>
      </c>
      <c r="T2367" s="13">
        <f t="shared" si="146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3">
        <v>42268.531631944439</v>
      </c>
      <c r="K2368" t="b">
        <v>0</v>
      </c>
      <c r="L2368">
        <v>27</v>
      </c>
      <c r="M2368" t="b">
        <v>0</v>
      </c>
      <c r="N2368" s="15" t="s">
        <v>8281</v>
      </c>
      <c r="O2368" t="s">
        <v>8282</v>
      </c>
      <c r="P2368">
        <f t="shared" si="144"/>
        <v>97.41</v>
      </c>
      <c r="Q2368">
        <f t="shared" si="147"/>
        <v>2015</v>
      </c>
      <c r="S2368" s="13">
        <f t="shared" si="145"/>
        <v>25569.489219116109</v>
      </c>
      <c r="T2368" s="13">
        <f t="shared" si="146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3">
        <v>42425.970092592594</v>
      </c>
      <c r="K2369" t="b">
        <v>0</v>
      </c>
      <c r="L2369">
        <v>14</v>
      </c>
      <c r="M2369" t="b">
        <v>0</v>
      </c>
      <c r="N2369" s="15" t="s">
        <v>8281</v>
      </c>
      <c r="O2369" t="s">
        <v>8282</v>
      </c>
      <c r="P2369">
        <f t="shared" si="144"/>
        <v>47.86</v>
      </c>
      <c r="Q2369">
        <f t="shared" si="147"/>
        <v>2016</v>
      </c>
      <c r="S2369" s="13">
        <f t="shared" si="145"/>
        <v>25569.491041320514</v>
      </c>
      <c r="T2369" s="13">
        <f t="shared" si="146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3">
        <v>42063.721817129626</v>
      </c>
      <c r="K2370" t="b">
        <v>0</v>
      </c>
      <c r="L2370">
        <v>2</v>
      </c>
      <c r="M2370" t="b">
        <v>0</v>
      </c>
      <c r="N2370" s="15" t="s">
        <v>8281</v>
      </c>
      <c r="O2370" t="s">
        <v>8282</v>
      </c>
      <c r="P2370">
        <f t="shared" ref="P2370:P2433" si="148">IFERROR(ROUND(E2370/L2370,2),0)</f>
        <v>50</v>
      </c>
      <c r="Q2370">
        <f t="shared" si="147"/>
        <v>2015</v>
      </c>
      <c r="S2370" s="13">
        <f t="shared" ref="S2370:S2433" si="149">(((J2370/60)/60)/24)+DATE(1970,1,1)</f>
        <v>25569.486848632143</v>
      </c>
      <c r="T2370" s="13">
        <f t="shared" ref="T2370:T2433" si="150"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3">
        <v>42380.812627314815</v>
      </c>
      <c r="K2371" t="b">
        <v>0</v>
      </c>
      <c r="L2371">
        <v>0</v>
      </c>
      <c r="M2371" t="b">
        <v>0</v>
      </c>
      <c r="N2371" s="15" t="s">
        <v>8281</v>
      </c>
      <c r="O2371" t="s">
        <v>8282</v>
      </c>
      <c r="P2371">
        <f t="shared" si="148"/>
        <v>0</v>
      </c>
      <c r="Q2371">
        <f t="shared" ref="Q2371:Q2434" si="151">YEAR(J2371)</f>
        <v>2016</v>
      </c>
      <c r="S2371" s="13">
        <f t="shared" si="149"/>
        <v>25569.490518664668</v>
      </c>
      <c r="T2371" s="13">
        <f t="shared" si="150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3">
        <v>41961.18913194444</v>
      </c>
      <c r="K2372" t="b">
        <v>0</v>
      </c>
      <c r="L2372">
        <v>4</v>
      </c>
      <c r="M2372" t="b">
        <v>0</v>
      </c>
      <c r="N2372" s="15" t="s">
        <v>8281</v>
      </c>
      <c r="O2372" t="s">
        <v>8282</v>
      </c>
      <c r="P2372">
        <f t="shared" si="148"/>
        <v>20.5</v>
      </c>
      <c r="Q2372">
        <f t="shared" si="151"/>
        <v>2014</v>
      </c>
      <c r="S2372" s="13">
        <f t="shared" si="149"/>
        <v>25569.485661911251</v>
      </c>
      <c r="T2372" s="13">
        <f t="shared" si="150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3">
        <v>42150.777731481481</v>
      </c>
      <c r="K2373" t="b">
        <v>0</v>
      </c>
      <c r="L2373">
        <v>0</v>
      </c>
      <c r="M2373" t="b">
        <v>0</v>
      </c>
      <c r="N2373" s="15" t="s">
        <v>8281</v>
      </c>
      <c r="O2373" t="s">
        <v>8282</v>
      </c>
      <c r="P2373">
        <f t="shared" si="148"/>
        <v>0</v>
      </c>
      <c r="Q2373">
        <f t="shared" si="151"/>
        <v>2015</v>
      </c>
      <c r="S2373" s="13">
        <f t="shared" si="149"/>
        <v>25569.487856223743</v>
      </c>
      <c r="T2373" s="13">
        <f t="shared" si="150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3">
        <v>42088.069108796291</v>
      </c>
      <c r="K2374" t="b">
        <v>0</v>
      </c>
      <c r="L2374">
        <v>6</v>
      </c>
      <c r="M2374" t="b">
        <v>0</v>
      </c>
      <c r="N2374" s="15" t="s">
        <v>8281</v>
      </c>
      <c r="O2374" t="s">
        <v>8282</v>
      </c>
      <c r="P2374">
        <f t="shared" si="148"/>
        <v>30</v>
      </c>
      <c r="Q2374">
        <f t="shared" si="151"/>
        <v>2015</v>
      </c>
      <c r="S2374" s="13">
        <f t="shared" si="149"/>
        <v>25569.487130429501</v>
      </c>
      <c r="T2374" s="13">
        <f t="shared" si="150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3">
        <v>42215.662314814821</v>
      </c>
      <c r="K2375" t="b">
        <v>0</v>
      </c>
      <c r="L2375">
        <v>1</v>
      </c>
      <c r="M2375" t="b">
        <v>0</v>
      </c>
      <c r="N2375" s="15" t="s">
        <v>8281</v>
      </c>
      <c r="O2375" t="s">
        <v>8282</v>
      </c>
      <c r="P2375">
        <f t="shared" si="148"/>
        <v>50</v>
      </c>
      <c r="Q2375">
        <f t="shared" si="151"/>
        <v>2015</v>
      </c>
      <c r="S2375" s="13">
        <f t="shared" si="149"/>
        <v>25569.488607202718</v>
      </c>
      <c r="T2375" s="13">
        <f t="shared" si="150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3">
        <v>42017.843287037031</v>
      </c>
      <c r="K2376" t="b">
        <v>0</v>
      </c>
      <c r="L2376">
        <v>1</v>
      </c>
      <c r="M2376" t="b">
        <v>0</v>
      </c>
      <c r="N2376" s="15" t="s">
        <v>8281</v>
      </c>
      <c r="O2376" t="s">
        <v>8282</v>
      </c>
      <c r="P2376">
        <f t="shared" si="148"/>
        <v>10</v>
      </c>
      <c r="Q2376">
        <f t="shared" si="151"/>
        <v>2015</v>
      </c>
      <c r="S2376" s="13">
        <f t="shared" si="149"/>
        <v>25569.486317630635</v>
      </c>
      <c r="T2376" s="13">
        <f t="shared" si="150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3">
        <v>42592.836076388892</v>
      </c>
      <c r="K2377" t="b">
        <v>0</v>
      </c>
      <c r="L2377">
        <v>0</v>
      </c>
      <c r="M2377" t="b">
        <v>0</v>
      </c>
      <c r="N2377" s="15" t="s">
        <v>8281</v>
      </c>
      <c r="O2377" t="s">
        <v>8282</v>
      </c>
      <c r="P2377">
        <f t="shared" si="148"/>
        <v>0</v>
      </c>
      <c r="Q2377">
        <f t="shared" si="151"/>
        <v>2016</v>
      </c>
      <c r="S2377" s="13">
        <f t="shared" si="149"/>
        <v>25569.492972639771</v>
      </c>
      <c r="T2377" s="13">
        <f t="shared" si="150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3">
        <v>42318.925532407404</v>
      </c>
      <c r="K2378" t="b">
        <v>0</v>
      </c>
      <c r="L2378">
        <v>4</v>
      </c>
      <c r="M2378" t="b">
        <v>0</v>
      </c>
      <c r="N2378" s="15" t="s">
        <v>8281</v>
      </c>
      <c r="O2378" t="s">
        <v>8282</v>
      </c>
      <c r="P2378">
        <f t="shared" si="148"/>
        <v>81.58</v>
      </c>
      <c r="Q2378">
        <f t="shared" si="151"/>
        <v>2015</v>
      </c>
      <c r="S2378" s="13">
        <f t="shared" si="149"/>
        <v>25569.489802378848</v>
      </c>
      <c r="T2378" s="13">
        <f t="shared" si="150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3">
        <v>42669.870173611111</v>
      </c>
      <c r="K2379" t="b">
        <v>0</v>
      </c>
      <c r="L2379">
        <v>0</v>
      </c>
      <c r="M2379" t="b">
        <v>0</v>
      </c>
      <c r="N2379" s="15" t="s">
        <v>8281</v>
      </c>
      <c r="O2379" t="s">
        <v>8282</v>
      </c>
      <c r="P2379">
        <f t="shared" si="148"/>
        <v>0</v>
      </c>
      <c r="Q2379">
        <f t="shared" si="151"/>
        <v>2016</v>
      </c>
      <c r="S2379" s="13">
        <f t="shared" si="149"/>
        <v>25569.49386423812</v>
      </c>
      <c r="T2379" s="13">
        <f t="shared" si="150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3">
        <v>42213.013078703705</v>
      </c>
      <c r="K2380" t="b">
        <v>0</v>
      </c>
      <c r="L2380">
        <v>0</v>
      </c>
      <c r="M2380" t="b">
        <v>0</v>
      </c>
      <c r="N2380" s="15" t="s">
        <v>8281</v>
      </c>
      <c r="O2380" t="s">
        <v>8282</v>
      </c>
      <c r="P2380">
        <f t="shared" si="148"/>
        <v>0</v>
      </c>
      <c r="Q2380">
        <f t="shared" si="151"/>
        <v>2015</v>
      </c>
      <c r="S2380" s="13">
        <f t="shared" si="149"/>
        <v>25569.488576540261</v>
      </c>
      <c r="T2380" s="13">
        <f t="shared" si="150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3">
        <v>42237.016388888893</v>
      </c>
      <c r="K2381" t="b">
        <v>0</v>
      </c>
      <c r="L2381">
        <v>0</v>
      </c>
      <c r="M2381" t="b">
        <v>0</v>
      </c>
      <c r="N2381" s="15" t="s">
        <v>8281</v>
      </c>
      <c r="O2381" t="s">
        <v>8282</v>
      </c>
      <c r="P2381">
        <f t="shared" si="148"/>
        <v>0</v>
      </c>
      <c r="Q2381">
        <f t="shared" si="151"/>
        <v>2015</v>
      </c>
      <c r="S2381" s="13">
        <f t="shared" si="149"/>
        <v>25569.488854356354</v>
      </c>
      <c r="T2381" s="13">
        <f t="shared" si="150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3">
        <v>42248.793310185181</v>
      </c>
      <c r="K2382" t="b">
        <v>0</v>
      </c>
      <c r="L2382">
        <v>3</v>
      </c>
      <c r="M2382" t="b">
        <v>0</v>
      </c>
      <c r="N2382" s="15" t="s">
        <v>8281</v>
      </c>
      <c r="O2382" t="s">
        <v>8282</v>
      </c>
      <c r="P2382">
        <f t="shared" si="148"/>
        <v>18.329999999999998</v>
      </c>
      <c r="Q2382">
        <f t="shared" si="151"/>
        <v>2015</v>
      </c>
      <c r="S2382" s="13">
        <f t="shared" si="149"/>
        <v>25569.488990663311</v>
      </c>
      <c r="T2382" s="13">
        <f t="shared" si="150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3">
        <v>42074.935740740737</v>
      </c>
      <c r="K2383" t="b">
        <v>0</v>
      </c>
      <c r="L2383">
        <v>7</v>
      </c>
      <c r="M2383" t="b">
        <v>0</v>
      </c>
      <c r="N2383" s="15" t="s">
        <v>8281</v>
      </c>
      <c r="O2383" t="s">
        <v>8282</v>
      </c>
      <c r="P2383">
        <f t="shared" si="148"/>
        <v>224.43</v>
      </c>
      <c r="Q2383">
        <f t="shared" si="151"/>
        <v>2015</v>
      </c>
      <c r="S2383" s="13">
        <f t="shared" si="149"/>
        <v>25569.486978422927</v>
      </c>
      <c r="T2383" s="13">
        <f t="shared" si="150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3">
        <v>42195.187534722223</v>
      </c>
      <c r="K2384" t="b">
        <v>0</v>
      </c>
      <c r="L2384">
        <v>2</v>
      </c>
      <c r="M2384" t="b">
        <v>0</v>
      </c>
      <c r="N2384" s="15" t="s">
        <v>8281</v>
      </c>
      <c r="O2384" t="s">
        <v>8282</v>
      </c>
      <c r="P2384">
        <f t="shared" si="148"/>
        <v>37.5</v>
      </c>
      <c r="Q2384">
        <f t="shared" si="151"/>
        <v>2015</v>
      </c>
      <c r="S2384" s="13">
        <f t="shared" si="149"/>
        <v>25569.488370226096</v>
      </c>
      <c r="T2384" s="13">
        <f t="shared" si="150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3">
        <v>42027.056793981479</v>
      </c>
      <c r="K2385" t="b">
        <v>0</v>
      </c>
      <c r="L2385">
        <v>3</v>
      </c>
      <c r="M2385" t="b">
        <v>0</v>
      </c>
      <c r="N2385" s="15" t="s">
        <v>8281</v>
      </c>
      <c r="O2385" t="s">
        <v>8282</v>
      </c>
      <c r="P2385">
        <f t="shared" si="148"/>
        <v>145</v>
      </c>
      <c r="Q2385">
        <f t="shared" si="151"/>
        <v>2015</v>
      </c>
      <c r="S2385" s="13">
        <f t="shared" si="149"/>
        <v>25569.486424268449</v>
      </c>
      <c r="T2385" s="13">
        <f t="shared" si="150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3">
        <v>41927.067627314813</v>
      </c>
      <c r="K2386" t="b">
        <v>0</v>
      </c>
      <c r="L2386">
        <v>8</v>
      </c>
      <c r="M2386" t="b">
        <v>0</v>
      </c>
      <c r="N2386" s="15" t="s">
        <v>8281</v>
      </c>
      <c r="O2386" t="s">
        <v>8282</v>
      </c>
      <c r="P2386">
        <f t="shared" si="148"/>
        <v>1</v>
      </c>
      <c r="Q2386">
        <f t="shared" si="151"/>
        <v>2014</v>
      </c>
      <c r="S2386" s="13">
        <f t="shared" si="149"/>
        <v>25569.485266986427</v>
      </c>
      <c r="T2386" s="13">
        <f t="shared" si="150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3">
        <v>42191.70175925926</v>
      </c>
      <c r="K2387" t="b">
        <v>0</v>
      </c>
      <c r="L2387">
        <v>7</v>
      </c>
      <c r="M2387" t="b">
        <v>0</v>
      </c>
      <c r="N2387" s="15" t="s">
        <v>8281</v>
      </c>
      <c r="O2387" t="s">
        <v>8282</v>
      </c>
      <c r="P2387">
        <f t="shared" si="148"/>
        <v>112.57</v>
      </c>
      <c r="Q2387">
        <f t="shared" si="151"/>
        <v>2015</v>
      </c>
      <c r="S2387" s="13">
        <f t="shared" si="149"/>
        <v>25569.488329881471</v>
      </c>
      <c r="T2387" s="13">
        <f t="shared" si="150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3">
        <v>41954.838240740741</v>
      </c>
      <c r="K2388" t="b">
        <v>0</v>
      </c>
      <c r="L2388">
        <v>0</v>
      </c>
      <c r="M2388" t="b">
        <v>0</v>
      </c>
      <c r="N2388" s="15" t="s">
        <v>8281</v>
      </c>
      <c r="O2388" t="s">
        <v>8282</v>
      </c>
      <c r="P2388">
        <f t="shared" si="148"/>
        <v>0</v>
      </c>
      <c r="Q2388">
        <f t="shared" si="151"/>
        <v>2014</v>
      </c>
      <c r="S2388" s="13">
        <f t="shared" si="149"/>
        <v>25569.485588405565</v>
      </c>
      <c r="T2388" s="13">
        <f t="shared" si="150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3">
        <v>42528.626620370371</v>
      </c>
      <c r="K2389" t="b">
        <v>0</v>
      </c>
      <c r="L2389">
        <v>3</v>
      </c>
      <c r="M2389" t="b">
        <v>0</v>
      </c>
      <c r="N2389" s="15" t="s">
        <v>8281</v>
      </c>
      <c r="O2389" t="s">
        <v>8282</v>
      </c>
      <c r="P2389">
        <f t="shared" si="148"/>
        <v>342</v>
      </c>
      <c r="Q2389">
        <f t="shared" si="151"/>
        <v>2016</v>
      </c>
      <c r="S2389" s="13">
        <f t="shared" si="149"/>
        <v>25569.492229474774</v>
      </c>
      <c r="T2389" s="13">
        <f t="shared" si="150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3">
        <v>41989.853692129633</v>
      </c>
      <c r="K2390" t="b">
        <v>0</v>
      </c>
      <c r="L2390">
        <v>8</v>
      </c>
      <c r="M2390" t="b">
        <v>0</v>
      </c>
      <c r="N2390" s="15" t="s">
        <v>8281</v>
      </c>
      <c r="O2390" t="s">
        <v>8282</v>
      </c>
      <c r="P2390">
        <f t="shared" si="148"/>
        <v>57.88</v>
      </c>
      <c r="Q2390">
        <f t="shared" si="151"/>
        <v>2014</v>
      </c>
      <c r="S2390" s="13">
        <f t="shared" si="149"/>
        <v>25569.485993676994</v>
      </c>
      <c r="T2390" s="13">
        <f t="shared" si="150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3">
        <v>42179.653379629628</v>
      </c>
      <c r="K2391" t="b">
        <v>0</v>
      </c>
      <c r="L2391">
        <v>1</v>
      </c>
      <c r="M2391" t="b">
        <v>0</v>
      </c>
      <c r="N2391" s="15" t="s">
        <v>8281</v>
      </c>
      <c r="O2391" t="s">
        <v>8282</v>
      </c>
      <c r="P2391">
        <f t="shared" si="148"/>
        <v>30</v>
      </c>
      <c r="Q2391">
        <f t="shared" si="151"/>
        <v>2015</v>
      </c>
      <c r="S2391" s="13">
        <f t="shared" si="149"/>
        <v>25569.488190432636</v>
      </c>
      <c r="T2391" s="13">
        <f t="shared" si="150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3">
        <v>41968.262314814812</v>
      </c>
      <c r="K2392" t="b">
        <v>0</v>
      </c>
      <c r="L2392">
        <v>0</v>
      </c>
      <c r="M2392" t="b">
        <v>0</v>
      </c>
      <c r="N2392" s="15" t="s">
        <v>8281</v>
      </c>
      <c r="O2392" t="s">
        <v>8282</v>
      </c>
      <c r="P2392">
        <f t="shared" si="148"/>
        <v>0</v>
      </c>
      <c r="Q2392">
        <f t="shared" si="151"/>
        <v>2014</v>
      </c>
      <c r="S2392" s="13">
        <f t="shared" si="149"/>
        <v>25569.485743776793</v>
      </c>
      <c r="T2392" s="13">
        <f t="shared" si="150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3">
        <v>42064.794490740736</v>
      </c>
      <c r="K2393" t="b">
        <v>0</v>
      </c>
      <c r="L2393">
        <v>1</v>
      </c>
      <c r="M2393" t="b">
        <v>0</v>
      </c>
      <c r="N2393" s="15" t="s">
        <v>8281</v>
      </c>
      <c r="O2393" t="s">
        <v>8282</v>
      </c>
      <c r="P2393">
        <f t="shared" si="148"/>
        <v>25</v>
      </c>
      <c r="Q2393">
        <f t="shared" si="151"/>
        <v>2015</v>
      </c>
      <c r="S2393" s="13">
        <f t="shared" si="149"/>
        <v>25569.486861047346</v>
      </c>
      <c r="T2393" s="13">
        <f t="shared" si="150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3">
        <v>42276.120636574073</v>
      </c>
      <c r="K2394" t="b">
        <v>0</v>
      </c>
      <c r="L2394">
        <v>0</v>
      </c>
      <c r="M2394" t="b">
        <v>0</v>
      </c>
      <c r="N2394" s="15" t="s">
        <v>8281</v>
      </c>
      <c r="O2394" t="s">
        <v>8282</v>
      </c>
      <c r="P2394">
        <f t="shared" si="148"/>
        <v>0</v>
      </c>
      <c r="Q2394">
        <f t="shared" si="151"/>
        <v>2015</v>
      </c>
      <c r="S2394" s="13">
        <f t="shared" si="149"/>
        <v>25569.489306951811</v>
      </c>
      <c r="T2394" s="13">
        <f t="shared" si="150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3">
        <v>42194.648344907408</v>
      </c>
      <c r="K2395" t="b">
        <v>0</v>
      </c>
      <c r="L2395">
        <v>1</v>
      </c>
      <c r="M2395" t="b">
        <v>0</v>
      </c>
      <c r="N2395" s="15" t="s">
        <v>8281</v>
      </c>
      <c r="O2395" t="s">
        <v>8282</v>
      </c>
      <c r="P2395">
        <f t="shared" si="148"/>
        <v>50</v>
      </c>
      <c r="Q2395">
        <f t="shared" si="151"/>
        <v>2015</v>
      </c>
      <c r="S2395" s="13">
        <f t="shared" si="149"/>
        <v>25569.488363985474</v>
      </c>
      <c r="T2395" s="13">
        <f t="shared" si="150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3">
        <v>42031.362187499995</v>
      </c>
      <c r="K2396" t="b">
        <v>0</v>
      </c>
      <c r="L2396">
        <v>2</v>
      </c>
      <c r="M2396" t="b">
        <v>0</v>
      </c>
      <c r="N2396" s="15" t="s">
        <v>8281</v>
      </c>
      <c r="O2396" t="s">
        <v>8282</v>
      </c>
      <c r="P2396">
        <f t="shared" si="148"/>
        <v>1.5</v>
      </c>
      <c r="Q2396">
        <f t="shared" si="151"/>
        <v>2015</v>
      </c>
      <c r="S2396" s="13">
        <f t="shared" si="149"/>
        <v>25569.486474099391</v>
      </c>
      <c r="T2396" s="13">
        <f t="shared" si="150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3">
        <v>42717.121377314819</v>
      </c>
      <c r="K2397" t="b">
        <v>0</v>
      </c>
      <c r="L2397">
        <v>0</v>
      </c>
      <c r="M2397" t="b">
        <v>0</v>
      </c>
      <c r="N2397" s="15" t="s">
        <v>8281</v>
      </c>
      <c r="O2397" t="s">
        <v>8282</v>
      </c>
      <c r="P2397">
        <f t="shared" si="148"/>
        <v>0</v>
      </c>
      <c r="Q2397">
        <f t="shared" si="151"/>
        <v>2016</v>
      </c>
      <c r="S2397" s="13">
        <f t="shared" si="149"/>
        <v>25569.494411127052</v>
      </c>
      <c r="T2397" s="13">
        <f t="shared" si="150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3">
        <v>42262.849050925928</v>
      </c>
      <c r="K2398" t="b">
        <v>0</v>
      </c>
      <c r="L2398">
        <v>1</v>
      </c>
      <c r="M2398" t="b">
        <v>0</v>
      </c>
      <c r="N2398" s="15" t="s">
        <v>8281</v>
      </c>
      <c r="O2398" t="s">
        <v>8282</v>
      </c>
      <c r="P2398">
        <f t="shared" si="148"/>
        <v>10</v>
      </c>
      <c r="Q2398">
        <f t="shared" si="151"/>
        <v>2015</v>
      </c>
      <c r="S2398" s="13">
        <f t="shared" si="149"/>
        <v>25569.489153345497</v>
      </c>
      <c r="T2398" s="13">
        <f t="shared" si="150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3">
        <v>41976.88490740741</v>
      </c>
      <c r="K2399" t="b">
        <v>0</v>
      </c>
      <c r="L2399">
        <v>0</v>
      </c>
      <c r="M2399" t="b">
        <v>0</v>
      </c>
      <c r="N2399" s="15" t="s">
        <v>8281</v>
      </c>
      <c r="O2399" t="s">
        <v>8282</v>
      </c>
      <c r="P2399">
        <f t="shared" si="148"/>
        <v>0</v>
      </c>
      <c r="Q2399">
        <f t="shared" si="151"/>
        <v>2014</v>
      </c>
      <c r="S2399" s="13">
        <f t="shared" si="149"/>
        <v>25569.485843575316</v>
      </c>
      <c r="T2399" s="13">
        <f t="shared" si="150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3">
        <v>42157.916481481487</v>
      </c>
      <c r="K2400" t="b">
        <v>0</v>
      </c>
      <c r="L2400">
        <v>0</v>
      </c>
      <c r="M2400" t="b">
        <v>0</v>
      </c>
      <c r="N2400" s="15" t="s">
        <v>8281</v>
      </c>
      <c r="O2400" t="s">
        <v>8282</v>
      </c>
      <c r="P2400">
        <f t="shared" si="148"/>
        <v>0</v>
      </c>
      <c r="Q2400">
        <f t="shared" si="151"/>
        <v>2015</v>
      </c>
      <c r="S2400" s="13">
        <f t="shared" si="149"/>
        <v>25569.487938848164</v>
      </c>
      <c r="T2400" s="13">
        <f t="shared" si="150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3">
        <v>41956.853078703702</v>
      </c>
      <c r="K2401" t="b">
        <v>0</v>
      </c>
      <c r="L2401">
        <v>0</v>
      </c>
      <c r="M2401" t="b">
        <v>0</v>
      </c>
      <c r="N2401" s="15" t="s">
        <v>8281</v>
      </c>
      <c r="O2401" t="s">
        <v>8282</v>
      </c>
      <c r="P2401">
        <f t="shared" si="148"/>
        <v>0</v>
      </c>
      <c r="Q2401">
        <f t="shared" si="151"/>
        <v>2014</v>
      </c>
      <c r="S2401" s="13">
        <f t="shared" si="149"/>
        <v>25569.485611725449</v>
      </c>
      <c r="T2401" s="13">
        <f t="shared" si="150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3">
        <v>42444.268101851849</v>
      </c>
      <c r="K2402" t="b">
        <v>0</v>
      </c>
      <c r="L2402">
        <v>0</v>
      </c>
      <c r="M2402" t="b">
        <v>0</v>
      </c>
      <c r="N2402" s="15" t="s">
        <v>8281</v>
      </c>
      <c r="O2402" t="s">
        <v>8282</v>
      </c>
      <c r="P2402">
        <f t="shared" si="148"/>
        <v>0</v>
      </c>
      <c r="Q2402">
        <f t="shared" si="151"/>
        <v>2016</v>
      </c>
      <c r="S2402" s="13">
        <f t="shared" si="149"/>
        <v>25569.491253103031</v>
      </c>
      <c r="T2402" s="13">
        <f t="shared" si="150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3">
        <v>42374.822870370372</v>
      </c>
      <c r="K2403" t="b">
        <v>0</v>
      </c>
      <c r="L2403">
        <v>9</v>
      </c>
      <c r="M2403" t="b">
        <v>0</v>
      </c>
      <c r="N2403" s="15" t="s">
        <v>8298</v>
      </c>
      <c r="O2403" t="s">
        <v>8299</v>
      </c>
      <c r="P2403">
        <f t="shared" si="148"/>
        <v>22.33</v>
      </c>
      <c r="Q2403">
        <f t="shared" si="151"/>
        <v>2016</v>
      </c>
      <c r="S2403" s="13">
        <f t="shared" si="149"/>
        <v>25569.490449338777</v>
      </c>
      <c r="T2403" s="13">
        <f t="shared" si="150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3">
        <v>42107.679756944446</v>
      </c>
      <c r="K2404" t="b">
        <v>0</v>
      </c>
      <c r="L2404">
        <v>1</v>
      </c>
      <c r="M2404" t="b">
        <v>0</v>
      </c>
      <c r="N2404" s="15" t="s">
        <v>8298</v>
      </c>
      <c r="O2404" t="s">
        <v>8299</v>
      </c>
      <c r="P2404">
        <f t="shared" si="148"/>
        <v>52</v>
      </c>
      <c r="Q2404">
        <f t="shared" si="151"/>
        <v>2015</v>
      </c>
      <c r="S2404" s="13">
        <f t="shared" si="149"/>
        <v>25569.487357404596</v>
      </c>
      <c r="T2404" s="13">
        <f t="shared" si="150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3">
        <v>42399.882615740738</v>
      </c>
      <c r="K2405" t="b">
        <v>0</v>
      </c>
      <c r="L2405">
        <v>12</v>
      </c>
      <c r="M2405" t="b">
        <v>0</v>
      </c>
      <c r="N2405" s="15" t="s">
        <v>8298</v>
      </c>
      <c r="O2405" t="s">
        <v>8299</v>
      </c>
      <c r="P2405">
        <f t="shared" si="148"/>
        <v>16.829999999999998</v>
      </c>
      <c r="Q2405">
        <f t="shared" si="151"/>
        <v>2016</v>
      </c>
      <c r="S2405" s="13">
        <f t="shared" si="149"/>
        <v>25569.490739382127</v>
      </c>
      <c r="T2405" s="13">
        <f t="shared" si="150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3">
        <v>42342.03943287037</v>
      </c>
      <c r="K2406" t="b">
        <v>0</v>
      </c>
      <c r="L2406">
        <v>0</v>
      </c>
      <c r="M2406" t="b">
        <v>0</v>
      </c>
      <c r="N2406" s="15" t="s">
        <v>8298</v>
      </c>
      <c r="O2406" t="s">
        <v>8299</v>
      </c>
      <c r="P2406">
        <f t="shared" si="148"/>
        <v>0</v>
      </c>
      <c r="Q2406">
        <f t="shared" si="151"/>
        <v>2015</v>
      </c>
      <c r="S2406" s="13">
        <f t="shared" si="149"/>
        <v>25569.490069900843</v>
      </c>
      <c r="T2406" s="13">
        <f t="shared" si="150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3">
        <v>42595.585358796292</v>
      </c>
      <c r="K2407" t="b">
        <v>0</v>
      </c>
      <c r="L2407">
        <v>20</v>
      </c>
      <c r="M2407" t="b">
        <v>0</v>
      </c>
      <c r="N2407" s="15" t="s">
        <v>8298</v>
      </c>
      <c r="O2407" t="s">
        <v>8299</v>
      </c>
      <c r="P2407">
        <f t="shared" si="148"/>
        <v>56.3</v>
      </c>
      <c r="Q2407">
        <f t="shared" si="151"/>
        <v>2016</v>
      </c>
      <c r="S2407" s="13">
        <f t="shared" si="149"/>
        <v>25569.493004460172</v>
      </c>
      <c r="T2407" s="13">
        <f t="shared" si="150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3">
        <v>41983.110995370371</v>
      </c>
      <c r="K2408" t="b">
        <v>0</v>
      </c>
      <c r="L2408">
        <v>16</v>
      </c>
      <c r="M2408" t="b">
        <v>0</v>
      </c>
      <c r="N2408" s="15" t="s">
        <v>8298</v>
      </c>
      <c r="O2408" t="s">
        <v>8299</v>
      </c>
      <c r="P2408">
        <f t="shared" si="148"/>
        <v>84.06</v>
      </c>
      <c r="Q2408">
        <f t="shared" si="151"/>
        <v>2014</v>
      </c>
      <c r="S2408" s="13">
        <f t="shared" si="149"/>
        <v>25569.48591563652</v>
      </c>
      <c r="T2408" s="13">
        <f t="shared" si="150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3">
        <v>42082.575555555552</v>
      </c>
      <c r="K2409" t="b">
        <v>0</v>
      </c>
      <c r="L2409">
        <v>33</v>
      </c>
      <c r="M2409" t="b">
        <v>0</v>
      </c>
      <c r="N2409" s="15" t="s">
        <v>8298</v>
      </c>
      <c r="O2409" t="s">
        <v>8299</v>
      </c>
      <c r="P2409">
        <f t="shared" si="148"/>
        <v>168.39</v>
      </c>
      <c r="Q2409">
        <f t="shared" si="151"/>
        <v>2015</v>
      </c>
      <c r="S2409" s="13">
        <f t="shared" si="149"/>
        <v>25569.487066846708</v>
      </c>
      <c r="T2409" s="13">
        <f t="shared" si="150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3">
        <v>41919.140706018516</v>
      </c>
      <c r="K2410" t="b">
        <v>0</v>
      </c>
      <c r="L2410">
        <v>2</v>
      </c>
      <c r="M2410" t="b">
        <v>0</v>
      </c>
      <c r="N2410" s="15" t="s">
        <v>8298</v>
      </c>
      <c r="O2410" t="s">
        <v>8299</v>
      </c>
      <c r="P2410">
        <f t="shared" si="148"/>
        <v>15</v>
      </c>
      <c r="Q2410">
        <f t="shared" si="151"/>
        <v>2014</v>
      </c>
      <c r="S2410" s="13">
        <f t="shared" si="149"/>
        <v>25569.485175239653</v>
      </c>
      <c r="T2410" s="13">
        <f t="shared" si="150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3">
        <v>42204.875868055555</v>
      </c>
      <c r="K2411" t="b">
        <v>0</v>
      </c>
      <c r="L2411">
        <v>6</v>
      </c>
      <c r="M2411" t="b">
        <v>0</v>
      </c>
      <c r="N2411" s="15" t="s">
        <v>8298</v>
      </c>
      <c r="O2411" t="s">
        <v>8299</v>
      </c>
      <c r="P2411">
        <f t="shared" si="148"/>
        <v>76.67</v>
      </c>
      <c r="Q2411">
        <f t="shared" si="151"/>
        <v>2015</v>
      </c>
      <c r="S2411" s="13">
        <f t="shared" si="149"/>
        <v>25569.488482359586</v>
      </c>
      <c r="T2411" s="13">
        <f t="shared" si="150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3">
        <v>42224.408275462964</v>
      </c>
      <c r="K2412" t="b">
        <v>0</v>
      </c>
      <c r="L2412">
        <v>0</v>
      </c>
      <c r="M2412" t="b">
        <v>0</v>
      </c>
      <c r="N2412" s="15" t="s">
        <v>8298</v>
      </c>
      <c r="O2412" t="s">
        <v>8299</v>
      </c>
      <c r="P2412">
        <f t="shared" si="148"/>
        <v>0</v>
      </c>
      <c r="Q2412">
        <f t="shared" si="151"/>
        <v>2015</v>
      </c>
      <c r="S2412" s="13">
        <f t="shared" si="149"/>
        <v>25569.488708429115</v>
      </c>
      <c r="T2412" s="13">
        <f t="shared" si="150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3">
        <v>42211.732430555552</v>
      </c>
      <c r="K2413" t="b">
        <v>0</v>
      </c>
      <c r="L2413">
        <v>3</v>
      </c>
      <c r="M2413" t="b">
        <v>0</v>
      </c>
      <c r="N2413" s="15" t="s">
        <v>8298</v>
      </c>
      <c r="O2413" t="s">
        <v>8299</v>
      </c>
      <c r="P2413">
        <f t="shared" si="148"/>
        <v>50.33</v>
      </c>
      <c r="Q2413">
        <f t="shared" si="151"/>
        <v>2015</v>
      </c>
      <c r="S2413" s="13">
        <f t="shared" si="149"/>
        <v>25569.488561717946</v>
      </c>
      <c r="T2413" s="13">
        <f t="shared" si="150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3">
        <v>42655.736956018518</v>
      </c>
      <c r="K2414" t="b">
        <v>0</v>
      </c>
      <c r="L2414">
        <v>0</v>
      </c>
      <c r="M2414" t="b">
        <v>0</v>
      </c>
      <c r="N2414" s="15" t="s">
        <v>8298</v>
      </c>
      <c r="O2414" t="s">
        <v>8299</v>
      </c>
      <c r="P2414">
        <f t="shared" si="148"/>
        <v>0</v>
      </c>
      <c r="Q2414">
        <f t="shared" si="151"/>
        <v>2016</v>
      </c>
      <c r="S2414" s="13">
        <f t="shared" si="149"/>
        <v>25569.493700659212</v>
      </c>
      <c r="T2414" s="13">
        <f t="shared" si="150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3">
        <v>41760.10974537037</v>
      </c>
      <c r="K2415" t="b">
        <v>0</v>
      </c>
      <c r="L2415">
        <v>3</v>
      </c>
      <c r="M2415" t="b">
        <v>0</v>
      </c>
      <c r="N2415" s="15" t="s">
        <v>8298</v>
      </c>
      <c r="O2415" t="s">
        <v>8299</v>
      </c>
      <c r="P2415">
        <f t="shared" si="148"/>
        <v>8.33</v>
      </c>
      <c r="Q2415">
        <f t="shared" si="151"/>
        <v>2014</v>
      </c>
      <c r="S2415" s="13">
        <f t="shared" si="149"/>
        <v>25569.483334603534</v>
      </c>
      <c r="T2415" s="13">
        <f t="shared" si="150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3">
        <v>42198.695138888885</v>
      </c>
      <c r="K2416" t="b">
        <v>0</v>
      </c>
      <c r="L2416">
        <v>13</v>
      </c>
      <c r="M2416" t="b">
        <v>0</v>
      </c>
      <c r="N2416" s="15" t="s">
        <v>8298</v>
      </c>
      <c r="O2416" t="s">
        <v>8299</v>
      </c>
      <c r="P2416">
        <f t="shared" si="148"/>
        <v>35.380000000000003</v>
      </c>
      <c r="Q2416">
        <f t="shared" si="151"/>
        <v>2015</v>
      </c>
      <c r="S2416" s="13">
        <f t="shared" si="149"/>
        <v>25569.488410823367</v>
      </c>
      <c r="T2416" s="13">
        <f t="shared" si="150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3">
        <v>42536.862800925926</v>
      </c>
      <c r="K2417" t="b">
        <v>0</v>
      </c>
      <c r="L2417">
        <v>6</v>
      </c>
      <c r="M2417" t="b">
        <v>0</v>
      </c>
      <c r="N2417" s="15" t="s">
        <v>8298</v>
      </c>
      <c r="O2417" t="s">
        <v>8299</v>
      </c>
      <c r="P2417">
        <f t="shared" si="148"/>
        <v>55.83</v>
      </c>
      <c r="Q2417">
        <f t="shared" si="151"/>
        <v>2016</v>
      </c>
      <c r="S2417" s="13">
        <f t="shared" si="149"/>
        <v>25569.492324800936</v>
      </c>
      <c r="T2417" s="13">
        <f t="shared" si="150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3">
        <v>42019.737766203703</v>
      </c>
      <c r="K2418" t="b">
        <v>0</v>
      </c>
      <c r="L2418">
        <v>1</v>
      </c>
      <c r="M2418" t="b">
        <v>0</v>
      </c>
      <c r="N2418" s="15" t="s">
        <v>8298</v>
      </c>
      <c r="O2418" t="s">
        <v>8299</v>
      </c>
      <c r="P2418">
        <f t="shared" si="148"/>
        <v>5</v>
      </c>
      <c r="Q2418">
        <f t="shared" si="151"/>
        <v>2015</v>
      </c>
      <c r="S2418" s="13">
        <f t="shared" si="149"/>
        <v>25569.486339557479</v>
      </c>
      <c r="T2418" s="13">
        <f t="shared" si="150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3">
        <v>41831.884108796294</v>
      </c>
      <c r="K2419" t="b">
        <v>0</v>
      </c>
      <c r="L2419">
        <v>0</v>
      </c>
      <c r="M2419" t="b">
        <v>0</v>
      </c>
      <c r="N2419" s="15" t="s">
        <v>8298</v>
      </c>
      <c r="O2419" t="s">
        <v>8299</v>
      </c>
      <c r="P2419">
        <f t="shared" si="148"/>
        <v>0</v>
      </c>
      <c r="Q2419">
        <f t="shared" si="151"/>
        <v>2014</v>
      </c>
      <c r="S2419" s="13">
        <f t="shared" si="149"/>
        <v>25569.484165325332</v>
      </c>
      <c r="T2419" s="13">
        <f t="shared" si="150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3">
        <v>42027.856990740736</v>
      </c>
      <c r="K2420" t="b">
        <v>0</v>
      </c>
      <c r="L2420">
        <v>5</v>
      </c>
      <c r="M2420" t="b">
        <v>0</v>
      </c>
      <c r="N2420" s="15" t="s">
        <v>8298</v>
      </c>
      <c r="O2420" t="s">
        <v>8299</v>
      </c>
      <c r="P2420">
        <f t="shared" si="148"/>
        <v>1</v>
      </c>
      <c r="Q2420">
        <f t="shared" si="151"/>
        <v>2015</v>
      </c>
      <c r="S2420" s="13">
        <f t="shared" si="149"/>
        <v>25569.486433529986</v>
      </c>
      <c r="T2420" s="13">
        <f t="shared" si="150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3">
        <v>41993.738298611104</v>
      </c>
      <c r="K2421" t="b">
        <v>0</v>
      </c>
      <c r="L2421">
        <v>0</v>
      </c>
      <c r="M2421" t="b">
        <v>0</v>
      </c>
      <c r="N2421" s="15" t="s">
        <v>8298</v>
      </c>
      <c r="O2421" t="s">
        <v>8299</v>
      </c>
      <c r="P2421">
        <f t="shared" si="148"/>
        <v>0</v>
      </c>
      <c r="Q2421">
        <f t="shared" si="151"/>
        <v>2014</v>
      </c>
      <c r="S2421" s="13">
        <f t="shared" si="149"/>
        <v>25569.486038637715</v>
      </c>
      <c r="T2421" s="13">
        <f t="shared" si="150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3">
        <v>41893.028877314813</v>
      </c>
      <c r="K2422" t="b">
        <v>0</v>
      </c>
      <c r="L2422">
        <v>36</v>
      </c>
      <c r="M2422" t="b">
        <v>0</v>
      </c>
      <c r="N2422" s="15" t="s">
        <v>8298</v>
      </c>
      <c r="O2422" t="s">
        <v>8299</v>
      </c>
      <c r="P2422">
        <f t="shared" si="148"/>
        <v>69.47</v>
      </c>
      <c r="Q2422">
        <f t="shared" si="151"/>
        <v>2014</v>
      </c>
      <c r="S2422" s="13">
        <f t="shared" si="149"/>
        <v>25569.484873019413</v>
      </c>
      <c r="T2422" s="13">
        <f t="shared" si="150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3">
        <v>42026.687453703707</v>
      </c>
      <c r="K2423" t="b">
        <v>0</v>
      </c>
      <c r="L2423">
        <v>1</v>
      </c>
      <c r="M2423" t="b">
        <v>0</v>
      </c>
      <c r="N2423" s="15" t="s">
        <v>8298</v>
      </c>
      <c r="O2423" t="s">
        <v>8299</v>
      </c>
      <c r="P2423">
        <f t="shared" si="148"/>
        <v>1</v>
      </c>
      <c r="Q2423">
        <f t="shared" si="151"/>
        <v>2015</v>
      </c>
      <c r="S2423" s="13">
        <f t="shared" si="149"/>
        <v>25569.486419993678</v>
      </c>
      <c r="T2423" s="13">
        <f t="shared" si="150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3">
        <v>42044.724953703699</v>
      </c>
      <c r="K2424" t="b">
        <v>0</v>
      </c>
      <c r="L2424">
        <v>1</v>
      </c>
      <c r="M2424" t="b">
        <v>0</v>
      </c>
      <c r="N2424" s="15" t="s">
        <v>8298</v>
      </c>
      <c r="O2424" t="s">
        <v>8299</v>
      </c>
      <c r="P2424">
        <f t="shared" si="148"/>
        <v>1</v>
      </c>
      <c r="Q2424">
        <f t="shared" si="151"/>
        <v>2015</v>
      </c>
      <c r="S2424" s="13">
        <f t="shared" si="149"/>
        <v>25569.486628761038</v>
      </c>
      <c r="T2424" s="13">
        <f t="shared" si="150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3">
        <v>41974.704745370371</v>
      </c>
      <c r="K2425" t="b">
        <v>0</v>
      </c>
      <c r="L2425">
        <v>1</v>
      </c>
      <c r="M2425" t="b">
        <v>0</v>
      </c>
      <c r="N2425" s="15" t="s">
        <v>8298</v>
      </c>
      <c r="O2425" t="s">
        <v>8299</v>
      </c>
      <c r="P2425">
        <f t="shared" si="148"/>
        <v>8</v>
      </c>
      <c r="Q2425">
        <f t="shared" si="151"/>
        <v>2014</v>
      </c>
      <c r="S2425" s="13">
        <f t="shared" si="149"/>
        <v>25569.48581834196</v>
      </c>
      <c r="T2425" s="13">
        <f t="shared" si="150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3">
        <v>41909.892453703702</v>
      </c>
      <c r="K2426" t="b">
        <v>0</v>
      </c>
      <c r="L2426">
        <v>9</v>
      </c>
      <c r="M2426" t="b">
        <v>0</v>
      </c>
      <c r="N2426" s="15" t="s">
        <v>8298</v>
      </c>
      <c r="O2426" t="s">
        <v>8299</v>
      </c>
      <c r="P2426">
        <f t="shared" si="148"/>
        <v>34.44</v>
      </c>
      <c r="Q2426">
        <f t="shared" si="151"/>
        <v>2014</v>
      </c>
      <c r="S2426" s="13">
        <f t="shared" si="149"/>
        <v>25569.485068199694</v>
      </c>
      <c r="T2426" s="13">
        <f t="shared" si="150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3">
        <v>42502.913761574076</v>
      </c>
      <c r="K2427" t="b">
        <v>0</v>
      </c>
      <c r="L2427">
        <v>1</v>
      </c>
      <c r="M2427" t="b">
        <v>0</v>
      </c>
      <c r="N2427" s="15" t="s">
        <v>8298</v>
      </c>
      <c r="O2427" t="s">
        <v>8299</v>
      </c>
      <c r="P2427">
        <f t="shared" si="148"/>
        <v>1</v>
      </c>
      <c r="Q2427">
        <f t="shared" si="151"/>
        <v>2016</v>
      </c>
      <c r="S2427" s="13">
        <f t="shared" si="149"/>
        <v>25569.491931872239</v>
      </c>
      <c r="T2427" s="13">
        <f t="shared" si="150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3">
        <v>42164.170046296291</v>
      </c>
      <c r="K2428" t="b">
        <v>0</v>
      </c>
      <c r="L2428">
        <v>0</v>
      </c>
      <c r="M2428" t="b">
        <v>0</v>
      </c>
      <c r="N2428" s="15" t="s">
        <v>8298</v>
      </c>
      <c r="O2428" t="s">
        <v>8299</v>
      </c>
      <c r="P2428">
        <f t="shared" si="148"/>
        <v>0</v>
      </c>
      <c r="Q2428">
        <f t="shared" si="151"/>
        <v>2015</v>
      </c>
      <c r="S2428" s="13">
        <f t="shared" si="149"/>
        <v>25569.48801122739</v>
      </c>
      <c r="T2428" s="13">
        <f t="shared" si="150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3">
        <v>42412.318668981476</v>
      </c>
      <c r="K2429" t="b">
        <v>0</v>
      </c>
      <c r="L2429">
        <v>1</v>
      </c>
      <c r="M2429" t="b">
        <v>0</v>
      </c>
      <c r="N2429" s="15" t="s">
        <v>8298</v>
      </c>
      <c r="O2429" t="s">
        <v>8299</v>
      </c>
      <c r="P2429">
        <f t="shared" si="148"/>
        <v>1</v>
      </c>
      <c r="Q2429">
        <f t="shared" si="151"/>
        <v>2016</v>
      </c>
      <c r="S2429" s="13">
        <f t="shared" si="149"/>
        <v>25569.490883317929</v>
      </c>
      <c r="T2429" s="13">
        <f t="shared" si="150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3">
        <v>42045.784155092595</v>
      </c>
      <c r="K2430" t="b">
        <v>0</v>
      </c>
      <c r="L2430">
        <v>1</v>
      </c>
      <c r="M2430" t="b">
        <v>0</v>
      </c>
      <c r="N2430" s="15" t="s">
        <v>8298</v>
      </c>
      <c r="O2430" t="s">
        <v>8299</v>
      </c>
      <c r="P2430">
        <f t="shared" si="148"/>
        <v>1</v>
      </c>
      <c r="Q2430">
        <f t="shared" si="151"/>
        <v>2015</v>
      </c>
      <c r="S2430" s="13">
        <f t="shared" si="149"/>
        <v>25569.486641020314</v>
      </c>
      <c r="T2430" s="13">
        <f t="shared" si="150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3">
        <v>42734.879236111112</v>
      </c>
      <c r="K2431" t="b">
        <v>0</v>
      </c>
      <c r="L2431">
        <v>4</v>
      </c>
      <c r="M2431" t="b">
        <v>0</v>
      </c>
      <c r="N2431" s="15" t="s">
        <v>8298</v>
      </c>
      <c r="O2431" t="s">
        <v>8299</v>
      </c>
      <c r="P2431">
        <f t="shared" si="148"/>
        <v>501.25</v>
      </c>
      <c r="Q2431">
        <f t="shared" si="151"/>
        <v>2016</v>
      </c>
      <c r="S2431" s="13">
        <f t="shared" si="149"/>
        <v>25569.494616657827</v>
      </c>
      <c r="T2431" s="13">
        <f t="shared" si="150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3">
        <v>42382.130833333329</v>
      </c>
      <c r="K2432" t="b">
        <v>0</v>
      </c>
      <c r="L2432">
        <v>2</v>
      </c>
      <c r="M2432" t="b">
        <v>0</v>
      </c>
      <c r="N2432" s="15" t="s">
        <v>8298</v>
      </c>
      <c r="O2432" t="s">
        <v>8299</v>
      </c>
      <c r="P2432">
        <f t="shared" si="148"/>
        <v>10.5</v>
      </c>
      <c r="Q2432">
        <f t="shared" si="151"/>
        <v>2016</v>
      </c>
      <c r="S2432" s="13">
        <f t="shared" si="149"/>
        <v>25569.490533921682</v>
      </c>
      <c r="T2432" s="13">
        <f t="shared" si="150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3">
        <v>42489.099687499998</v>
      </c>
      <c r="K2433" t="b">
        <v>0</v>
      </c>
      <c r="L2433">
        <v>2</v>
      </c>
      <c r="M2433" t="b">
        <v>0</v>
      </c>
      <c r="N2433" s="15" t="s">
        <v>8298</v>
      </c>
      <c r="O2433" t="s">
        <v>8299</v>
      </c>
      <c r="P2433">
        <f t="shared" si="148"/>
        <v>1</v>
      </c>
      <c r="Q2433">
        <f t="shared" si="151"/>
        <v>2016</v>
      </c>
      <c r="S2433" s="13">
        <f t="shared" si="149"/>
        <v>25569.491771987123</v>
      </c>
      <c r="T2433" s="13">
        <f t="shared" si="150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3">
        <v>42041.218715277777</v>
      </c>
      <c r="K2434" t="b">
        <v>0</v>
      </c>
      <c r="L2434">
        <v>2</v>
      </c>
      <c r="M2434" t="b">
        <v>0</v>
      </c>
      <c r="N2434" s="15" t="s">
        <v>8298</v>
      </c>
      <c r="O2434" t="s">
        <v>8299</v>
      </c>
      <c r="P2434">
        <f t="shared" ref="P2434:P2497" si="152">IFERROR(ROUND(E2434/L2434,2),0)</f>
        <v>1</v>
      </c>
      <c r="Q2434">
        <f t="shared" si="151"/>
        <v>2015</v>
      </c>
      <c r="S2434" s="13">
        <f t="shared" ref="S2434:S2497" si="153">(((J2434/60)/60)/24)+DATE(1970,1,1)</f>
        <v>25569.486588179574</v>
      </c>
      <c r="T2434" s="13">
        <f t="shared" ref="T2434:T2497" si="154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3">
        <v>42397.89980324074</v>
      </c>
      <c r="K2435" t="b">
        <v>0</v>
      </c>
      <c r="L2435">
        <v>0</v>
      </c>
      <c r="M2435" t="b">
        <v>0</v>
      </c>
      <c r="N2435" s="15" t="s">
        <v>8298</v>
      </c>
      <c r="O2435" t="s">
        <v>8299</v>
      </c>
      <c r="P2435">
        <f t="shared" si="152"/>
        <v>0</v>
      </c>
      <c r="Q2435">
        <f t="shared" ref="Q2435:Q2498" si="155">YEAR(J2435)</f>
        <v>2016</v>
      </c>
      <c r="S2435" s="13">
        <f t="shared" si="153"/>
        <v>25569.490716432909</v>
      </c>
      <c r="T2435" s="13">
        <f t="shared" si="154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3">
        <v>42180.18604166666</v>
      </c>
      <c r="K2436" t="b">
        <v>0</v>
      </c>
      <c r="L2436">
        <v>2</v>
      </c>
      <c r="M2436" t="b">
        <v>0</v>
      </c>
      <c r="N2436" s="15" t="s">
        <v>8298</v>
      </c>
      <c r="O2436" t="s">
        <v>8299</v>
      </c>
      <c r="P2436">
        <f t="shared" si="152"/>
        <v>13</v>
      </c>
      <c r="Q2436">
        <f t="shared" si="155"/>
        <v>2015</v>
      </c>
      <c r="S2436" s="13">
        <f t="shared" si="153"/>
        <v>25569.488196597704</v>
      </c>
      <c r="T2436" s="13">
        <f t="shared" si="154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3">
        <v>42252.277615740735</v>
      </c>
      <c r="K2437" t="b">
        <v>0</v>
      </c>
      <c r="L2437">
        <v>4</v>
      </c>
      <c r="M2437" t="b">
        <v>0</v>
      </c>
      <c r="N2437" s="15" t="s">
        <v>8298</v>
      </c>
      <c r="O2437" t="s">
        <v>8299</v>
      </c>
      <c r="P2437">
        <f t="shared" si="152"/>
        <v>306</v>
      </c>
      <c r="Q2437">
        <f t="shared" si="155"/>
        <v>2015</v>
      </c>
      <c r="S2437" s="13">
        <f t="shared" si="153"/>
        <v>25569.489030990924</v>
      </c>
      <c r="T2437" s="13">
        <f t="shared" si="154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3">
        <v>42338.615393518514</v>
      </c>
      <c r="K2438" t="b">
        <v>0</v>
      </c>
      <c r="L2438">
        <v>2</v>
      </c>
      <c r="M2438" t="b">
        <v>0</v>
      </c>
      <c r="N2438" s="15" t="s">
        <v>8298</v>
      </c>
      <c r="O2438" t="s">
        <v>8299</v>
      </c>
      <c r="P2438">
        <f t="shared" si="152"/>
        <v>22.5</v>
      </c>
      <c r="Q2438">
        <f t="shared" si="155"/>
        <v>2015</v>
      </c>
      <c r="S2438" s="13">
        <f t="shared" si="153"/>
        <v>25569.490030270757</v>
      </c>
      <c r="T2438" s="13">
        <f t="shared" si="154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3">
        <v>42031.965138888889</v>
      </c>
      <c r="K2439" t="b">
        <v>0</v>
      </c>
      <c r="L2439">
        <v>0</v>
      </c>
      <c r="M2439" t="b">
        <v>0</v>
      </c>
      <c r="N2439" s="15" t="s">
        <v>8298</v>
      </c>
      <c r="O2439" t="s">
        <v>8299</v>
      </c>
      <c r="P2439">
        <f t="shared" si="152"/>
        <v>0</v>
      </c>
      <c r="Q2439">
        <f t="shared" si="155"/>
        <v>2015</v>
      </c>
      <c r="S2439" s="13">
        <f t="shared" si="153"/>
        <v>25569.486481077998</v>
      </c>
      <c r="T2439" s="13">
        <f t="shared" si="154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3">
        <v>42285.91506944444</v>
      </c>
      <c r="K2440" t="b">
        <v>0</v>
      </c>
      <c r="L2440">
        <v>1</v>
      </c>
      <c r="M2440" t="b">
        <v>0</v>
      </c>
      <c r="N2440" s="15" t="s">
        <v>8298</v>
      </c>
      <c r="O2440" t="s">
        <v>8299</v>
      </c>
      <c r="P2440">
        <f t="shared" si="152"/>
        <v>50</v>
      </c>
      <c r="Q2440">
        <f t="shared" si="155"/>
        <v>2015</v>
      </c>
      <c r="S2440" s="13">
        <f t="shared" si="153"/>
        <v>25569.489420313304</v>
      </c>
      <c r="T2440" s="13">
        <f t="shared" si="154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3">
        <v>42265.818622685183</v>
      </c>
      <c r="K2441" t="b">
        <v>0</v>
      </c>
      <c r="L2441">
        <v>0</v>
      </c>
      <c r="M2441" t="b">
        <v>0</v>
      </c>
      <c r="N2441" s="15" t="s">
        <v>8298</v>
      </c>
      <c r="O2441" t="s">
        <v>8299</v>
      </c>
      <c r="P2441">
        <f t="shared" si="152"/>
        <v>0</v>
      </c>
      <c r="Q2441">
        <f t="shared" si="155"/>
        <v>2015</v>
      </c>
      <c r="S2441" s="13">
        <f t="shared" si="153"/>
        <v>25569.489187715539</v>
      </c>
      <c r="T2441" s="13">
        <f t="shared" si="154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3">
        <v>42383.899456018517</v>
      </c>
      <c r="K2442" t="b">
        <v>0</v>
      </c>
      <c r="L2442">
        <v>2</v>
      </c>
      <c r="M2442" t="b">
        <v>0</v>
      </c>
      <c r="N2442" s="15" t="s">
        <v>8298</v>
      </c>
      <c r="O2442" t="s">
        <v>8299</v>
      </c>
      <c r="P2442">
        <f t="shared" si="152"/>
        <v>5</v>
      </c>
      <c r="Q2442">
        <f t="shared" si="155"/>
        <v>2016</v>
      </c>
      <c r="S2442" s="13">
        <f t="shared" si="153"/>
        <v>25569.49055439185</v>
      </c>
      <c r="T2442" s="13">
        <f t="shared" si="154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3">
        <v>42187.125625000001</v>
      </c>
      <c r="K2443" t="b">
        <v>0</v>
      </c>
      <c r="L2443">
        <v>109</v>
      </c>
      <c r="M2443" t="b">
        <v>1</v>
      </c>
      <c r="N2443" s="15" t="s">
        <v>8298</v>
      </c>
      <c r="O2443" t="s">
        <v>8314</v>
      </c>
      <c r="P2443">
        <f t="shared" si="152"/>
        <v>74.23</v>
      </c>
      <c r="Q2443">
        <f t="shared" si="155"/>
        <v>2015</v>
      </c>
      <c r="S2443" s="13">
        <f t="shared" si="153"/>
        <v>25569.488276916956</v>
      </c>
      <c r="T2443" s="13">
        <f t="shared" si="154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3">
        <v>42052.666990740734</v>
      </c>
      <c r="K2444" t="b">
        <v>0</v>
      </c>
      <c r="L2444">
        <v>372</v>
      </c>
      <c r="M2444" t="b">
        <v>1</v>
      </c>
      <c r="N2444" s="15" t="s">
        <v>8298</v>
      </c>
      <c r="O2444" t="s">
        <v>8314</v>
      </c>
      <c r="P2444">
        <f t="shared" si="152"/>
        <v>81.25</v>
      </c>
      <c r="Q2444">
        <f t="shared" si="155"/>
        <v>2015</v>
      </c>
      <c r="S2444" s="13">
        <f t="shared" si="153"/>
        <v>25569.486720682762</v>
      </c>
      <c r="T2444" s="13">
        <f t="shared" si="154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3">
        <v>41836.625254629631</v>
      </c>
      <c r="K2445" t="b">
        <v>0</v>
      </c>
      <c r="L2445">
        <v>311</v>
      </c>
      <c r="M2445" t="b">
        <v>1</v>
      </c>
      <c r="N2445" s="15" t="s">
        <v>8298</v>
      </c>
      <c r="O2445" t="s">
        <v>8314</v>
      </c>
      <c r="P2445">
        <f t="shared" si="152"/>
        <v>130.22999999999999</v>
      </c>
      <c r="Q2445">
        <f t="shared" si="155"/>
        <v>2014</v>
      </c>
      <c r="S2445" s="13">
        <f t="shared" si="153"/>
        <v>25569.484220199705</v>
      </c>
      <c r="T2445" s="13">
        <f t="shared" si="154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3">
        <v>42485.754525462966</v>
      </c>
      <c r="K2446" t="b">
        <v>0</v>
      </c>
      <c r="L2446">
        <v>61</v>
      </c>
      <c r="M2446" t="b">
        <v>1</v>
      </c>
      <c r="N2446" s="15" t="s">
        <v>8298</v>
      </c>
      <c r="O2446" t="s">
        <v>8314</v>
      </c>
      <c r="P2446">
        <f t="shared" si="152"/>
        <v>53.41</v>
      </c>
      <c r="Q2446">
        <f t="shared" si="155"/>
        <v>2016</v>
      </c>
      <c r="S2446" s="13">
        <f t="shared" si="153"/>
        <v>25569.49173326997</v>
      </c>
      <c r="T2446" s="13">
        <f t="shared" si="154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3">
        <v>42243.190057870372</v>
      </c>
      <c r="K2447" t="b">
        <v>0</v>
      </c>
      <c r="L2447">
        <v>115</v>
      </c>
      <c r="M2447" t="b">
        <v>1</v>
      </c>
      <c r="N2447" s="15" t="s">
        <v>8298</v>
      </c>
      <c r="O2447" t="s">
        <v>8314</v>
      </c>
      <c r="P2447">
        <f t="shared" si="152"/>
        <v>75.13</v>
      </c>
      <c r="Q2447">
        <f t="shared" si="155"/>
        <v>2015</v>
      </c>
      <c r="S2447" s="13">
        <f t="shared" si="153"/>
        <v>25569.488925810856</v>
      </c>
      <c r="T2447" s="13">
        <f t="shared" si="154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3">
        <v>42670.602673611109</v>
      </c>
      <c r="K2448" t="b">
        <v>0</v>
      </c>
      <c r="L2448">
        <v>111</v>
      </c>
      <c r="M2448" t="b">
        <v>1</v>
      </c>
      <c r="N2448" s="15" t="s">
        <v>8298</v>
      </c>
      <c r="O2448" t="s">
        <v>8314</v>
      </c>
      <c r="P2448">
        <f t="shared" si="152"/>
        <v>75.67</v>
      </c>
      <c r="Q2448">
        <f t="shared" si="155"/>
        <v>2016</v>
      </c>
      <c r="S2448" s="13">
        <f t="shared" si="153"/>
        <v>25569.493872716128</v>
      </c>
      <c r="T2448" s="13">
        <f t="shared" si="154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3">
        <v>42654.469826388886</v>
      </c>
      <c r="K2449" t="b">
        <v>0</v>
      </c>
      <c r="L2449">
        <v>337</v>
      </c>
      <c r="M2449" t="b">
        <v>1</v>
      </c>
      <c r="N2449" s="15" t="s">
        <v>8298</v>
      </c>
      <c r="O2449" t="s">
        <v>8314</v>
      </c>
      <c r="P2449">
        <f t="shared" si="152"/>
        <v>31.69</v>
      </c>
      <c r="Q2449">
        <f t="shared" si="155"/>
        <v>2016</v>
      </c>
      <c r="S2449" s="13">
        <f t="shared" si="153"/>
        <v>25569.493685993362</v>
      </c>
      <c r="T2449" s="13">
        <f t="shared" si="154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3">
        <v>42607.316122685181</v>
      </c>
      <c r="K2450" t="b">
        <v>0</v>
      </c>
      <c r="L2450">
        <v>9</v>
      </c>
      <c r="M2450" t="b">
        <v>1</v>
      </c>
      <c r="N2450" s="15" t="s">
        <v>8298</v>
      </c>
      <c r="O2450" t="s">
        <v>8314</v>
      </c>
      <c r="P2450">
        <f t="shared" si="152"/>
        <v>47.78</v>
      </c>
      <c r="Q2450">
        <f t="shared" si="155"/>
        <v>2016</v>
      </c>
      <c r="S2450" s="13">
        <f t="shared" si="153"/>
        <v>25569.493140232902</v>
      </c>
      <c r="T2450" s="13">
        <f t="shared" si="154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3">
        <v>41943.142534722225</v>
      </c>
      <c r="K2451" t="b">
        <v>0</v>
      </c>
      <c r="L2451">
        <v>120</v>
      </c>
      <c r="M2451" t="b">
        <v>1</v>
      </c>
      <c r="N2451" s="15" t="s">
        <v>8298</v>
      </c>
      <c r="O2451" t="s">
        <v>8314</v>
      </c>
      <c r="P2451">
        <f t="shared" si="152"/>
        <v>90</v>
      </c>
      <c r="Q2451">
        <f t="shared" si="155"/>
        <v>2014</v>
      </c>
      <c r="S2451" s="13">
        <f t="shared" si="153"/>
        <v>25569.485453038596</v>
      </c>
      <c r="T2451" s="13">
        <f t="shared" si="154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3">
        <v>41902.07240740741</v>
      </c>
      <c r="K2452" t="b">
        <v>0</v>
      </c>
      <c r="L2452">
        <v>102</v>
      </c>
      <c r="M2452" t="b">
        <v>1</v>
      </c>
      <c r="N2452" s="15" t="s">
        <v>8298</v>
      </c>
      <c r="O2452" t="s">
        <v>8314</v>
      </c>
      <c r="P2452">
        <f t="shared" si="152"/>
        <v>149.31</v>
      </c>
      <c r="Q2452">
        <f t="shared" si="155"/>
        <v>2014</v>
      </c>
      <c r="S2452" s="13">
        <f t="shared" si="153"/>
        <v>25569.484977689899</v>
      </c>
      <c r="T2452" s="13">
        <f t="shared" si="154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3">
        <v>42779.908449074079</v>
      </c>
      <c r="K2453" t="b">
        <v>0</v>
      </c>
      <c r="L2453">
        <v>186</v>
      </c>
      <c r="M2453" t="b">
        <v>1</v>
      </c>
      <c r="N2453" s="15" t="s">
        <v>8298</v>
      </c>
      <c r="O2453" t="s">
        <v>8314</v>
      </c>
      <c r="P2453">
        <f t="shared" si="152"/>
        <v>62.07</v>
      </c>
      <c r="Q2453">
        <f t="shared" si="155"/>
        <v>2017</v>
      </c>
      <c r="S2453" s="13">
        <f t="shared" si="153"/>
        <v>25569.495137829272</v>
      </c>
      <c r="T2453" s="13">
        <f t="shared" si="154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3">
        <v>42338.84375</v>
      </c>
      <c r="K2454" t="b">
        <v>0</v>
      </c>
      <c r="L2454">
        <v>15</v>
      </c>
      <c r="M2454" t="b">
        <v>1</v>
      </c>
      <c r="N2454" s="15" t="s">
        <v>8298</v>
      </c>
      <c r="O2454" t="s">
        <v>8314</v>
      </c>
      <c r="P2454">
        <f t="shared" si="152"/>
        <v>53.4</v>
      </c>
      <c r="Q2454">
        <f t="shared" si="155"/>
        <v>2015</v>
      </c>
      <c r="S2454" s="13">
        <f t="shared" si="153"/>
        <v>25569.490032913774</v>
      </c>
      <c r="T2454" s="13">
        <f t="shared" si="154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3">
        <v>42738.692233796297</v>
      </c>
      <c r="K2455" t="b">
        <v>0</v>
      </c>
      <c r="L2455">
        <v>67</v>
      </c>
      <c r="M2455" t="b">
        <v>1</v>
      </c>
      <c r="N2455" s="15" t="s">
        <v>8298</v>
      </c>
      <c r="O2455" t="s">
        <v>8314</v>
      </c>
      <c r="P2455">
        <f t="shared" si="152"/>
        <v>69.27</v>
      </c>
      <c r="Q2455">
        <f t="shared" si="155"/>
        <v>2017</v>
      </c>
      <c r="S2455" s="13">
        <f t="shared" si="153"/>
        <v>25569.494660789744</v>
      </c>
      <c r="T2455" s="13">
        <f t="shared" si="154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3">
        <v>42770.201481481476</v>
      </c>
      <c r="K2456" t="b">
        <v>0</v>
      </c>
      <c r="L2456">
        <v>130</v>
      </c>
      <c r="M2456" t="b">
        <v>1</v>
      </c>
      <c r="N2456" s="15" t="s">
        <v>8298</v>
      </c>
      <c r="O2456" t="s">
        <v>8314</v>
      </c>
      <c r="P2456">
        <f t="shared" si="152"/>
        <v>271.51</v>
      </c>
      <c r="Q2456">
        <f t="shared" si="155"/>
        <v>2017</v>
      </c>
      <c r="S2456" s="13">
        <f t="shared" si="153"/>
        <v>25569.495025480112</v>
      </c>
      <c r="T2456" s="13">
        <f t="shared" si="154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3">
        <v>42452.781828703708</v>
      </c>
      <c r="K2457" t="b">
        <v>0</v>
      </c>
      <c r="L2457">
        <v>16</v>
      </c>
      <c r="M2457" t="b">
        <v>1</v>
      </c>
      <c r="N2457" s="15" t="s">
        <v>8298</v>
      </c>
      <c r="O2457" t="s">
        <v>8314</v>
      </c>
      <c r="P2457">
        <f t="shared" si="152"/>
        <v>34.130000000000003</v>
      </c>
      <c r="Q2457">
        <f t="shared" si="155"/>
        <v>2016</v>
      </c>
      <c r="S2457" s="13">
        <f t="shared" si="153"/>
        <v>25569.491351641536</v>
      </c>
      <c r="T2457" s="13">
        <f t="shared" si="154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3">
        <v>42761.961099537039</v>
      </c>
      <c r="K2458" t="b">
        <v>0</v>
      </c>
      <c r="L2458">
        <v>67</v>
      </c>
      <c r="M2458" t="b">
        <v>1</v>
      </c>
      <c r="N2458" s="15" t="s">
        <v>8298</v>
      </c>
      <c r="O2458" t="s">
        <v>8314</v>
      </c>
      <c r="P2458">
        <f t="shared" si="152"/>
        <v>40.49</v>
      </c>
      <c r="Q2458">
        <f t="shared" si="155"/>
        <v>2017</v>
      </c>
      <c r="S2458" s="13">
        <f t="shared" si="153"/>
        <v>25569.49493010532</v>
      </c>
      <c r="T2458" s="13">
        <f t="shared" si="154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3">
        <v>42423.602500000001</v>
      </c>
      <c r="K2459" t="b">
        <v>0</v>
      </c>
      <c r="L2459">
        <v>124</v>
      </c>
      <c r="M2459" t="b">
        <v>1</v>
      </c>
      <c r="N2459" s="15" t="s">
        <v>8298</v>
      </c>
      <c r="O2459" t="s">
        <v>8314</v>
      </c>
      <c r="P2459">
        <f t="shared" si="152"/>
        <v>189.76</v>
      </c>
      <c r="Q2459">
        <f t="shared" si="155"/>
        <v>2016</v>
      </c>
      <c r="S2459" s="13">
        <f t="shared" si="153"/>
        <v>25569.491013917825</v>
      </c>
      <c r="T2459" s="13">
        <f t="shared" si="154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3">
        <v>42495.871736111112</v>
      </c>
      <c r="K2460" t="b">
        <v>0</v>
      </c>
      <c r="L2460">
        <v>80</v>
      </c>
      <c r="M2460" t="b">
        <v>1</v>
      </c>
      <c r="N2460" s="15" t="s">
        <v>8298</v>
      </c>
      <c r="O2460" t="s">
        <v>8314</v>
      </c>
      <c r="P2460">
        <f t="shared" si="152"/>
        <v>68.86</v>
      </c>
      <c r="Q2460">
        <f t="shared" si="155"/>
        <v>2016</v>
      </c>
      <c r="S2460" s="13">
        <f t="shared" si="153"/>
        <v>25569.491850367314</v>
      </c>
      <c r="T2460" s="13">
        <f t="shared" si="154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3">
        <v>42407.637557870374</v>
      </c>
      <c r="K2461" t="b">
        <v>0</v>
      </c>
      <c r="L2461">
        <v>282</v>
      </c>
      <c r="M2461" t="b">
        <v>1</v>
      </c>
      <c r="N2461" s="15" t="s">
        <v>8298</v>
      </c>
      <c r="O2461" t="s">
        <v>8314</v>
      </c>
      <c r="P2461">
        <f t="shared" si="152"/>
        <v>108.78</v>
      </c>
      <c r="Q2461">
        <f t="shared" si="155"/>
        <v>2016</v>
      </c>
      <c r="S2461" s="13">
        <f t="shared" si="153"/>
        <v>25569.490829138402</v>
      </c>
      <c r="T2461" s="13">
        <f t="shared" si="154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3">
        <v>42704.187118055561</v>
      </c>
      <c r="K2462" t="b">
        <v>0</v>
      </c>
      <c r="L2462">
        <v>68</v>
      </c>
      <c r="M2462" t="b">
        <v>1</v>
      </c>
      <c r="N2462" s="15" t="s">
        <v>8298</v>
      </c>
      <c r="O2462" t="s">
        <v>8314</v>
      </c>
      <c r="P2462">
        <f t="shared" si="152"/>
        <v>125.99</v>
      </c>
      <c r="Q2462">
        <f t="shared" si="155"/>
        <v>2016</v>
      </c>
      <c r="S2462" s="13">
        <f t="shared" si="153"/>
        <v>25569.494261424978</v>
      </c>
      <c r="T2462" s="13">
        <f t="shared" si="154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3">
        <v>40784.012696759259</v>
      </c>
      <c r="K2463" t="b">
        <v>0</v>
      </c>
      <c r="L2463">
        <v>86</v>
      </c>
      <c r="M2463" t="b">
        <v>1</v>
      </c>
      <c r="N2463" s="15" t="s">
        <v>8287</v>
      </c>
      <c r="O2463" t="s">
        <v>8291</v>
      </c>
      <c r="P2463">
        <f t="shared" si="152"/>
        <v>90.52</v>
      </c>
      <c r="Q2463">
        <f t="shared" si="155"/>
        <v>2011</v>
      </c>
      <c r="S2463" s="13">
        <f t="shared" si="153"/>
        <v>25569.47203718399</v>
      </c>
      <c r="T2463" s="13">
        <f t="shared" si="154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3">
        <v>41089.186296296299</v>
      </c>
      <c r="K2464" t="b">
        <v>0</v>
      </c>
      <c r="L2464">
        <v>115</v>
      </c>
      <c r="M2464" t="b">
        <v>1</v>
      </c>
      <c r="N2464" s="15" t="s">
        <v>8287</v>
      </c>
      <c r="O2464" t="s">
        <v>8291</v>
      </c>
      <c r="P2464">
        <f t="shared" si="152"/>
        <v>28.88</v>
      </c>
      <c r="Q2464">
        <f t="shared" si="155"/>
        <v>2012</v>
      </c>
      <c r="S2464" s="13">
        <f t="shared" si="153"/>
        <v>25569.475569285838</v>
      </c>
      <c r="T2464" s="13">
        <f t="shared" si="154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3">
        <v>41341.111400462964</v>
      </c>
      <c r="K2465" t="b">
        <v>0</v>
      </c>
      <c r="L2465">
        <v>75</v>
      </c>
      <c r="M2465" t="b">
        <v>1</v>
      </c>
      <c r="N2465" s="15" t="s">
        <v>8287</v>
      </c>
      <c r="O2465" t="s">
        <v>8291</v>
      </c>
      <c r="P2465">
        <f t="shared" si="152"/>
        <v>31</v>
      </c>
      <c r="Q2465">
        <f t="shared" si="155"/>
        <v>2013</v>
      </c>
      <c r="S2465" s="13">
        <f t="shared" si="153"/>
        <v>25569.478485085652</v>
      </c>
      <c r="T2465" s="13">
        <f t="shared" si="154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3">
        <v>42248.90042824074</v>
      </c>
      <c r="K2466" t="b">
        <v>0</v>
      </c>
      <c r="L2466">
        <v>43</v>
      </c>
      <c r="M2466" t="b">
        <v>1</v>
      </c>
      <c r="N2466" s="15" t="s">
        <v>8287</v>
      </c>
      <c r="O2466" t="s">
        <v>8291</v>
      </c>
      <c r="P2466">
        <f t="shared" si="152"/>
        <v>51.67</v>
      </c>
      <c r="Q2466">
        <f t="shared" si="155"/>
        <v>2015</v>
      </c>
      <c r="S2466" s="13">
        <f t="shared" si="153"/>
        <v>25569.488991903105</v>
      </c>
      <c r="T2466" s="13">
        <f t="shared" si="154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3">
        <v>41145.719305555554</v>
      </c>
      <c r="K2467" t="b">
        <v>0</v>
      </c>
      <c r="L2467">
        <v>48</v>
      </c>
      <c r="M2467" t="b">
        <v>1</v>
      </c>
      <c r="N2467" s="15" t="s">
        <v>8287</v>
      </c>
      <c r="O2467" t="s">
        <v>8291</v>
      </c>
      <c r="P2467">
        <f t="shared" si="152"/>
        <v>26.27</v>
      </c>
      <c r="Q2467">
        <f t="shared" si="155"/>
        <v>2012</v>
      </c>
      <c r="S2467" s="13">
        <f t="shared" si="153"/>
        <v>25569.476223603073</v>
      </c>
      <c r="T2467" s="13">
        <f t="shared" si="154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3">
        <v>41373.102465277778</v>
      </c>
      <c r="K2468" t="b">
        <v>0</v>
      </c>
      <c r="L2468">
        <v>52</v>
      </c>
      <c r="M2468" t="b">
        <v>1</v>
      </c>
      <c r="N2468" s="15" t="s">
        <v>8287</v>
      </c>
      <c r="O2468" t="s">
        <v>8291</v>
      </c>
      <c r="P2468">
        <f t="shared" si="152"/>
        <v>48.08</v>
      </c>
      <c r="Q2468">
        <f t="shared" si="155"/>
        <v>2013</v>
      </c>
      <c r="S2468" s="13">
        <f t="shared" si="153"/>
        <v>25569.478855352609</v>
      </c>
      <c r="T2468" s="13">
        <f t="shared" si="154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3">
        <v>41025.874201388891</v>
      </c>
      <c r="K2469" t="b">
        <v>0</v>
      </c>
      <c r="L2469">
        <v>43</v>
      </c>
      <c r="M2469" t="b">
        <v>1</v>
      </c>
      <c r="N2469" s="15" t="s">
        <v>8287</v>
      </c>
      <c r="O2469" t="s">
        <v>8291</v>
      </c>
      <c r="P2469">
        <f t="shared" si="152"/>
        <v>27.56</v>
      </c>
      <c r="Q2469">
        <f t="shared" si="155"/>
        <v>2012</v>
      </c>
      <c r="S2469" s="13">
        <f t="shared" si="153"/>
        <v>25569.474836506961</v>
      </c>
      <c r="T2469" s="13">
        <f t="shared" si="154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3">
        <v>41174.154178240737</v>
      </c>
      <c r="K2470" t="b">
        <v>0</v>
      </c>
      <c r="L2470">
        <v>58</v>
      </c>
      <c r="M2470" t="b">
        <v>1</v>
      </c>
      <c r="N2470" s="15" t="s">
        <v>8287</v>
      </c>
      <c r="O2470" t="s">
        <v>8291</v>
      </c>
      <c r="P2470">
        <f t="shared" si="152"/>
        <v>36.97</v>
      </c>
      <c r="Q2470">
        <f t="shared" si="155"/>
        <v>2012</v>
      </c>
      <c r="S2470" s="13">
        <f t="shared" si="153"/>
        <v>25569.476552710395</v>
      </c>
      <c r="T2470" s="13">
        <f t="shared" si="154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3">
        <v>40557.429733796293</v>
      </c>
      <c r="K2471" t="b">
        <v>0</v>
      </c>
      <c r="L2471">
        <v>47</v>
      </c>
      <c r="M2471" t="b">
        <v>1</v>
      </c>
      <c r="N2471" s="15" t="s">
        <v>8287</v>
      </c>
      <c r="O2471" t="s">
        <v>8291</v>
      </c>
      <c r="P2471">
        <f t="shared" si="152"/>
        <v>29.02</v>
      </c>
      <c r="Q2471">
        <f t="shared" si="155"/>
        <v>2011</v>
      </c>
      <c r="S2471" s="13">
        <f t="shared" si="153"/>
        <v>25569.469414695992</v>
      </c>
      <c r="T2471" s="13">
        <f t="shared" si="154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3">
        <v>41023.07471064815</v>
      </c>
      <c r="K2472" t="b">
        <v>0</v>
      </c>
      <c r="L2472">
        <v>36</v>
      </c>
      <c r="M2472" t="b">
        <v>1</v>
      </c>
      <c r="N2472" s="15" t="s">
        <v>8287</v>
      </c>
      <c r="O2472" t="s">
        <v>8291</v>
      </c>
      <c r="P2472">
        <f t="shared" si="152"/>
        <v>28.66</v>
      </c>
      <c r="Q2472">
        <f t="shared" si="155"/>
        <v>2012</v>
      </c>
      <c r="S2472" s="13">
        <f t="shared" si="153"/>
        <v>25569.474804105448</v>
      </c>
      <c r="T2472" s="13">
        <f t="shared" si="154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3">
        <v>40893.992962962962</v>
      </c>
      <c r="K2473" t="b">
        <v>0</v>
      </c>
      <c r="L2473">
        <v>17</v>
      </c>
      <c r="M2473" t="b">
        <v>1</v>
      </c>
      <c r="N2473" s="15" t="s">
        <v>8287</v>
      </c>
      <c r="O2473" t="s">
        <v>8291</v>
      </c>
      <c r="P2473">
        <f t="shared" si="152"/>
        <v>37.65</v>
      </c>
      <c r="Q2473">
        <f t="shared" si="155"/>
        <v>2011</v>
      </c>
      <c r="S2473" s="13">
        <f t="shared" si="153"/>
        <v>25569.473310103738</v>
      </c>
      <c r="T2473" s="13">
        <f t="shared" si="154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3">
        <v>40354.11550925926</v>
      </c>
      <c r="K2474" t="b">
        <v>0</v>
      </c>
      <c r="L2474">
        <v>104</v>
      </c>
      <c r="M2474" t="b">
        <v>1</v>
      </c>
      <c r="N2474" s="15" t="s">
        <v>8287</v>
      </c>
      <c r="O2474" t="s">
        <v>8291</v>
      </c>
      <c r="P2474">
        <f t="shared" si="152"/>
        <v>97.9</v>
      </c>
      <c r="Q2474">
        <f t="shared" si="155"/>
        <v>2010</v>
      </c>
      <c r="S2474" s="13">
        <f t="shared" si="153"/>
        <v>25569.467061522097</v>
      </c>
      <c r="T2474" s="13">
        <f t="shared" si="154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3">
        <v>41193.748483796298</v>
      </c>
      <c r="K2475" t="b">
        <v>0</v>
      </c>
      <c r="L2475">
        <v>47</v>
      </c>
      <c r="M2475" t="b">
        <v>1</v>
      </c>
      <c r="N2475" s="15" t="s">
        <v>8287</v>
      </c>
      <c r="O2475" t="s">
        <v>8291</v>
      </c>
      <c r="P2475">
        <f t="shared" si="152"/>
        <v>42.55</v>
      </c>
      <c r="Q2475">
        <f t="shared" si="155"/>
        <v>2012</v>
      </c>
      <c r="S2475" s="13">
        <f t="shared" si="153"/>
        <v>25569.476779496341</v>
      </c>
      <c r="T2475" s="13">
        <f t="shared" si="154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3">
        <v>40417.011296296296</v>
      </c>
      <c r="K2476" t="b">
        <v>0</v>
      </c>
      <c r="L2476">
        <v>38</v>
      </c>
      <c r="M2476" t="b">
        <v>1</v>
      </c>
      <c r="N2476" s="15" t="s">
        <v>8287</v>
      </c>
      <c r="O2476" t="s">
        <v>8291</v>
      </c>
      <c r="P2476">
        <f t="shared" si="152"/>
        <v>131.58000000000001</v>
      </c>
      <c r="Q2476">
        <f t="shared" si="155"/>
        <v>2010</v>
      </c>
      <c r="S2476" s="13">
        <f t="shared" si="153"/>
        <v>25569.467789482595</v>
      </c>
      <c r="T2476" s="13">
        <f t="shared" si="154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3">
        <v>40310.287673611114</v>
      </c>
      <c r="K2477" t="b">
        <v>0</v>
      </c>
      <c r="L2477">
        <v>81</v>
      </c>
      <c r="M2477" t="b">
        <v>1</v>
      </c>
      <c r="N2477" s="15" t="s">
        <v>8287</v>
      </c>
      <c r="O2477" t="s">
        <v>8291</v>
      </c>
      <c r="P2477">
        <f t="shared" si="152"/>
        <v>32.32</v>
      </c>
      <c r="Q2477">
        <f t="shared" si="155"/>
        <v>2010</v>
      </c>
      <c r="S2477" s="13">
        <f t="shared" si="153"/>
        <v>25569.466554255483</v>
      </c>
      <c r="T2477" s="13">
        <f t="shared" si="154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3">
        <v>41913.328356481477</v>
      </c>
      <c r="K2478" t="b">
        <v>0</v>
      </c>
      <c r="L2478">
        <v>55</v>
      </c>
      <c r="M2478" t="b">
        <v>1</v>
      </c>
      <c r="N2478" s="15" t="s">
        <v>8287</v>
      </c>
      <c r="O2478" t="s">
        <v>8291</v>
      </c>
      <c r="P2478">
        <f t="shared" si="152"/>
        <v>61.1</v>
      </c>
      <c r="Q2478">
        <f t="shared" si="155"/>
        <v>2014</v>
      </c>
      <c r="S2478" s="13">
        <f t="shared" si="153"/>
        <v>25569.485107967088</v>
      </c>
      <c r="T2478" s="13">
        <f t="shared" si="154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3">
        <v>41088.691493055558</v>
      </c>
      <c r="K2479" t="b">
        <v>0</v>
      </c>
      <c r="L2479">
        <v>41</v>
      </c>
      <c r="M2479" t="b">
        <v>1</v>
      </c>
      <c r="N2479" s="15" t="s">
        <v>8287</v>
      </c>
      <c r="O2479" t="s">
        <v>8291</v>
      </c>
      <c r="P2479">
        <f t="shared" si="152"/>
        <v>31.34</v>
      </c>
      <c r="Q2479">
        <f t="shared" si="155"/>
        <v>2012</v>
      </c>
      <c r="S2479" s="13">
        <f t="shared" si="153"/>
        <v>25569.475563558946</v>
      </c>
      <c r="T2479" s="13">
        <f t="shared" si="154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3">
        <v>41257.950381944444</v>
      </c>
      <c r="K2480" t="b">
        <v>0</v>
      </c>
      <c r="L2480">
        <v>79</v>
      </c>
      <c r="M2480" t="b">
        <v>1</v>
      </c>
      <c r="N2480" s="15" t="s">
        <v>8287</v>
      </c>
      <c r="O2480" t="s">
        <v>8291</v>
      </c>
      <c r="P2480">
        <f t="shared" si="152"/>
        <v>129.11000000000001</v>
      </c>
      <c r="Q2480">
        <f t="shared" si="155"/>
        <v>2012</v>
      </c>
      <c r="S2480" s="13">
        <f t="shared" si="153"/>
        <v>25569.477522573867</v>
      </c>
      <c r="T2480" s="13">
        <f t="shared" si="154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3">
        <v>41107.726782407408</v>
      </c>
      <c r="K2481" t="b">
        <v>0</v>
      </c>
      <c r="L2481">
        <v>16</v>
      </c>
      <c r="M2481" t="b">
        <v>1</v>
      </c>
      <c r="N2481" s="15" t="s">
        <v>8287</v>
      </c>
      <c r="O2481" t="s">
        <v>8291</v>
      </c>
      <c r="P2481">
        <f t="shared" si="152"/>
        <v>25.02</v>
      </c>
      <c r="Q2481">
        <f t="shared" si="155"/>
        <v>2012</v>
      </c>
      <c r="S2481" s="13">
        <f t="shared" si="153"/>
        <v>25569.475783874797</v>
      </c>
      <c r="T2481" s="13">
        <f t="shared" si="154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3">
        <v>42227.936157407406</v>
      </c>
      <c r="K2482" t="b">
        <v>0</v>
      </c>
      <c r="L2482">
        <v>8</v>
      </c>
      <c r="M2482" t="b">
        <v>1</v>
      </c>
      <c r="N2482" s="15" t="s">
        <v>8287</v>
      </c>
      <c r="O2482" t="s">
        <v>8291</v>
      </c>
      <c r="P2482">
        <f t="shared" si="152"/>
        <v>250</v>
      </c>
      <c r="Q2482">
        <f t="shared" si="155"/>
        <v>2015</v>
      </c>
      <c r="S2482" s="13">
        <f t="shared" si="153"/>
        <v>25569.48874926108</v>
      </c>
      <c r="T2482" s="13">
        <f t="shared" si="154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3">
        <v>40999.645925925928</v>
      </c>
      <c r="K2483" t="b">
        <v>0</v>
      </c>
      <c r="L2483">
        <v>95</v>
      </c>
      <c r="M2483" t="b">
        <v>1</v>
      </c>
      <c r="N2483" s="15" t="s">
        <v>8287</v>
      </c>
      <c r="O2483" t="s">
        <v>8291</v>
      </c>
      <c r="P2483">
        <f t="shared" si="152"/>
        <v>47.54</v>
      </c>
      <c r="Q2483">
        <f t="shared" si="155"/>
        <v>2012</v>
      </c>
      <c r="S2483" s="13">
        <f t="shared" si="153"/>
        <v>25569.474532938959</v>
      </c>
      <c r="T2483" s="13">
        <f t="shared" si="154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3">
        <v>40711.782210648147</v>
      </c>
      <c r="K2484" t="b">
        <v>0</v>
      </c>
      <c r="L2484">
        <v>25</v>
      </c>
      <c r="M2484" t="b">
        <v>1</v>
      </c>
      <c r="N2484" s="15" t="s">
        <v>8287</v>
      </c>
      <c r="O2484" t="s">
        <v>8291</v>
      </c>
      <c r="P2484">
        <f t="shared" si="152"/>
        <v>40.04</v>
      </c>
      <c r="Q2484">
        <f t="shared" si="155"/>
        <v>2011</v>
      </c>
      <c r="S2484" s="13">
        <f t="shared" si="153"/>
        <v>25569.471201182994</v>
      </c>
      <c r="T2484" s="13">
        <f t="shared" si="154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3">
        <v>40970.750034722223</v>
      </c>
      <c r="K2485" t="b">
        <v>0</v>
      </c>
      <c r="L2485">
        <v>19</v>
      </c>
      <c r="M2485" t="b">
        <v>1</v>
      </c>
      <c r="N2485" s="15" t="s">
        <v>8287</v>
      </c>
      <c r="O2485" t="s">
        <v>8291</v>
      </c>
      <c r="P2485">
        <f t="shared" si="152"/>
        <v>65.84</v>
      </c>
      <c r="Q2485">
        <f t="shared" si="155"/>
        <v>2012</v>
      </c>
      <c r="S2485" s="13">
        <f t="shared" si="153"/>
        <v>25569.474198495773</v>
      </c>
      <c r="T2485" s="13">
        <f t="shared" si="154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3">
        <v>40771.916701388887</v>
      </c>
      <c r="K2486" t="b">
        <v>0</v>
      </c>
      <c r="L2486">
        <v>90</v>
      </c>
      <c r="M2486" t="b">
        <v>1</v>
      </c>
      <c r="N2486" s="15" t="s">
        <v>8287</v>
      </c>
      <c r="O2486" t="s">
        <v>8291</v>
      </c>
      <c r="P2486">
        <f t="shared" si="152"/>
        <v>46.4</v>
      </c>
      <c r="Q2486">
        <f t="shared" si="155"/>
        <v>2011</v>
      </c>
      <c r="S2486" s="13">
        <f t="shared" si="153"/>
        <v>25569.471897184045</v>
      </c>
      <c r="T2486" s="13">
        <f t="shared" si="154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3">
        <v>40793.998599537037</v>
      </c>
      <c r="K2487" t="b">
        <v>0</v>
      </c>
      <c r="L2487">
        <v>41</v>
      </c>
      <c r="M2487" t="b">
        <v>1</v>
      </c>
      <c r="N2487" s="15" t="s">
        <v>8287</v>
      </c>
      <c r="O2487" t="s">
        <v>8291</v>
      </c>
      <c r="P2487">
        <f t="shared" si="152"/>
        <v>50.37</v>
      </c>
      <c r="Q2487">
        <f t="shared" si="155"/>
        <v>2011</v>
      </c>
      <c r="S2487" s="13">
        <f t="shared" si="153"/>
        <v>25569.472152761569</v>
      </c>
      <c r="T2487" s="13">
        <f t="shared" si="154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3">
        <v>40991.708055555559</v>
      </c>
      <c r="K2488" t="b">
        <v>0</v>
      </c>
      <c r="L2488">
        <v>30</v>
      </c>
      <c r="M2488" t="b">
        <v>1</v>
      </c>
      <c r="N2488" s="15" t="s">
        <v>8287</v>
      </c>
      <c r="O2488" t="s">
        <v>8291</v>
      </c>
      <c r="P2488">
        <f t="shared" si="152"/>
        <v>26.57</v>
      </c>
      <c r="Q2488">
        <f t="shared" si="155"/>
        <v>2012</v>
      </c>
      <c r="S2488" s="13">
        <f t="shared" si="153"/>
        <v>25569.474441065457</v>
      </c>
      <c r="T2488" s="13">
        <f t="shared" si="154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3">
        <v>41026.083298611113</v>
      </c>
      <c r="K2489" t="b">
        <v>0</v>
      </c>
      <c r="L2489">
        <v>38</v>
      </c>
      <c r="M2489" t="b">
        <v>1</v>
      </c>
      <c r="N2489" s="15" t="s">
        <v>8287</v>
      </c>
      <c r="O2489" t="s">
        <v>8291</v>
      </c>
      <c r="P2489">
        <f t="shared" si="152"/>
        <v>39.49</v>
      </c>
      <c r="Q2489">
        <f t="shared" si="155"/>
        <v>2012</v>
      </c>
      <c r="S2489" s="13">
        <f t="shared" si="153"/>
        <v>25569.474838927068</v>
      </c>
      <c r="T2489" s="13">
        <f t="shared" si="154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3">
        <v>40833.633194444446</v>
      </c>
      <c r="K2490" t="b">
        <v>0</v>
      </c>
      <c r="L2490">
        <v>65</v>
      </c>
      <c r="M2490" t="b">
        <v>1</v>
      </c>
      <c r="N2490" s="15" t="s">
        <v>8287</v>
      </c>
      <c r="O2490" t="s">
        <v>8291</v>
      </c>
      <c r="P2490">
        <f t="shared" si="152"/>
        <v>49.25</v>
      </c>
      <c r="Q2490">
        <f t="shared" si="155"/>
        <v>2011</v>
      </c>
      <c r="S2490" s="13">
        <f t="shared" si="153"/>
        <v>25569.472611495305</v>
      </c>
      <c r="T2490" s="13">
        <f t="shared" si="154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3">
        <v>41373.690266203703</v>
      </c>
      <c r="K2491" t="b">
        <v>0</v>
      </c>
      <c r="L2491">
        <v>75</v>
      </c>
      <c r="M2491" t="b">
        <v>1</v>
      </c>
      <c r="N2491" s="15" t="s">
        <v>8287</v>
      </c>
      <c r="O2491" t="s">
        <v>8291</v>
      </c>
      <c r="P2491">
        <f t="shared" si="152"/>
        <v>62.38</v>
      </c>
      <c r="Q2491">
        <f t="shared" si="155"/>
        <v>2013</v>
      </c>
      <c r="S2491" s="13">
        <f t="shared" si="153"/>
        <v>25569.478862155858</v>
      </c>
      <c r="T2491" s="13">
        <f t="shared" si="154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3">
        <v>41023.227731481478</v>
      </c>
      <c r="K2492" t="b">
        <v>0</v>
      </c>
      <c r="L2492">
        <v>16</v>
      </c>
      <c r="M2492" t="b">
        <v>1</v>
      </c>
      <c r="N2492" s="15" t="s">
        <v>8287</v>
      </c>
      <c r="O2492" t="s">
        <v>8291</v>
      </c>
      <c r="P2492">
        <f t="shared" si="152"/>
        <v>37.94</v>
      </c>
      <c r="Q2492">
        <f t="shared" si="155"/>
        <v>2012</v>
      </c>
      <c r="S2492" s="13">
        <f t="shared" si="153"/>
        <v>25569.474805876522</v>
      </c>
      <c r="T2492" s="13">
        <f t="shared" si="154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3">
        <v>40542.839282407411</v>
      </c>
      <c r="K2493" t="b">
        <v>0</v>
      </c>
      <c r="L2493">
        <v>10</v>
      </c>
      <c r="M2493" t="b">
        <v>1</v>
      </c>
      <c r="N2493" s="15" t="s">
        <v>8287</v>
      </c>
      <c r="O2493" t="s">
        <v>8291</v>
      </c>
      <c r="P2493">
        <f t="shared" si="152"/>
        <v>51.6</v>
      </c>
      <c r="Q2493">
        <f t="shared" si="155"/>
        <v>2010</v>
      </c>
      <c r="S2493" s="13">
        <f t="shared" si="153"/>
        <v>25569.469245825028</v>
      </c>
      <c r="T2493" s="13">
        <f t="shared" si="154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3">
        <v>41024.985972222225</v>
      </c>
      <c r="K2494" t="b">
        <v>0</v>
      </c>
      <c r="L2494">
        <v>27</v>
      </c>
      <c r="M2494" t="b">
        <v>1</v>
      </c>
      <c r="N2494" s="15" t="s">
        <v>8287</v>
      </c>
      <c r="O2494" t="s">
        <v>8291</v>
      </c>
      <c r="P2494">
        <f t="shared" si="152"/>
        <v>27.78</v>
      </c>
      <c r="Q2494">
        <f t="shared" si="155"/>
        <v>2012</v>
      </c>
      <c r="S2494" s="13">
        <f t="shared" si="153"/>
        <v>25569.474826226531</v>
      </c>
      <c r="T2494" s="13">
        <f t="shared" si="154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3">
        <v>41348.168287037035</v>
      </c>
      <c r="K2495" t="b">
        <v>0</v>
      </c>
      <c r="L2495">
        <v>259</v>
      </c>
      <c r="M2495" t="b">
        <v>1</v>
      </c>
      <c r="N2495" s="15" t="s">
        <v>8287</v>
      </c>
      <c r="O2495" t="s">
        <v>8291</v>
      </c>
      <c r="P2495">
        <f t="shared" si="152"/>
        <v>99.38</v>
      </c>
      <c r="Q2495">
        <f t="shared" si="155"/>
        <v>2013</v>
      </c>
      <c r="S2495" s="13">
        <f t="shared" si="153"/>
        <v>25569.47856676258</v>
      </c>
      <c r="T2495" s="13">
        <f t="shared" si="154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3">
        <v>41022.645185185182</v>
      </c>
      <c r="K2496" t="b">
        <v>0</v>
      </c>
      <c r="L2496">
        <v>39</v>
      </c>
      <c r="M2496" t="b">
        <v>1</v>
      </c>
      <c r="N2496" s="15" t="s">
        <v>8287</v>
      </c>
      <c r="O2496" t="s">
        <v>8291</v>
      </c>
      <c r="P2496">
        <f t="shared" si="152"/>
        <v>38.85</v>
      </c>
      <c r="Q2496">
        <f t="shared" si="155"/>
        <v>2012</v>
      </c>
      <c r="S2496" s="13">
        <f t="shared" si="153"/>
        <v>25569.474799134088</v>
      </c>
      <c r="T2496" s="13">
        <f t="shared" si="154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3">
        <v>41036.946469907409</v>
      </c>
      <c r="K2497" t="b">
        <v>0</v>
      </c>
      <c r="L2497">
        <v>42</v>
      </c>
      <c r="M2497" t="b">
        <v>1</v>
      </c>
      <c r="N2497" s="15" t="s">
        <v>8287</v>
      </c>
      <c r="O2497" t="s">
        <v>8291</v>
      </c>
      <c r="P2497">
        <f t="shared" si="152"/>
        <v>45.55</v>
      </c>
      <c r="Q2497">
        <f t="shared" si="155"/>
        <v>2012</v>
      </c>
      <c r="S2497" s="13">
        <f t="shared" si="153"/>
        <v>25569.474964658217</v>
      </c>
      <c r="T2497" s="13">
        <f t="shared" si="154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3">
        <v>41327.996435185189</v>
      </c>
      <c r="K2498" t="b">
        <v>0</v>
      </c>
      <c r="L2498">
        <v>10</v>
      </c>
      <c r="M2498" t="b">
        <v>1</v>
      </c>
      <c r="N2498" s="15" t="s">
        <v>8287</v>
      </c>
      <c r="O2498" t="s">
        <v>8291</v>
      </c>
      <c r="P2498">
        <f t="shared" ref="P2498:P2561" si="156">IFERROR(ROUND(E2498/L2498,2),0)</f>
        <v>600</v>
      </c>
      <c r="Q2498">
        <f t="shared" si="155"/>
        <v>2013</v>
      </c>
      <c r="S2498" s="13">
        <f t="shared" ref="S2498:S2561" si="157">(((J2498/60)/60)/24)+DATE(1970,1,1)</f>
        <v>25569.478333292074</v>
      </c>
      <c r="T2498" s="13">
        <f t="shared" ref="T2498:T2561" si="158"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3">
        <v>40730.878912037035</v>
      </c>
      <c r="K2499" t="b">
        <v>0</v>
      </c>
      <c r="L2499">
        <v>56</v>
      </c>
      <c r="M2499" t="b">
        <v>1</v>
      </c>
      <c r="N2499" s="15" t="s">
        <v>8287</v>
      </c>
      <c r="O2499" t="s">
        <v>8291</v>
      </c>
      <c r="P2499">
        <f t="shared" si="156"/>
        <v>80.55</v>
      </c>
      <c r="Q2499">
        <f t="shared" ref="Q2499:Q2562" si="159">YEAR(J2499)</f>
        <v>2011</v>
      </c>
      <c r="S2499" s="13">
        <f t="shared" si="157"/>
        <v>25569.47142220963</v>
      </c>
      <c r="T2499" s="13">
        <f t="shared" si="158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3">
        <v>42017.967442129629</v>
      </c>
      <c r="K2500" t="b">
        <v>0</v>
      </c>
      <c r="L2500">
        <v>20</v>
      </c>
      <c r="M2500" t="b">
        <v>1</v>
      </c>
      <c r="N2500" s="15" t="s">
        <v>8287</v>
      </c>
      <c r="O2500" t="s">
        <v>8291</v>
      </c>
      <c r="P2500">
        <f t="shared" si="156"/>
        <v>52.8</v>
      </c>
      <c r="Q2500">
        <f t="shared" si="159"/>
        <v>2015</v>
      </c>
      <c r="S2500" s="13">
        <f t="shared" si="157"/>
        <v>25569.486319067619</v>
      </c>
      <c r="T2500" s="13">
        <f t="shared" si="15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3">
        <v>41226.648576388885</v>
      </c>
      <c r="K2501" t="b">
        <v>0</v>
      </c>
      <c r="L2501">
        <v>170</v>
      </c>
      <c r="M2501" t="b">
        <v>1</v>
      </c>
      <c r="N2501" s="15" t="s">
        <v>8287</v>
      </c>
      <c r="O2501" t="s">
        <v>8291</v>
      </c>
      <c r="P2501">
        <f t="shared" si="156"/>
        <v>47.68</v>
      </c>
      <c r="Q2501">
        <f t="shared" si="159"/>
        <v>2012</v>
      </c>
      <c r="S2501" s="13">
        <f t="shared" si="157"/>
        <v>25569.477160284448</v>
      </c>
      <c r="T2501" s="13">
        <f t="shared" si="15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3">
        <v>41053.772858796299</v>
      </c>
      <c r="K2502" t="b">
        <v>0</v>
      </c>
      <c r="L2502">
        <v>29</v>
      </c>
      <c r="M2502" t="b">
        <v>1</v>
      </c>
      <c r="N2502" s="15" t="s">
        <v>8287</v>
      </c>
      <c r="O2502" t="s">
        <v>8291</v>
      </c>
      <c r="P2502">
        <f t="shared" si="156"/>
        <v>23.45</v>
      </c>
      <c r="Q2502">
        <f t="shared" si="159"/>
        <v>2012</v>
      </c>
      <c r="S2502" s="13">
        <f t="shared" si="157"/>
        <v>25569.475159408088</v>
      </c>
      <c r="T2502" s="13">
        <f t="shared" si="15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3">
        <v>42244.776666666665</v>
      </c>
      <c r="K2503" t="b">
        <v>0</v>
      </c>
      <c r="L2503">
        <v>7</v>
      </c>
      <c r="M2503" t="b">
        <v>0</v>
      </c>
      <c r="N2503" s="15" t="s">
        <v>8298</v>
      </c>
      <c r="O2503" t="s">
        <v>8315</v>
      </c>
      <c r="P2503">
        <f t="shared" si="156"/>
        <v>40.14</v>
      </c>
      <c r="Q2503">
        <f t="shared" si="159"/>
        <v>2015</v>
      </c>
      <c r="S2503" s="13">
        <f t="shared" si="157"/>
        <v>25569.488944174384</v>
      </c>
      <c r="T2503" s="13">
        <f t="shared" si="15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3">
        <v>41858.825439814813</v>
      </c>
      <c r="K2504" t="b">
        <v>0</v>
      </c>
      <c r="L2504">
        <v>5</v>
      </c>
      <c r="M2504" t="b">
        <v>0</v>
      </c>
      <c r="N2504" s="15" t="s">
        <v>8298</v>
      </c>
      <c r="O2504" t="s">
        <v>8315</v>
      </c>
      <c r="P2504">
        <f t="shared" si="156"/>
        <v>17.2</v>
      </c>
      <c r="Q2504">
        <f t="shared" si="159"/>
        <v>2014</v>
      </c>
      <c r="S2504" s="13">
        <f t="shared" si="157"/>
        <v>25569.484477146296</v>
      </c>
      <c r="T2504" s="13">
        <f t="shared" si="158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3">
        <v>42498.899398148147</v>
      </c>
      <c r="K2505" t="b">
        <v>0</v>
      </c>
      <c r="L2505">
        <v>0</v>
      </c>
      <c r="M2505" t="b">
        <v>0</v>
      </c>
      <c r="N2505" s="15" t="s">
        <v>8298</v>
      </c>
      <c r="O2505" t="s">
        <v>8315</v>
      </c>
      <c r="P2505">
        <f t="shared" si="156"/>
        <v>0</v>
      </c>
      <c r="Q2505">
        <f t="shared" si="159"/>
        <v>2016</v>
      </c>
      <c r="S2505" s="13">
        <f t="shared" si="157"/>
        <v>25569.491885409701</v>
      </c>
      <c r="T2505" s="13">
        <f t="shared" si="15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3">
        <v>41928.015439814815</v>
      </c>
      <c r="K2506" t="b">
        <v>0</v>
      </c>
      <c r="L2506">
        <v>0</v>
      </c>
      <c r="M2506" t="b">
        <v>0</v>
      </c>
      <c r="N2506" s="15" t="s">
        <v>8298</v>
      </c>
      <c r="O2506" t="s">
        <v>8315</v>
      </c>
      <c r="P2506">
        <f t="shared" si="156"/>
        <v>0</v>
      </c>
      <c r="Q2506">
        <f t="shared" si="159"/>
        <v>2014</v>
      </c>
      <c r="S2506" s="13">
        <f t="shared" si="157"/>
        <v>25569.485277956479</v>
      </c>
      <c r="T2506" s="13">
        <f t="shared" si="15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3">
        <v>42047.05574074074</v>
      </c>
      <c r="K2507" t="b">
        <v>0</v>
      </c>
      <c r="L2507">
        <v>0</v>
      </c>
      <c r="M2507" t="b">
        <v>0</v>
      </c>
      <c r="N2507" s="15" t="s">
        <v>8298</v>
      </c>
      <c r="O2507" t="s">
        <v>8315</v>
      </c>
      <c r="P2507">
        <f t="shared" si="156"/>
        <v>0</v>
      </c>
      <c r="Q2507">
        <f t="shared" si="159"/>
        <v>2015</v>
      </c>
      <c r="S2507" s="13">
        <f t="shared" si="157"/>
        <v>25569.486655737739</v>
      </c>
      <c r="T2507" s="13">
        <f t="shared" si="15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3">
        <v>42258.297094907408</v>
      </c>
      <c r="K2508" t="b">
        <v>0</v>
      </c>
      <c r="L2508">
        <v>2</v>
      </c>
      <c r="M2508" t="b">
        <v>0</v>
      </c>
      <c r="N2508" s="15" t="s">
        <v>8298</v>
      </c>
      <c r="O2508" t="s">
        <v>8315</v>
      </c>
      <c r="P2508">
        <f t="shared" si="156"/>
        <v>15</v>
      </c>
      <c r="Q2508">
        <f t="shared" si="159"/>
        <v>2015</v>
      </c>
      <c r="S2508" s="13">
        <f t="shared" si="157"/>
        <v>25569.48910066082</v>
      </c>
      <c r="T2508" s="13">
        <f t="shared" si="15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3">
        <v>42105.072962962964</v>
      </c>
      <c r="K2509" t="b">
        <v>0</v>
      </c>
      <c r="L2509">
        <v>0</v>
      </c>
      <c r="M2509" t="b">
        <v>0</v>
      </c>
      <c r="N2509" s="15" t="s">
        <v>8298</v>
      </c>
      <c r="O2509" t="s">
        <v>8315</v>
      </c>
      <c r="P2509">
        <f t="shared" si="156"/>
        <v>0</v>
      </c>
      <c r="Q2509">
        <f t="shared" si="159"/>
        <v>2015</v>
      </c>
      <c r="S2509" s="13">
        <f t="shared" si="157"/>
        <v>25569.487327233368</v>
      </c>
      <c r="T2509" s="13">
        <f t="shared" si="15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3">
        <v>41835.951782407406</v>
      </c>
      <c r="K2510" t="b">
        <v>0</v>
      </c>
      <c r="L2510">
        <v>0</v>
      </c>
      <c r="M2510" t="b">
        <v>0</v>
      </c>
      <c r="N2510" s="15" t="s">
        <v>8298</v>
      </c>
      <c r="O2510" t="s">
        <v>8315</v>
      </c>
      <c r="P2510">
        <f t="shared" si="156"/>
        <v>0</v>
      </c>
      <c r="Q2510">
        <f t="shared" si="159"/>
        <v>2014</v>
      </c>
      <c r="S2510" s="13">
        <f t="shared" si="157"/>
        <v>25569.484212404888</v>
      </c>
      <c r="T2510" s="13">
        <f t="shared" si="15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3">
        <v>42058.809594907405</v>
      </c>
      <c r="K2511" t="b">
        <v>0</v>
      </c>
      <c r="L2511">
        <v>28</v>
      </c>
      <c r="M2511" t="b">
        <v>0</v>
      </c>
      <c r="N2511" s="15" t="s">
        <v>8298</v>
      </c>
      <c r="O2511" t="s">
        <v>8315</v>
      </c>
      <c r="P2511">
        <f t="shared" si="156"/>
        <v>35.71</v>
      </c>
      <c r="Q2511">
        <f t="shared" si="159"/>
        <v>2015</v>
      </c>
      <c r="S2511" s="13">
        <f t="shared" si="157"/>
        <v>25569.486791777719</v>
      </c>
      <c r="T2511" s="13">
        <f t="shared" si="15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3">
        <v>42078.997361111105</v>
      </c>
      <c r="K2512" t="b">
        <v>0</v>
      </c>
      <c r="L2512">
        <v>2</v>
      </c>
      <c r="M2512" t="b">
        <v>0</v>
      </c>
      <c r="N2512" s="15" t="s">
        <v>8298</v>
      </c>
      <c r="O2512" t="s">
        <v>8315</v>
      </c>
      <c r="P2512">
        <f t="shared" si="156"/>
        <v>37.5</v>
      </c>
      <c r="Q2512">
        <f t="shared" si="159"/>
        <v>2015</v>
      </c>
      <c r="S2512" s="13">
        <f t="shared" si="157"/>
        <v>25569.48702543242</v>
      </c>
      <c r="T2512" s="13">
        <f t="shared" si="15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3">
        <v>42371.446909722217</v>
      </c>
      <c r="K2513" t="b">
        <v>0</v>
      </c>
      <c r="L2513">
        <v>0</v>
      </c>
      <c r="M2513" t="b">
        <v>0</v>
      </c>
      <c r="N2513" s="15" t="s">
        <v>8298</v>
      </c>
      <c r="O2513" t="s">
        <v>8315</v>
      </c>
      <c r="P2513">
        <f t="shared" si="156"/>
        <v>0</v>
      </c>
      <c r="Q2513">
        <f t="shared" si="159"/>
        <v>2016</v>
      </c>
      <c r="S2513" s="13">
        <f t="shared" si="157"/>
        <v>25569.49041026516</v>
      </c>
      <c r="T2513" s="13">
        <f t="shared" si="15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3">
        <v>41971.876863425925</v>
      </c>
      <c r="K2514" t="b">
        <v>0</v>
      </c>
      <c r="L2514">
        <v>0</v>
      </c>
      <c r="M2514" t="b">
        <v>0</v>
      </c>
      <c r="N2514" s="15" t="s">
        <v>8298</v>
      </c>
      <c r="O2514" t="s">
        <v>8315</v>
      </c>
      <c r="P2514">
        <f t="shared" si="156"/>
        <v>0</v>
      </c>
      <c r="Q2514">
        <f t="shared" si="159"/>
        <v>2014</v>
      </c>
      <c r="S2514" s="13">
        <f t="shared" si="157"/>
        <v>25569.485785611847</v>
      </c>
      <c r="T2514" s="13">
        <f t="shared" si="15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3">
        <v>42732.00681712963</v>
      </c>
      <c r="K2515" t="b">
        <v>0</v>
      </c>
      <c r="L2515">
        <v>0</v>
      </c>
      <c r="M2515" t="b">
        <v>0</v>
      </c>
      <c r="N2515" s="15" t="s">
        <v>8298</v>
      </c>
      <c r="O2515" t="s">
        <v>8315</v>
      </c>
      <c r="P2515">
        <f t="shared" si="156"/>
        <v>0</v>
      </c>
      <c r="Q2515">
        <f t="shared" si="159"/>
        <v>2016</v>
      </c>
      <c r="S2515" s="13">
        <f t="shared" si="157"/>
        <v>25569.494583412234</v>
      </c>
      <c r="T2515" s="13">
        <f t="shared" si="15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3">
        <v>41854.389780092592</v>
      </c>
      <c r="K2516" t="b">
        <v>0</v>
      </c>
      <c r="L2516">
        <v>4</v>
      </c>
      <c r="M2516" t="b">
        <v>0</v>
      </c>
      <c r="N2516" s="15" t="s">
        <v>8298</v>
      </c>
      <c r="O2516" t="s">
        <v>8315</v>
      </c>
      <c r="P2516">
        <f t="shared" si="156"/>
        <v>52.5</v>
      </c>
      <c r="Q2516">
        <f t="shared" si="159"/>
        <v>2014</v>
      </c>
      <c r="S2516" s="13">
        <f t="shared" si="157"/>
        <v>25569.484425807641</v>
      </c>
      <c r="T2516" s="13">
        <f t="shared" si="15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3">
        <v>42027.839733796296</v>
      </c>
      <c r="K2517" t="b">
        <v>0</v>
      </c>
      <c r="L2517">
        <v>12</v>
      </c>
      <c r="M2517" t="b">
        <v>0</v>
      </c>
      <c r="N2517" s="15" t="s">
        <v>8298</v>
      </c>
      <c r="O2517" t="s">
        <v>8315</v>
      </c>
      <c r="P2517">
        <f t="shared" si="156"/>
        <v>77.5</v>
      </c>
      <c r="Q2517">
        <f t="shared" si="159"/>
        <v>2015</v>
      </c>
      <c r="S2517" s="13">
        <f t="shared" si="157"/>
        <v>25569.486433330254</v>
      </c>
      <c r="T2517" s="13">
        <f t="shared" si="15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3">
        <v>41942.653379629628</v>
      </c>
      <c r="K2518" t="b">
        <v>0</v>
      </c>
      <c r="L2518">
        <v>0</v>
      </c>
      <c r="M2518" t="b">
        <v>0</v>
      </c>
      <c r="N2518" s="15" t="s">
        <v>8298</v>
      </c>
      <c r="O2518" t="s">
        <v>8315</v>
      </c>
      <c r="P2518">
        <f t="shared" si="156"/>
        <v>0</v>
      </c>
      <c r="Q2518">
        <f t="shared" si="159"/>
        <v>2014</v>
      </c>
      <c r="S2518" s="13">
        <f t="shared" si="157"/>
        <v>25569.485447377079</v>
      </c>
      <c r="T2518" s="13">
        <f t="shared" si="15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3">
        <v>42052.802430555559</v>
      </c>
      <c r="K2519" t="b">
        <v>0</v>
      </c>
      <c r="L2519">
        <v>33</v>
      </c>
      <c r="M2519" t="b">
        <v>0</v>
      </c>
      <c r="N2519" s="15" t="s">
        <v>8298</v>
      </c>
      <c r="O2519" t="s">
        <v>8315</v>
      </c>
      <c r="P2519">
        <f t="shared" si="156"/>
        <v>53.55</v>
      </c>
      <c r="Q2519">
        <f t="shared" si="159"/>
        <v>2015</v>
      </c>
      <c r="S2519" s="13">
        <f t="shared" si="157"/>
        <v>25569.486722250353</v>
      </c>
      <c r="T2519" s="13">
        <f t="shared" si="15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3">
        <v>41926.680879629632</v>
      </c>
      <c r="K2520" t="b">
        <v>0</v>
      </c>
      <c r="L2520">
        <v>0</v>
      </c>
      <c r="M2520" t="b">
        <v>0</v>
      </c>
      <c r="N2520" s="15" t="s">
        <v>8298</v>
      </c>
      <c r="O2520" t="s">
        <v>8315</v>
      </c>
      <c r="P2520">
        <f t="shared" si="156"/>
        <v>0</v>
      </c>
      <c r="Q2520">
        <f t="shared" si="159"/>
        <v>2014</v>
      </c>
      <c r="S2520" s="13">
        <f t="shared" si="157"/>
        <v>25569.485262510181</v>
      </c>
      <c r="T2520" s="13">
        <f t="shared" si="15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3">
        <v>41809.155138888891</v>
      </c>
      <c r="K2521" t="b">
        <v>0</v>
      </c>
      <c r="L2521">
        <v>4</v>
      </c>
      <c r="M2521" t="b">
        <v>0</v>
      </c>
      <c r="N2521" s="15" t="s">
        <v>8298</v>
      </c>
      <c r="O2521" t="s">
        <v>8315</v>
      </c>
      <c r="P2521">
        <f t="shared" si="156"/>
        <v>16.25</v>
      </c>
      <c r="Q2521">
        <f t="shared" si="159"/>
        <v>2014</v>
      </c>
      <c r="S2521" s="13">
        <f t="shared" si="157"/>
        <v>25569.483902258551</v>
      </c>
      <c r="T2521" s="13">
        <f t="shared" si="15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3">
        <v>42612.600520833337</v>
      </c>
      <c r="K2522" t="b">
        <v>0</v>
      </c>
      <c r="L2522">
        <v>0</v>
      </c>
      <c r="M2522" t="b">
        <v>0</v>
      </c>
      <c r="N2522" s="15" t="s">
        <v>8298</v>
      </c>
      <c r="O2522" t="s">
        <v>8315</v>
      </c>
      <c r="P2522">
        <f t="shared" si="156"/>
        <v>0</v>
      </c>
      <c r="Q2522">
        <f t="shared" si="159"/>
        <v>2016</v>
      </c>
      <c r="S2522" s="13">
        <f t="shared" si="157"/>
        <v>25569.493201394918</v>
      </c>
      <c r="T2522" s="13">
        <f t="shared" si="15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3">
        <v>42269.967835648145</v>
      </c>
      <c r="K2523" t="b">
        <v>0</v>
      </c>
      <c r="L2523">
        <v>132</v>
      </c>
      <c r="M2523" t="b">
        <v>1</v>
      </c>
      <c r="N2523" s="15" t="s">
        <v>8287</v>
      </c>
      <c r="O2523" t="s">
        <v>8316</v>
      </c>
      <c r="P2523">
        <f t="shared" si="156"/>
        <v>103.68</v>
      </c>
      <c r="Q2523">
        <f t="shared" si="159"/>
        <v>2015</v>
      </c>
      <c r="S2523" s="13">
        <f t="shared" si="157"/>
        <v>25569.489235738838</v>
      </c>
      <c r="T2523" s="13">
        <f t="shared" si="15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3">
        <v>42460.573611111111</v>
      </c>
      <c r="K2524" t="b">
        <v>0</v>
      </c>
      <c r="L2524">
        <v>27</v>
      </c>
      <c r="M2524" t="b">
        <v>1</v>
      </c>
      <c r="N2524" s="15" t="s">
        <v>8287</v>
      </c>
      <c r="O2524" t="s">
        <v>8316</v>
      </c>
      <c r="P2524">
        <f t="shared" si="156"/>
        <v>185.19</v>
      </c>
      <c r="Q2524">
        <f t="shared" si="159"/>
        <v>2016</v>
      </c>
      <c r="S2524" s="13">
        <f t="shared" si="157"/>
        <v>25569.491441824204</v>
      </c>
      <c r="T2524" s="13">
        <f t="shared" si="15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3">
        <v>41930.975601851853</v>
      </c>
      <c r="K2525" t="b">
        <v>0</v>
      </c>
      <c r="L2525">
        <v>26</v>
      </c>
      <c r="M2525" t="b">
        <v>1</v>
      </c>
      <c r="N2525" s="15" t="s">
        <v>8287</v>
      </c>
      <c r="O2525" t="s">
        <v>8316</v>
      </c>
      <c r="P2525">
        <f t="shared" si="156"/>
        <v>54.15</v>
      </c>
      <c r="Q2525">
        <f t="shared" si="159"/>
        <v>2014</v>
      </c>
      <c r="S2525" s="13">
        <f t="shared" si="157"/>
        <v>25569.485312217614</v>
      </c>
      <c r="T2525" s="13">
        <f t="shared" si="15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3">
        <v>41961.807372685187</v>
      </c>
      <c r="K2526" t="b">
        <v>0</v>
      </c>
      <c r="L2526">
        <v>43</v>
      </c>
      <c r="M2526" t="b">
        <v>1</v>
      </c>
      <c r="N2526" s="15" t="s">
        <v>8287</v>
      </c>
      <c r="O2526" t="s">
        <v>8316</v>
      </c>
      <c r="P2526">
        <f t="shared" si="156"/>
        <v>177.21</v>
      </c>
      <c r="Q2526">
        <f t="shared" si="159"/>
        <v>2014</v>
      </c>
      <c r="S2526" s="13">
        <f t="shared" si="157"/>
        <v>25569.485669066813</v>
      </c>
      <c r="T2526" s="13">
        <f t="shared" si="15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3">
        <v>41058.844571759262</v>
      </c>
      <c r="K2527" t="b">
        <v>0</v>
      </c>
      <c r="L2527">
        <v>80</v>
      </c>
      <c r="M2527" t="b">
        <v>1</v>
      </c>
      <c r="N2527" s="15" t="s">
        <v>8287</v>
      </c>
      <c r="O2527" t="s">
        <v>8316</v>
      </c>
      <c r="P2527">
        <f t="shared" si="156"/>
        <v>100.33</v>
      </c>
      <c r="Q2527">
        <f t="shared" si="159"/>
        <v>2012</v>
      </c>
      <c r="S2527" s="13">
        <f t="shared" si="157"/>
        <v>25569.47521810847</v>
      </c>
      <c r="T2527" s="13">
        <f t="shared" si="15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3">
        <v>41953.091134259259</v>
      </c>
      <c r="K2528" t="b">
        <v>0</v>
      </c>
      <c r="L2528">
        <v>33</v>
      </c>
      <c r="M2528" t="b">
        <v>1</v>
      </c>
      <c r="N2528" s="15" t="s">
        <v>8287</v>
      </c>
      <c r="O2528" t="s">
        <v>8316</v>
      </c>
      <c r="P2528">
        <f t="shared" si="156"/>
        <v>136.91</v>
      </c>
      <c r="Q2528">
        <f t="shared" si="159"/>
        <v>2014</v>
      </c>
      <c r="S2528" s="13">
        <f t="shared" si="157"/>
        <v>25569.485568184424</v>
      </c>
      <c r="T2528" s="13">
        <f t="shared" si="15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3">
        <v>41546.75105324074</v>
      </c>
      <c r="K2529" t="b">
        <v>0</v>
      </c>
      <c r="L2529">
        <v>71</v>
      </c>
      <c r="M2529" t="b">
        <v>1</v>
      </c>
      <c r="N2529" s="15" t="s">
        <v>8287</v>
      </c>
      <c r="O2529" t="s">
        <v>8316</v>
      </c>
      <c r="P2529">
        <f t="shared" si="156"/>
        <v>57.54</v>
      </c>
      <c r="Q2529">
        <f t="shared" si="159"/>
        <v>2013</v>
      </c>
      <c r="S2529" s="13">
        <f t="shared" si="157"/>
        <v>25569.480865174228</v>
      </c>
      <c r="T2529" s="13">
        <f t="shared" si="15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3">
        <v>42217.834525462968</v>
      </c>
      <c r="K2530" t="b">
        <v>0</v>
      </c>
      <c r="L2530">
        <v>81</v>
      </c>
      <c r="M2530" t="b">
        <v>1</v>
      </c>
      <c r="N2530" s="15" t="s">
        <v>8287</v>
      </c>
      <c r="O2530" t="s">
        <v>8316</v>
      </c>
      <c r="P2530">
        <f t="shared" si="156"/>
        <v>52.96</v>
      </c>
      <c r="Q2530">
        <f t="shared" si="159"/>
        <v>2015</v>
      </c>
      <c r="S2530" s="13">
        <f t="shared" si="157"/>
        <v>25569.488632344044</v>
      </c>
      <c r="T2530" s="13">
        <f t="shared" si="15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3">
        <v>40948.080729166664</v>
      </c>
      <c r="K2531" t="b">
        <v>0</v>
      </c>
      <c r="L2531">
        <v>76</v>
      </c>
      <c r="M2531" t="b">
        <v>1</v>
      </c>
      <c r="N2531" s="15" t="s">
        <v>8287</v>
      </c>
      <c r="O2531" t="s">
        <v>8316</v>
      </c>
      <c r="P2531">
        <f t="shared" si="156"/>
        <v>82.33</v>
      </c>
      <c r="Q2531">
        <f t="shared" si="159"/>
        <v>2012</v>
      </c>
      <c r="S2531" s="13">
        <f t="shared" si="157"/>
        <v>25569.47393611955</v>
      </c>
      <c r="T2531" s="13">
        <f t="shared" si="15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3">
        <v>42081.864641203705</v>
      </c>
      <c r="K2532" t="b">
        <v>0</v>
      </c>
      <c r="L2532">
        <v>48</v>
      </c>
      <c r="M2532" t="b">
        <v>1</v>
      </c>
      <c r="N2532" s="15" t="s">
        <v>8287</v>
      </c>
      <c r="O2532" t="s">
        <v>8316</v>
      </c>
      <c r="P2532">
        <f t="shared" si="156"/>
        <v>135.41999999999999</v>
      </c>
      <c r="Q2532">
        <f t="shared" si="159"/>
        <v>2015</v>
      </c>
      <c r="S2532" s="13">
        <f t="shared" si="157"/>
        <v>25569.487058618532</v>
      </c>
      <c r="T2532" s="13">
        <f t="shared" si="15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3">
        <v>42208.680023148147</v>
      </c>
      <c r="K2533" t="b">
        <v>0</v>
      </c>
      <c r="L2533">
        <v>61</v>
      </c>
      <c r="M2533" t="b">
        <v>1</v>
      </c>
      <c r="N2533" s="15" t="s">
        <v>8287</v>
      </c>
      <c r="O2533" t="s">
        <v>8316</v>
      </c>
      <c r="P2533">
        <f t="shared" si="156"/>
        <v>74.069999999999993</v>
      </c>
      <c r="Q2533">
        <f t="shared" si="159"/>
        <v>2015</v>
      </c>
      <c r="S2533" s="13">
        <f t="shared" si="157"/>
        <v>25569.488526389156</v>
      </c>
      <c r="T2533" s="13">
        <f t="shared" si="15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3">
        <v>41107.849143518521</v>
      </c>
      <c r="K2534" t="b">
        <v>0</v>
      </c>
      <c r="L2534">
        <v>60</v>
      </c>
      <c r="M2534" t="b">
        <v>1</v>
      </c>
      <c r="N2534" s="15" t="s">
        <v>8287</v>
      </c>
      <c r="O2534" t="s">
        <v>8316</v>
      </c>
      <c r="P2534">
        <f t="shared" si="156"/>
        <v>84.08</v>
      </c>
      <c r="Q2534">
        <f t="shared" si="159"/>
        <v>2012</v>
      </c>
      <c r="S2534" s="13">
        <f t="shared" si="157"/>
        <v>25569.475785291012</v>
      </c>
      <c r="T2534" s="13">
        <f t="shared" si="15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3">
        <v>41304.751284722224</v>
      </c>
      <c r="K2535" t="b">
        <v>0</v>
      </c>
      <c r="L2535">
        <v>136</v>
      </c>
      <c r="M2535" t="b">
        <v>1</v>
      </c>
      <c r="N2535" s="15" t="s">
        <v>8287</v>
      </c>
      <c r="O2535" t="s">
        <v>8316</v>
      </c>
      <c r="P2535">
        <f t="shared" si="156"/>
        <v>61.03</v>
      </c>
      <c r="Q2535">
        <f t="shared" si="159"/>
        <v>2013</v>
      </c>
      <c r="S2535" s="13">
        <f t="shared" si="157"/>
        <v>25569.47806425098</v>
      </c>
      <c r="T2535" s="13">
        <f t="shared" si="15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3">
        <v>40127.700370370374</v>
      </c>
      <c r="K2536" t="b">
        <v>0</v>
      </c>
      <c r="L2536">
        <v>14</v>
      </c>
      <c r="M2536" t="b">
        <v>1</v>
      </c>
      <c r="N2536" s="15" t="s">
        <v>8287</v>
      </c>
      <c r="O2536" t="s">
        <v>8316</v>
      </c>
      <c r="P2536">
        <f t="shared" si="156"/>
        <v>150</v>
      </c>
      <c r="Q2536">
        <f t="shared" si="159"/>
        <v>2009</v>
      </c>
      <c r="S2536" s="13">
        <f t="shared" si="157"/>
        <v>25569.46444097651</v>
      </c>
      <c r="T2536" s="13">
        <f t="shared" si="15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3">
        <v>41943.791030092594</v>
      </c>
      <c r="K2537" t="b">
        <v>0</v>
      </c>
      <c r="L2537">
        <v>78</v>
      </c>
      <c r="M2537" t="b">
        <v>1</v>
      </c>
      <c r="N2537" s="15" t="s">
        <v>8287</v>
      </c>
      <c r="O2537" t="s">
        <v>8316</v>
      </c>
      <c r="P2537">
        <f t="shared" si="156"/>
        <v>266.08999999999997</v>
      </c>
      <c r="Q2537">
        <f t="shared" si="159"/>
        <v>2014</v>
      </c>
      <c r="S2537" s="13">
        <f t="shared" si="157"/>
        <v>25569.485460544329</v>
      </c>
      <c r="T2537" s="13">
        <f t="shared" si="15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3">
        <v>41464.106087962966</v>
      </c>
      <c r="K2538" t="b">
        <v>0</v>
      </c>
      <c r="L2538">
        <v>4</v>
      </c>
      <c r="M2538" t="b">
        <v>1</v>
      </c>
      <c r="N2538" s="15" t="s">
        <v>8287</v>
      </c>
      <c r="O2538" t="s">
        <v>8316</v>
      </c>
      <c r="P2538">
        <f t="shared" si="156"/>
        <v>7.25</v>
      </c>
      <c r="Q2538">
        <f t="shared" si="159"/>
        <v>2013</v>
      </c>
      <c r="S2538" s="13">
        <f t="shared" si="157"/>
        <v>25569.479908635276</v>
      </c>
      <c r="T2538" s="13">
        <f t="shared" si="15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3">
        <v>40696.648784722223</v>
      </c>
      <c r="K2539" t="b">
        <v>0</v>
      </c>
      <c r="L2539">
        <v>11</v>
      </c>
      <c r="M2539" t="b">
        <v>1</v>
      </c>
      <c r="N2539" s="15" t="s">
        <v>8287</v>
      </c>
      <c r="O2539" t="s">
        <v>8316</v>
      </c>
      <c r="P2539">
        <f t="shared" si="156"/>
        <v>100</v>
      </c>
      <c r="Q2539">
        <f t="shared" si="159"/>
        <v>2011</v>
      </c>
      <c r="S2539" s="13">
        <f t="shared" si="157"/>
        <v>25569.471026027601</v>
      </c>
      <c r="T2539" s="13">
        <f t="shared" si="15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3">
        <v>41298.509965277779</v>
      </c>
      <c r="K2540" t="b">
        <v>0</v>
      </c>
      <c r="L2540">
        <v>185</v>
      </c>
      <c r="M2540" t="b">
        <v>1</v>
      </c>
      <c r="N2540" s="15" t="s">
        <v>8287</v>
      </c>
      <c r="O2540" t="s">
        <v>8316</v>
      </c>
      <c r="P2540">
        <f t="shared" si="156"/>
        <v>109.96</v>
      </c>
      <c r="Q2540">
        <f t="shared" si="159"/>
        <v>2013</v>
      </c>
      <c r="S2540" s="13">
        <f t="shared" si="157"/>
        <v>25569.477992013486</v>
      </c>
      <c r="T2540" s="13">
        <f t="shared" si="15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3">
        <v>41977.902222222227</v>
      </c>
      <c r="K2541" t="b">
        <v>0</v>
      </c>
      <c r="L2541">
        <v>59</v>
      </c>
      <c r="M2541" t="b">
        <v>1</v>
      </c>
      <c r="N2541" s="15" t="s">
        <v>8287</v>
      </c>
      <c r="O2541" t="s">
        <v>8316</v>
      </c>
      <c r="P2541">
        <f t="shared" si="156"/>
        <v>169.92</v>
      </c>
      <c r="Q2541">
        <f t="shared" si="159"/>
        <v>2014</v>
      </c>
      <c r="S2541" s="13">
        <f t="shared" si="157"/>
        <v>25569.485855349794</v>
      </c>
      <c r="T2541" s="13">
        <f t="shared" si="15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3">
        <v>40785.675011574072</v>
      </c>
      <c r="K2542" t="b">
        <v>0</v>
      </c>
      <c r="L2542">
        <v>27</v>
      </c>
      <c r="M2542" t="b">
        <v>1</v>
      </c>
      <c r="N2542" s="15" t="s">
        <v>8287</v>
      </c>
      <c r="O2542" t="s">
        <v>8316</v>
      </c>
      <c r="P2542">
        <f t="shared" si="156"/>
        <v>95.74</v>
      </c>
      <c r="Q2542">
        <f t="shared" si="159"/>
        <v>2011</v>
      </c>
      <c r="S2542" s="13">
        <f t="shared" si="157"/>
        <v>25569.472056423747</v>
      </c>
      <c r="T2542" s="13">
        <f t="shared" si="15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3">
        <v>41483.449282407404</v>
      </c>
      <c r="K2543" t="b">
        <v>0</v>
      </c>
      <c r="L2543">
        <v>63</v>
      </c>
      <c r="M2543" t="b">
        <v>1</v>
      </c>
      <c r="N2543" s="15" t="s">
        <v>8287</v>
      </c>
      <c r="O2543" t="s">
        <v>8316</v>
      </c>
      <c r="P2543">
        <f t="shared" si="156"/>
        <v>59.46</v>
      </c>
      <c r="Q2543">
        <f t="shared" si="159"/>
        <v>2013</v>
      </c>
      <c r="S2543" s="13">
        <f t="shared" si="157"/>
        <v>25569.480132514844</v>
      </c>
      <c r="T2543" s="13">
        <f t="shared" si="15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3">
        <v>41509.426585648151</v>
      </c>
      <c r="K2544" t="b">
        <v>0</v>
      </c>
      <c r="L2544">
        <v>13</v>
      </c>
      <c r="M2544" t="b">
        <v>1</v>
      </c>
      <c r="N2544" s="15" t="s">
        <v>8287</v>
      </c>
      <c r="O2544" t="s">
        <v>8316</v>
      </c>
      <c r="P2544">
        <f t="shared" si="156"/>
        <v>55.77</v>
      </c>
      <c r="Q2544">
        <f t="shared" si="159"/>
        <v>2013</v>
      </c>
      <c r="S2544" s="13">
        <f t="shared" si="157"/>
        <v>25569.480433178076</v>
      </c>
      <c r="T2544" s="13">
        <f t="shared" si="15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3">
        <v>40514.107615740737</v>
      </c>
      <c r="K2545" t="b">
        <v>0</v>
      </c>
      <c r="L2545">
        <v>13</v>
      </c>
      <c r="M2545" t="b">
        <v>1</v>
      </c>
      <c r="N2545" s="15" t="s">
        <v>8287</v>
      </c>
      <c r="O2545" t="s">
        <v>8316</v>
      </c>
      <c r="P2545">
        <f t="shared" si="156"/>
        <v>30.08</v>
      </c>
      <c r="Q2545">
        <f t="shared" si="159"/>
        <v>2010</v>
      </c>
      <c r="S2545" s="13">
        <f t="shared" si="157"/>
        <v>25569.468913282588</v>
      </c>
      <c r="T2545" s="13">
        <f t="shared" si="15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3">
        <v>41068.520474537036</v>
      </c>
      <c r="K2546" t="b">
        <v>0</v>
      </c>
      <c r="L2546">
        <v>57</v>
      </c>
      <c r="M2546" t="b">
        <v>1</v>
      </c>
      <c r="N2546" s="15" t="s">
        <v>8287</v>
      </c>
      <c r="O2546" t="s">
        <v>8316</v>
      </c>
      <c r="P2546">
        <f t="shared" si="156"/>
        <v>88.44</v>
      </c>
      <c r="Q2546">
        <f t="shared" si="159"/>
        <v>2012</v>
      </c>
      <c r="S2546" s="13">
        <f t="shared" si="157"/>
        <v>25569.475330098085</v>
      </c>
      <c r="T2546" s="13">
        <f t="shared" si="15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3">
        <v>42027.13817129629</v>
      </c>
      <c r="K2547" t="b">
        <v>0</v>
      </c>
      <c r="L2547">
        <v>61</v>
      </c>
      <c r="M2547" t="b">
        <v>1</v>
      </c>
      <c r="N2547" s="15" t="s">
        <v>8287</v>
      </c>
      <c r="O2547" t="s">
        <v>8316</v>
      </c>
      <c r="P2547">
        <f t="shared" si="156"/>
        <v>64.03</v>
      </c>
      <c r="Q2547">
        <f t="shared" si="159"/>
        <v>2015</v>
      </c>
      <c r="S2547" s="13">
        <f t="shared" si="157"/>
        <v>25569.486425210314</v>
      </c>
      <c r="T2547" s="13">
        <f t="shared" si="15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3">
        <v>41524.858553240738</v>
      </c>
      <c r="K2548" t="b">
        <v>0</v>
      </c>
      <c r="L2548">
        <v>65</v>
      </c>
      <c r="M2548" t="b">
        <v>1</v>
      </c>
      <c r="N2548" s="15" t="s">
        <v>8287</v>
      </c>
      <c r="O2548" t="s">
        <v>8316</v>
      </c>
      <c r="P2548">
        <f t="shared" si="156"/>
        <v>60.15</v>
      </c>
      <c r="Q2548">
        <f t="shared" si="159"/>
        <v>2013</v>
      </c>
      <c r="S2548" s="13">
        <f t="shared" si="157"/>
        <v>25569.480611788811</v>
      </c>
      <c r="T2548" s="13">
        <f t="shared" si="15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3">
        <v>40973.773182870369</v>
      </c>
      <c r="K2549" t="b">
        <v>0</v>
      </c>
      <c r="L2549">
        <v>134</v>
      </c>
      <c r="M2549" t="b">
        <v>1</v>
      </c>
      <c r="N2549" s="15" t="s">
        <v>8287</v>
      </c>
      <c r="O2549" t="s">
        <v>8316</v>
      </c>
      <c r="P2549">
        <f t="shared" si="156"/>
        <v>49.19</v>
      </c>
      <c r="Q2549">
        <f t="shared" si="159"/>
        <v>2012</v>
      </c>
      <c r="S2549" s="13">
        <f t="shared" si="157"/>
        <v>25569.474233485911</v>
      </c>
      <c r="T2549" s="13">
        <f t="shared" si="15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3">
        <v>42618.625428240746</v>
      </c>
      <c r="K2550" t="b">
        <v>0</v>
      </c>
      <c r="L2550">
        <v>37</v>
      </c>
      <c r="M2550" t="b">
        <v>1</v>
      </c>
      <c r="N2550" s="15" t="s">
        <v>8287</v>
      </c>
      <c r="O2550" t="s">
        <v>8316</v>
      </c>
      <c r="P2550">
        <f t="shared" si="156"/>
        <v>165.16</v>
      </c>
      <c r="Q2550">
        <f t="shared" si="159"/>
        <v>2016</v>
      </c>
      <c r="S2550" s="13">
        <f t="shared" si="157"/>
        <v>25569.493271127641</v>
      </c>
      <c r="T2550" s="13">
        <f t="shared" si="15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3">
        <v>41390.757754629631</v>
      </c>
      <c r="K2551" t="b">
        <v>0</v>
      </c>
      <c r="L2551">
        <v>37</v>
      </c>
      <c r="M2551" t="b">
        <v>1</v>
      </c>
      <c r="N2551" s="15" t="s">
        <v>8287</v>
      </c>
      <c r="O2551" t="s">
        <v>8316</v>
      </c>
      <c r="P2551">
        <f t="shared" si="156"/>
        <v>43.62</v>
      </c>
      <c r="Q2551">
        <f t="shared" si="159"/>
        <v>2013</v>
      </c>
      <c r="S2551" s="13">
        <f t="shared" si="157"/>
        <v>25569.479059696234</v>
      </c>
      <c r="T2551" s="13">
        <f t="shared" si="15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3">
        <v>42228.634328703702</v>
      </c>
      <c r="K2552" t="b">
        <v>0</v>
      </c>
      <c r="L2552">
        <v>150</v>
      </c>
      <c r="M2552" t="b">
        <v>1</v>
      </c>
      <c r="N2552" s="15" t="s">
        <v>8287</v>
      </c>
      <c r="O2552" t="s">
        <v>8316</v>
      </c>
      <c r="P2552">
        <f t="shared" si="156"/>
        <v>43.7</v>
      </c>
      <c r="Q2552">
        <f t="shared" si="159"/>
        <v>2015</v>
      </c>
      <c r="S2552" s="13">
        <f t="shared" si="157"/>
        <v>25569.488757341769</v>
      </c>
      <c r="T2552" s="13">
        <f t="shared" si="15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3">
        <v>40961.252141203702</v>
      </c>
      <c r="K2553" t="b">
        <v>0</v>
      </c>
      <c r="L2553">
        <v>56</v>
      </c>
      <c r="M2553" t="b">
        <v>1</v>
      </c>
      <c r="N2553" s="15" t="s">
        <v>8287</v>
      </c>
      <c r="O2553" t="s">
        <v>8316</v>
      </c>
      <c r="P2553">
        <f t="shared" si="156"/>
        <v>67.42</v>
      </c>
      <c r="Q2553">
        <f t="shared" si="159"/>
        <v>2012</v>
      </c>
      <c r="S2553" s="13">
        <f t="shared" si="157"/>
        <v>25569.474088566451</v>
      </c>
      <c r="T2553" s="13">
        <f t="shared" si="15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3">
        <v>42769.809965277775</v>
      </c>
      <c r="K2554" t="b">
        <v>0</v>
      </c>
      <c r="L2554">
        <v>18</v>
      </c>
      <c r="M2554" t="b">
        <v>1</v>
      </c>
      <c r="N2554" s="15" t="s">
        <v>8287</v>
      </c>
      <c r="O2554" t="s">
        <v>8316</v>
      </c>
      <c r="P2554">
        <f t="shared" si="156"/>
        <v>177.5</v>
      </c>
      <c r="Q2554">
        <f t="shared" si="159"/>
        <v>2017</v>
      </c>
      <c r="S2554" s="13">
        <f t="shared" si="157"/>
        <v>25569.495020948671</v>
      </c>
      <c r="T2554" s="13">
        <f t="shared" si="15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3">
        <v>41113.199155092596</v>
      </c>
      <c r="K2555" t="b">
        <v>0</v>
      </c>
      <c r="L2555">
        <v>60</v>
      </c>
      <c r="M2555" t="b">
        <v>1</v>
      </c>
      <c r="N2555" s="15" t="s">
        <v>8287</v>
      </c>
      <c r="O2555" t="s">
        <v>8316</v>
      </c>
      <c r="P2555">
        <f t="shared" si="156"/>
        <v>38.880000000000003</v>
      </c>
      <c r="Q2555">
        <f t="shared" si="159"/>
        <v>2012</v>
      </c>
      <c r="S2555" s="13">
        <f t="shared" si="157"/>
        <v>25569.475847212445</v>
      </c>
      <c r="T2555" s="13">
        <f t="shared" si="15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3">
        <v>42125.078275462962</v>
      </c>
      <c r="K2556" t="b">
        <v>0</v>
      </c>
      <c r="L2556">
        <v>67</v>
      </c>
      <c r="M2556" t="b">
        <v>1</v>
      </c>
      <c r="N2556" s="15" t="s">
        <v>8287</v>
      </c>
      <c r="O2556" t="s">
        <v>8316</v>
      </c>
      <c r="P2556">
        <f t="shared" si="156"/>
        <v>54.99</v>
      </c>
      <c r="Q2556">
        <f t="shared" si="159"/>
        <v>2015</v>
      </c>
      <c r="S2556" s="13">
        <f t="shared" si="157"/>
        <v>25569.487558776338</v>
      </c>
      <c r="T2556" s="13">
        <f t="shared" si="15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3">
        <v>41026.655011574076</v>
      </c>
      <c r="K2557" t="b">
        <v>0</v>
      </c>
      <c r="L2557">
        <v>35</v>
      </c>
      <c r="M2557" t="b">
        <v>1</v>
      </c>
      <c r="N2557" s="15" t="s">
        <v>8287</v>
      </c>
      <c r="O2557" t="s">
        <v>8316</v>
      </c>
      <c r="P2557">
        <f t="shared" si="156"/>
        <v>61.34</v>
      </c>
      <c r="Q2557">
        <f t="shared" si="159"/>
        <v>2012</v>
      </c>
      <c r="S2557" s="13">
        <f t="shared" si="157"/>
        <v>25569.474845544115</v>
      </c>
      <c r="T2557" s="13">
        <f t="shared" si="15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3">
        <v>41222.991400462961</v>
      </c>
      <c r="K2558" t="b">
        <v>0</v>
      </c>
      <c r="L2558">
        <v>34</v>
      </c>
      <c r="M2558" t="b">
        <v>1</v>
      </c>
      <c r="N2558" s="15" t="s">
        <v>8287</v>
      </c>
      <c r="O2558" t="s">
        <v>8316</v>
      </c>
      <c r="P2558">
        <f t="shared" si="156"/>
        <v>23.12</v>
      </c>
      <c r="Q2558">
        <f t="shared" si="159"/>
        <v>2012</v>
      </c>
      <c r="S2558" s="13">
        <f t="shared" si="157"/>
        <v>25569.477117956023</v>
      </c>
      <c r="T2558" s="13">
        <f t="shared" si="15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3">
        <v>41744.745208333334</v>
      </c>
      <c r="K2559" t="b">
        <v>0</v>
      </c>
      <c r="L2559">
        <v>36</v>
      </c>
      <c r="M2559" t="b">
        <v>1</v>
      </c>
      <c r="N2559" s="15" t="s">
        <v>8287</v>
      </c>
      <c r="O2559" t="s">
        <v>8316</v>
      </c>
      <c r="P2559">
        <f t="shared" si="156"/>
        <v>29.61</v>
      </c>
      <c r="Q2559">
        <f t="shared" si="159"/>
        <v>2014</v>
      </c>
      <c r="S2559" s="13">
        <f t="shared" si="157"/>
        <v>25569.483156773244</v>
      </c>
      <c r="T2559" s="13">
        <f t="shared" si="15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3">
        <v>42093.860023148154</v>
      </c>
      <c r="K2560" t="b">
        <v>0</v>
      </c>
      <c r="L2560">
        <v>18</v>
      </c>
      <c r="M2560" t="b">
        <v>1</v>
      </c>
      <c r="N2560" s="15" t="s">
        <v>8287</v>
      </c>
      <c r="O2560" t="s">
        <v>8316</v>
      </c>
      <c r="P2560">
        <f t="shared" si="156"/>
        <v>75.61</v>
      </c>
      <c r="Q2560">
        <f t="shared" si="159"/>
        <v>2015</v>
      </c>
      <c r="S2560" s="13">
        <f t="shared" si="157"/>
        <v>25569.487197453971</v>
      </c>
      <c r="T2560" s="13">
        <f t="shared" si="15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3">
        <v>40829.873657407406</v>
      </c>
      <c r="K2561" t="b">
        <v>0</v>
      </c>
      <c r="L2561">
        <v>25</v>
      </c>
      <c r="M2561" t="b">
        <v>1</v>
      </c>
      <c r="N2561" s="15" t="s">
        <v>8287</v>
      </c>
      <c r="O2561" t="s">
        <v>8316</v>
      </c>
      <c r="P2561">
        <f t="shared" si="156"/>
        <v>35.6</v>
      </c>
      <c r="Q2561">
        <f t="shared" si="159"/>
        <v>2011</v>
      </c>
      <c r="S2561" s="13">
        <f t="shared" si="157"/>
        <v>25569.472567982146</v>
      </c>
      <c r="T2561" s="13">
        <f t="shared" si="15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3">
        <v>42039.951087962967</v>
      </c>
      <c r="K2562" t="b">
        <v>0</v>
      </c>
      <c r="L2562">
        <v>21</v>
      </c>
      <c r="M2562" t="b">
        <v>1</v>
      </c>
      <c r="N2562" s="15" t="s">
        <v>8287</v>
      </c>
      <c r="O2562" t="s">
        <v>8316</v>
      </c>
      <c r="P2562">
        <f t="shared" ref="P2562:P2625" si="160">IFERROR(ROUND(E2562/L2562,2),0)</f>
        <v>143</v>
      </c>
      <c r="Q2562">
        <f t="shared" si="159"/>
        <v>2015</v>
      </c>
      <c r="S2562" s="13">
        <f t="shared" ref="S2562:S2625" si="161">(((J2562/60)/60)/24)+DATE(1970,1,1)</f>
        <v>25569.486573507962</v>
      </c>
      <c r="T2562" s="13">
        <f t="shared" ref="T2562:T2625" si="162"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3">
        <v>42260.528807870374</v>
      </c>
      <c r="K2563" t="b">
        <v>0</v>
      </c>
      <c r="L2563">
        <v>0</v>
      </c>
      <c r="M2563" t="b">
        <v>0</v>
      </c>
      <c r="N2563" s="15" t="s">
        <v>8298</v>
      </c>
      <c r="O2563" t="s">
        <v>8299</v>
      </c>
      <c r="P2563">
        <f t="shared" si="160"/>
        <v>0</v>
      </c>
      <c r="Q2563">
        <f t="shared" ref="Q2563:Q2626" si="163">YEAR(J2563)</f>
        <v>2015</v>
      </c>
      <c r="S2563" s="13">
        <f t="shared" si="161"/>
        <v>25569.489126490833</v>
      </c>
      <c r="T2563" s="13">
        <f t="shared" si="162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3">
        <v>42594.524756944447</v>
      </c>
      <c r="K2564" t="b">
        <v>0</v>
      </c>
      <c r="L2564">
        <v>3</v>
      </c>
      <c r="M2564" t="b">
        <v>0</v>
      </c>
      <c r="N2564" s="15" t="s">
        <v>8298</v>
      </c>
      <c r="O2564" t="s">
        <v>8299</v>
      </c>
      <c r="P2564">
        <f t="shared" si="160"/>
        <v>25</v>
      </c>
      <c r="Q2564">
        <f t="shared" si="163"/>
        <v>2016</v>
      </c>
      <c r="S2564" s="13">
        <f t="shared" si="161"/>
        <v>25569.492992184685</v>
      </c>
      <c r="T2564" s="13">
        <f t="shared" si="162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3">
        <v>42155.139479166668</v>
      </c>
      <c r="K2565" t="b">
        <v>0</v>
      </c>
      <c r="L2565">
        <v>0</v>
      </c>
      <c r="M2565" t="b">
        <v>0</v>
      </c>
      <c r="N2565" s="15" t="s">
        <v>8298</v>
      </c>
      <c r="O2565" t="s">
        <v>8299</v>
      </c>
      <c r="P2565">
        <f t="shared" si="160"/>
        <v>0</v>
      </c>
      <c r="Q2565">
        <f t="shared" si="163"/>
        <v>2015</v>
      </c>
      <c r="S2565" s="13">
        <f t="shared" si="161"/>
        <v>25569.487906706934</v>
      </c>
      <c r="T2565" s="13">
        <f t="shared" si="162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3">
        <v>41822.040497685186</v>
      </c>
      <c r="K2566" t="b">
        <v>0</v>
      </c>
      <c r="L2566">
        <v>0</v>
      </c>
      <c r="M2566" t="b">
        <v>0</v>
      </c>
      <c r="N2566" s="15" t="s">
        <v>8298</v>
      </c>
      <c r="O2566" t="s">
        <v>8299</v>
      </c>
      <c r="P2566">
        <f t="shared" si="160"/>
        <v>0</v>
      </c>
      <c r="Q2566">
        <f t="shared" si="163"/>
        <v>2014</v>
      </c>
      <c r="S2566" s="13">
        <f t="shared" si="161"/>
        <v>25569.484051394647</v>
      </c>
      <c r="T2566" s="13">
        <f t="shared" si="162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3">
        <v>42440.650335648148</v>
      </c>
      <c r="K2567" t="b">
        <v>0</v>
      </c>
      <c r="L2567">
        <v>1</v>
      </c>
      <c r="M2567" t="b">
        <v>0</v>
      </c>
      <c r="N2567" s="15" t="s">
        <v>8298</v>
      </c>
      <c r="O2567" t="s">
        <v>8299</v>
      </c>
      <c r="P2567">
        <f t="shared" si="160"/>
        <v>100</v>
      </c>
      <c r="Q2567">
        <f t="shared" si="163"/>
        <v>2016</v>
      </c>
      <c r="S2567" s="13">
        <f t="shared" si="161"/>
        <v>25569.491211230736</v>
      </c>
      <c r="T2567" s="13">
        <f t="shared" si="162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3">
        <v>41842.980879629627</v>
      </c>
      <c r="K2568" t="b">
        <v>0</v>
      </c>
      <c r="L2568">
        <v>0</v>
      </c>
      <c r="M2568" t="b">
        <v>0</v>
      </c>
      <c r="N2568" s="15" t="s">
        <v>8298</v>
      </c>
      <c r="O2568" t="s">
        <v>8299</v>
      </c>
      <c r="P2568">
        <f t="shared" si="160"/>
        <v>0</v>
      </c>
      <c r="Q2568">
        <f t="shared" si="163"/>
        <v>2014</v>
      </c>
      <c r="S2568" s="13">
        <f t="shared" si="161"/>
        <v>25569.484293760182</v>
      </c>
      <c r="T2568" s="13">
        <f t="shared" si="162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3">
        <v>42087.878912037035</v>
      </c>
      <c r="K2569" t="b">
        <v>0</v>
      </c>
      <c r="L2569">
        <v>2</v>
      </c>
      <c r="M2569" t="b">
        <v>0</v>
      </c>
      <c r="N2569" s="15" t="s">
        <v>8298</v>
      </c>
      <c r="O2569" t="s">
        <v>8299</v>
      </c>
      <c r="P2569">
        <f t="shared" si="160"/>
        <v>60</v>
      </c>
      <c r="Q2569">
        <f t="shared" si="163"/>
        <v>2015</v>
      </c>
      <c r="S2569" s="13">
        <f t="shared" si="161"/>
        <v>25569.487128228149</v>
      </c>
      <c r="T2569" s="13">
        <f t="shared" si="162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3">
        <v>42584.666597222225</v>
      </c>
      <c r="K2570" t="b">
        <v>0</v>
      </c>
      <c r="L2570">
        <v>1</v>
      </c>
      <c r="M2570" t="b">
        <v>0</v>
      </c>
      <c r="N2570" s="15" t="s">
        <v>8298</v>
      </c>
      <c r="O2570" t="s">
        <v>8299</v>
      </c>
      <c r="P2570">
        <f t="shared" si="160"/>
        <v>50</v>
      </c>
      <c r="Q2570">
        <f t="shared" si="163"/>
        <v>2016</v>
      </c>
      <c r="S2570" s="13">
        <f t="shared" si="161"/>
        <v>25569.492878085617</v>
      </c>
      <c r="T2570" s="13">
        <f t="shared" si="162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3">
        <v>42234.105462962965</v>
      </c>
      <c r="K2571" t="b">
        <v>0</v>
      </c>
      <c r="L2571">
        <v>2</v>
      </c>
      <c r="M2571" t="b">
        <v>0</v>
      </c>
      <c r="N2571" s="15" t="s">
        <v>8298</v>
      </c>
      <c r="O2571" t="s">
        <v>8299</v>
      </c>
      <c r="P2571">
        <f t="shared" si="160"/>
        <v>72.5</v>
      </c>
      <c r="Q2571">
        <f t="shared" si="163"/>
        <v>2015</v>
      </c>
      <c r="S2571" s="13">
        <f t="shared" si="161"/>
        <v>25569.488820665079</v>
      </c>
      <c r="T2571" s="13">
        <f t="shared" si="162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3">
        <v>42744.903182870374</v>
      </c>
      <c r="K2572" t="b">
        <v>0</v>
      </c>
      <c r="L2572">
        <v>2</v>
      </c>
      <c r="M2572" t="b">
        <v>0</v>
      </c>
      <c r="N2572" s="15" t="s">
        <v>8298</v>
      </c>
      <c r="O2572" t="s">
        <v>8299</v>
      </c>
      <c r="P2572">
        <f t="shared" si="160"/>
        <v>29.5</v>
      </c>
      <c r="Q2572">
        <f t="shared" si="163"/>
        <v>2017</v>
      </c>
      <c r="S2572" s="13">
        <f t="shared" si="161"/>
        <v>25569.494732675728</v>
      </c>
      <c r="T2572" s="13">
        <f t="shared" si="162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3">
        <v>42449.341678240744</v>
      </c>
      <c r="K2573" t="b">
        <v>0</v>
      </c>
      <c r="L2573">
        <v>4</v>
      </c>
      <c r="M2573" t="b">
        <v>0</v>
      </c>
      <c r="N2573" s="15" t="s">
        <v>8298</v>
      </c>
      <c r="O2573" t="s">
        <v>8299</v>
      </c>
      <c r="P2573">
        <f t="shared" si="160"/>
        <v>62.5</v>
      </c>
      <c r="Q2573">
        <f t="shared" si="163"/>
        <v>2016</v>
      </c>
      <c r="S2573" s="13">
        <f t="shared" si="161"/>
        <v>25569.491311824979</v>
      </c>
      <c r="T2573" s="13">
        <f t="shared" si="162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3">
        <v>42077.119409722218</v>
      </c>
      <c r="K2574" t="b">
        <v>0</v>
      </c>
      <c r="L2574">
        <v>0</v>
      </c>
      <c r="M2574" t="b">
        <v>0</v>
      </c>
      <c r="N2574" s="15" t="s">
        <v>8298</v>
      </c>
      <c r="O2574" t="s">
        <v>8299</v>
      </c>
      <c r="P2574">
        <f t="shared" si="160"/>
        <v>0</v>
      </c>
      <c r="Q2574">
        <f t="shared" si="163"/>
        <v>2015</v>
      </c>
      <c r="S2574" s="13">
        <f t="shared" si="161"/>
        <v>25569.487003696871</v>
      </c>
      <c r="T2574" s="13">
        <f t="shared" si="162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3">
        <v>41829.592002314814</v>
      </c>
      <c r="K2575" t="b">
        <v>0</v>
      </c>
      <c r="L2575">
        <v>0</v>
      </c>
      <c r="M2575" t="b">
        <v>0</v>
      </c>
      <c r="N2575" s="15" t="s">
        <v>8298</v>
      </c>
      <c r="O2575" t="s">
        <v>8299</v>
      </c>
      <c r="P2575">
        <f t="shared" si="160"/>
        <v>0</v>
      </c>
      <c r="Q2575">
        <f t="shared" si="163"/>
        <v>2014</v>
      </c>
      <c r="S2575" s="13">
        <f t="shared" si="161"/>
        <v>25569.484138796324</v>
      </c>
      <c r="T2575" s="13">
        <f t="shared" si="162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3">
        <v>42487.825752314813</v>
      </c>
      <c r="K2576" t="b">
        <v>0</v>
      </c>
      <c r="L2576">
        <v>0</v>
      </c>
      <c r="M2576" t="b">
        <v>0</v>
      </c>
      <c r="N2576" s="15" t="s">
        <v>8298</v>
      </c>
      <c r="O2576" t="s">
        <v>8299</v>
      </c>
      <c r="P2576">
        <f t="shared" si="160"/>
        <v>0</v>
      </c>
      <c r="Q2576">
        <f t="shared" si="163"/>
        <v>2016</v>
      </c>
      <c r="S2576" s="13">
        <f t="shared" si="161"/>
        <v>25569.491757242504</v>
      </c>
      <c r="T2576" s="13">
        <f t="shared" si="162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3">
        <v>41986.108726851846</v>
      </c>
      <c r="K2577" t="b">
        <v>0</v>
      </c>
      <c r="L2577">
        <v>0</v>
      </c>
      <c r="M2577" t="b">
        <v>0</v>
      </c>
      <c r="N2577" s="15" t="s">
        <v>8298</v>
      </c>
      <c r="O2577" t="s">
        <v>8299</v>
      </c>
      <c r="P2577">
        <f t="shared" si="160"/>
        <v>0</v>
      </c>
      <c r="Q2577">
        <f t="shared" si="163"/>
        <v>2014</v>
      </c>
      <c r="S2577" s="13">
        <f t="shared" si="161"/>
        <v>25569.485950332488</v>
      </c>
      <c r="T2577" s="13">
        <f t="shared" si="162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3">
        <v>42060.00980324074</v>
      </c>
      <c r="K2578" t="b">
        <v>0</v>
      </c>
      <c r="L2578">
        <v>0</v>
      </c>
      <c r="M2578" t="b">
        <v>0</v>
      </c>
      <c r="N2578" s="15" t="s">
        <v>8298</v>
      </c>
      <c r="O2578" t="s">
        <v>8299</v>
      </c>
      <c r="P2578">
        <f t="shared" si="160"/>
        <v>0</v>
      </c>
      <c r="Q2578">
        <f t="shared" si="163"/>
        <v>2015</v>
      </c>
      <c r="S2578" s="13">
        <f t="shared" si="161"/>
        <v>25569.486805669017</v>
      </c>
      <c r="T2578" s="13">
        <f t="shared" si="162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3">
        <v>41830.820567129631</v>
      </c>
      <c r="K2579" t="b">
        <v>0</v>
      </c>
      <c r="L2579">
        <v>0</v>
      </c>
      <c r="M2579" t="b">
        <v>0</v>
      </c>
      <c r="N2579" s="15" t="s">
        <v>8298</v>
      </c>
      <c r="O2579" t="s">
        <v>8299</v>
      </c>
      <c r="P2579">
        <f t="shared" si="160"/>
        <v>0</v>
      </c>
      <c r="Q2579">
        <f t="shared" si="163"/>
        <v>2014</v>
      </c>
      <c r="S2579" s="13">
        <f t="shared" si="161"/>
        <v>25569.484153015823</v>
      </c>
      <c r="T2579" s="13">
        <f t="shared" si="162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3">
        <v>42238.022905092599</v>
      </c>
      <c r="K2580" t="b">
        <v>0</v>
      </c>
      <c r="L2580">
        <v>0</v>
      </c>
      <c r="M2580" t="b">
        <v>0</v>
      </c>
      <c r="N2580" s="15" t="s">
        <v>8298</v>
      </c>
      <c r="O2580" t="s">
        <v>8299</v>
      </c>
      <c r="P2580">
        <f t="shared" si="160"/>
        <v>0</v>
      </c>
      <c r="Q2580">
        <f t="shared" si="163"/>
        <v>2015</v>
      </c>
      <c r="S2580" s="13">
        <f t="shared" si="161"/>
        <v>25569.488866005846</v>
      </c>
      <c r="T2580" s="13">
        <f t="shared" si="162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3">
        <v>41837.829895833333</v>
      </c>
      <c r="K2581" t="b">
        <v>0</v>
      </c>
      <c r="L2581">
        <v>12</v>
      </c>
      <c r="M2581" t="b">
        <v>0</v>
      </c>
      <c r="N2581" s="15" t="s">
        <v>8298</v>
      </c>
      <c r="O2581" t="s">
        <v>8299</v>
      </c>
      <c r="P2581">
        <f t="shared" si="160"/>
        <v>23.08</v>
      </c>
      <c r="Q2581">
        <f t="shared" si="163"/>
        <v>2014</v>
      </c>
      <c r="S2581" s="13">
        <f t="shared" si="161"/>
        <v>25569.484234142314</v>
      </c>
      <c r="T2581" s="13">
        <f t="shared" si="162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3">
        <v>42110.326423611114</v>
      </c>
      <c r="K2582" t="b">
        <v>0</v>
      </c>
      <c r="L2582">
        <v>2</v>
      </c>
      <c r="M2582" t="b">
        <v>0</v>
      </c>
      <c r="N2582" s="15" t="s">
        <v>8298</v>
      </c>
      <c r="O2582" t="s">
        <v>8299</v>
      </c>
      <c r="P2582">
        <f t="shared" si="160"/>
        <v>25.5</v>
      </c>
      <c r="Q2582">
        <f t="shared" si="163"/>
        <v>2015</v>
      </c>
      <c r="S2582" s="13">
        <f t="shared" si="161"/>
        <v>25569.487388037309</v>
      </c>
      <c r="T2582" s="13">
        <f t="shared" si="162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3">
        <v>42294.628449074073</v>
      </c>
      <c r="K2583" t="b">
        <v>0</v>
      </c>
      <c r="L2583">
        <v>11</v>
      </c>
      <c r="M2583" t="b">
        <v>0</v>
      </c>
      <c r="N2583" s="15" t="s">
        <v>8298</v>
      </c>
      <c r="O2583" t="s">
        <v>8299</v>
      </c>
      <c r="P2583">
        <f t="shared" si="160"/>
        <v>48.18</v>
      </c>
      <c r="Q2583">
        <f t="shared" si="163"/>
        <v>2015</v>
      </c>
      <c r="S2583" s="13">
        <f t="shared" si="161"/>
        <v>25569.489521162606</v>
      </c>
      <c r="T2583" s="13">
        <f t="shared" si="162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3">
        <v>42642.988819444443</v>
      </c>
      <c r="K2584" t="b">
        <v>0</v>
      </c>
      <c r="L2584">
        <v>1</v>
      </c>
      <c r="M2584" t="b">
        <v>0</v>
      </c>
      <c r="N2584" s="15" t="s">
        <v>8298</v>
      </c>
      <c r="O2584" t="s">
        <v>8299</v>
      </c>
      <c r="P2584">
        <f t="shared" si="160"/>
        <v>1</v>
      </c>
      <c r="Q2584">
        <f t="shared" si="163"/>
        <v>2016</v>
      </c>
      <c r="S2584" s="13">
        <f t="shared" si="161"/>
        <v>25569.493553111337</v>
      </c>
      <c r="T2584" s="13">
        <f t="shared" si="162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3">
        <v>42019.76944444445</v>
      </c>
      <c r="K2585" t="b">
        <v>0</v>
      </c>
      <c r="L2585">
        <v>5</v>
      </c>
      <c r="M2585" t="b">
        <v>0</v>
      </c>
      <c r="N2585" s="15" t="s">
        <v>8298</v>
      </c>
      <c r="O2585" t="s">
        <v>8299</v>
      </c>
      <c r="P2585">
        <f t="shared" si="160"/>
        <v>1</v>
      </c>
      <c r="Q2585">
        <f t="shared" si="163"/>
        <v>2015</v>
      </c>
      <c r="S2585" s="13">
        <f t="shared" si="161"/>
        <v>25569.486339924126</v>
      </c>
      <c r="T2585" s="13">
        <f t="shared" si="162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3">
        <v>42140.173252314817</v>
      </c>
      <c r="K2586" t="b">
        <v>0</v>
      </c>
      <c r="L2586">
        <v>0</v>
      </c>
      <c r="M2586" t="b">
        <v>0</v>
      </c>
      <c r="N2586" s="15" t="s">
        <v>8298</v>
      </c>
      <c r="O2586" t="s">
        <v>8299</v>
      </c>
      <c r="P2586">
        <f t="shared" si="160"/>
        <v>0</v>
      </c>
      <c r="Q2586">
        <f t="shared" si="163"/>
        <v>2015</v>
      </c>
      <c r="S2586" s="13">
        <f t="shared" si="161"/>
        <v>25569.487733486716</v>
      </c>
      <c r="T2586" s="13">
        <f t="shared" si="162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3">
        <v>41795.963333333333</v>
      </c>
      <c r="K2587" t="b">
        <v>0</v>
      </c>
      <c r="L2587">
        <v>1</v>
      </c>
      <c r="M2587" t="b">
        <v>0</v>
      </c>
      <c r="N2587" s="15" t="s">
        <v>8298</v>
      </c>
      <c r="O2587" t="s">
        <v>8299</v>
      </c>
      <c r="P2587">
        <f t="shared" si="160"/>
        <v>50</v>
      </c>
      <c r="Q2587">
        <f t="shared" si="163"/>
        <v>2014</v>
      </c>
      <c r="S2587" s="13">
        <f t="shared" si="161"/>
        <v>25569.483749575618</v>
      </c>
      <c r="T2587" s="13">
        <f t="shared" si="162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3">
        <v>42333.330277777779</v>
      </c>
      <c r="K2588" t="b">
        <v>0</v>
      </c>
      <c r="L2588">
        <v>1</v>
      </c>
      <c r="M2588" t="b">
        <v>0</v>
      </c>
      <c r="N2588" s="15" t="s">
        <v>8298</v>
      </c>
      <c r="O2588" t="s">
        <v>8299</v>
      </c>
      <c r="P2588">
        <f t="shared" si="160"/>
        <v>5</v>
      </c>
      <c r="Q2588">
        <f t="shared" si="163"/>
        <v>2015</v>
      </c>
      <c r="S2588" s="13">
        <f t="shared" si="161"/>
        <v>25569.489969100436</v>
      </c>
      <c r="T2588" s="13">
        <f t="shared" si="162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3">
        <v>42338.675381944442</v>
      </c>
      <c r="K2589" t="b">
        <v>0</v>
      </c>
      <c r="L2589">
        <v>6</v>
      </c>
      <c r="M2589" t="b">
        <v>0</v>
      </c>
      <c r="N2589" s="15" t="s">
        <v>8298</v>
      </c>
      <c r="O2589" t="s">
        <v>8299</v>
      </c>
      <c r="P2589">
        <f t="shared" si="160"/>
        <v>202.83</v>
      </c>
      <c r="Q2589">
        <f t="shared" si="163"/>
        <v>2015</v>
      </c>
      <c r="S2589" s="13">
        <f t="shared" si="161"/>
        <v>25569.490030965069</v>
      </c>
      <c r="T2589" s="13">
        <f t="shared" si="162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3">
        <v>42042.676226851851</v>
      </c>
      <c r="K2590" t="b">
        <v>0</v>
      </c>
      <c r="L2590">
        <v>8</v>
      </c>
      <c r="M2590" t="b">
        <v>0</v>
      </c>
      <c r="N2590" s="15" t="s">
        <v>8298</v>
      </c>
      <c r="O2590" t="s">
        <v>8299</v>
      </c>
      <c r="P2590">
        <f t="shared" si="160"/>
        <v>29.13</v>
      </c>
      <c r="Q2590">
        <f t="shared" si="163"/>
        <v>2015</v>
      </c>
      <c r="S2590" s="13">
        <f t="shared" si="161"/>
        <v>25569.486605048922</v>
      </c>
      <c r="T2590" s="13">
        <f t="shared" si="162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3">
        <v>42422.536192129628</v>
      </c>
      <c r="K2591" t="b">
        <v>0</v>
      </c>
      <c r="L2591">
        <v>1</v>
      </c>
      <c r="M2591" t="b">
        <v>0</v>
      </c>
      <c r="N2591" s="15" t="s">
        <v>8298</v>
      </c>
      <c r="O2591" t="s">
        <v>8299</v>
      </c>
      <c r="P2591">
        <f t="shared" si="160"/>
        <v>5</v>
      </c>
      <c r="Q2591">
        <f t="shared" si="163"/>
        <v>2016</v>
      </c>
      <c r="S2591" s="13">
        <f t="shared" si="161"/>
        <v>25569.491001576298</v>
      </c>
      <c r="T2591" s="13">
        <f t="shared" si="162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3">
        <v>42388.589085648149</v>
      </c>
      <c r="K2592" t="b">
        <v>0</v>
      </c>
      <c r="L2592">
        <v>0</v>
      </c>
      <c r="M2592" t="b">
        <v>0</v>
      </c>
      <c r="N2592" s="15" t="s">
        <v>8298</v>
      </c>
      <c r="O2592" t="s">
        <v>8299</v>
      </c>
      <c r="P2592">
        <f t="shared" si="160"/>
        <v>0</v>
      </c>
      <c r="Q2592">
        <f t="shared" si="163"/>
        <v>2016</v>
      </c>
      <c r="S2592" s="13">
        <f t="shared" si="161"/>
        <v>25569.490608669974</v>
      </c>
      <c r="T2592" s="13">
        <f t="shared" si="162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3">
        <v>42382.906527777777</v>
      </c>
      <c r="K2593" t="b">
        <v>0</v>
      </c>
      <c r="L2593">
        <v>2</v>
      </c>
      <c r="M2593" t="b">
        <v>0</v>
      </c>
      <c r="N2593" s="15" t="s">
        <v>8298</v>
      </c>
      <c r="O2593" t="s">
        <v>8299</v>
      </c>
      <c r="P2593">
        <f t="shared" si="160"/>
        <v>13</v>
      </c>
      <c r="Q2593">
        <f t="shared" si="163"/>
        <v>2016</v>
      </c>
      <c r="S2593" s="13">
        <f t="shared" si="161"/>
        <v>25569.490542899628</v>
      </c>
      <c r="T2593" s="13">
        <f t="shared" si="162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3">
        <v>41887.801168981481</v>
      </c>
      <c r="K2594" t="b">
        <v>0</v>
      </c>
      <c r="L2594">
        <v>1</v>
      </c>
      <c r="M2594" t="b">
        <v>0</v>
      </c>
      <c r="N2594" s="15" t="s">
        <v>8298</v>
      </c>
      <c r="O2594" t="s">
        <v>8299</v>
      </c>
      <c r="P2594">
        <f t="shared" si="160"/>
        <v>50</v>
      </c>
      <c r="Q2594">
        <f t="shared" si="163"/>
        <v>2014</v>
      </c>
      <c r="S2594" s="13">
        <f t="shared" si="161"/>
        <v>25569.484812513529</v>
      </c>
      <c r="T2594" s="13">
        <f t="shared" si="162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3">
        <v>42089.84520833334</v>
      </c>
      <c r="K2595" t="b">
        <v>0</v>
      </c>
      <c r="L2595">
        <v>0</v>
      </c>
      <c r="M2595" t="b">
        <v>0</v>
      </c>
      <c r="N2595" s="15" t="s">
        <v>8298</v>
      </c>
      <c r="O2595" t="s">
        <v>8299</v>
      </c>
      <c r="P2595">
        <f t="shared" si="160"/>
        <v>0</v>
      </c>
      <c r="Q2595">
        <f t="shared" si="163"/>
        <v>2015</v>
      </c>
      <c r="S2595" s="13">
        <f t="shared" si="161"/>
        <v>25569.487150986206</v>
      </c>
      <c r="T2595" s="13">
        <f t="shared" si="162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3">
        <v>41828.967916666668</v>
      </c>
      <c r="K2596" t="b">
        <v>0</v>
      </c>
      <c r="L2596">
        <v>1</v>
      </c>
      <c r="M2596" t="b">
        <v>0</v>
      </c>
      <c r="N2596" s="15" t="s">
        <v>8298</v>
      </c>
      <c r="O2596" t="s">
        <v>8299</v>
      </c>
      <c r="P2596">
        <f t="shared" si="160"/>
        <v>1</v>
      </c>
      <c r="Q2596">
        <f t="shared" si="163"/>
        <v>2014</v>
      </c>
      <c r="S2596" s="13">
        <f t="shared" si="161"/>
        <v>25569.48413157311</v>
      </c>
      <c r="T2596" s="13">
        <f t="shared" si="162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3">
        <v>42760.244212962964</v>
      </c>
      <c r="K2597" t="b">
        <v>0</v>
      </c>
      <c r="L2597">
        <v>19</v>
      </c>
      <c r="M2597" t="b">
        <v>0</v>
      </c>
      <c r="N2597" s="15" t="s">
        <v>8298</v>
      </c>
      <c r="O2597" t="s">
        <v>8299</v>
      </c>
      <c r="P2597">
        <f t="shared" si="160"/>
        <v>96.05</v>
      </c>
      <c r="Q2597">
        <f t="shared" si="163"/>
        <v>2017</v>
      </c>
      <c r="S2597" s="13">
        <f t="shared" si="161"/>
        <v>25569.494910233945</v>
      </c>
      <c r="T2597" s="13">
        <f t="shared" si="162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3">
        <v>41828.664456018516</v>
      </c>
      <c r="K2598" t="b">
        <v>0</v>
      </c>
      <c r="L2598">
        <v>27</v>
      </c>
      <c r="M2598" t="b">
        <v>0</v>
      </c>
      <c r="N2598" s="15" t="s">
        <v>8298</v>
      </c>
      <c r="O2598" t="s">
        <v>8299</v>
      </c>
      <c r="P2598">
        <f t="shared" si="160"/>
        <v>305.77999999999997</v>
      </c>
      <c r="Q2598">
        <f t="shared" si="163"/>
        <v>2014</v>
      </c>
      <c r="S2598" s="13">
        <f t="shared" si="161"/>
        <v>25569.484128060834</v>
      </c>
      <c r="T2598" s="13">
        <f t="shared" si="162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3">
        <v>42510.341631944444</v>
      </c>
      <c r="K2599" t="b">
        <v>0</v>
      </c>
      <c r="L2599">
        <v>7</v>
      </c>
      <c r="M2599" t="b">
        <v>0</v>
      </c>
      <c r="N2599" s="15" t="s">
        <v>8298</v>
      </c>
      <c r="O2599" t="s">
        <v>8299</v>
      </c>
      <c r="P2599">
        <f t="shared" si="160"/>
        <v>12.14</v>
      </c>
      <c r="Q2599">
        <f t="shared" si="163"/>
        <v>2016</v>
      </c>
      <c r="S2599" s="13">
        <f t="shared" si="161"/>
        <v>25569.492017842964</v>
      </c>
      <c r="T2599" s="13">
        <f t="shared" si="162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3">
        <v>42240.840289351851</v>
      </c>
      <c r="K2600" t="b">
        <v>0</v>
      </c>
      <c r="L2600">
        <v>14</v>
      </c>
      <c r="M2600" t="b">
        <v>0</v>
      </c>
      <c r="N2600" s="15" t="s">
        <v>8298</v>
      </c>
      <c r="O2600" t="s">
        <v>8299</v>
      </c>
      <c r="P2600">
        <f t="shared" si="160"/>
        <v>83.57</v>
      </c>
      <c r="Q2600">
        <f t="shared" si="163"/>
        <v>2015</v>
      </c>
      <c r="S2600" s="13">
        <f t="shared" si="161"/>
        <v>25569.488898614462</v>
      </c>
      <c r="T2600" s="13">
        <f t="shared" si="162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3">
        <v>41809.754016203704</v>
      </c>
      <c r="K2601" t="b">
        <v>0</v>
      </c>
      <c r="L2601">
        <v>5</v>
      </c>
      <c r="M2601" t="b">
        <v>0</v>
      </c>
      <c r="N2601" s="15" t="s">
        <v>8298</v>
      </c>
      <c r="O2601" t="s">
        <v>8299</v>
      </c>
      <c r="P2601">
        <f t="shared" si="160"/>
        <v>18</v>
      </c>
      <c r="Q2601">
        <f t="shared" si="163"/>
        <v>2014</v>
      </c>
      <c r="S2601" s="13">
        <f t="shared" si="161"/>
        <v>25569.483909190003</v>
      </c>
      <c r="T2601" s="13">
        <f t="shared" si="162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3">
        <v>42394.900462962964</v>
      </c>
      <c r="K2602" t="b">
        <v>0</v>
      </c>
      <c r="L2602">
        <v>30</v>
      </c>
      <c r="M2602" t="b">
        <v>0</v>
      </c>
      <c r="N2602" s="15" t="s">
        <v>8298</v>
      </c>
      <c r="O2602" t="s">
        <v>8299</v>
      </c>
      <c r="P2602">
        <f t="shared" si="160"/>
        <v>115.53</v>
      </c>
      <c r="Q2602">
        <f t="shared" si="163"/>
        <v>2016</v>
      </c>
      <c r="S2602" s="13">
        <f t="shared" si="161"/>
        <v>25569.490681718322</v>
      </c>
      <c r="T2602" s="13">
        <f t="shared" si="162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3">
        <v>41150.902187499996</v>
      </c>
      <c r="K2603" t="b">
        <v>1</v>
      </c>
      <c r="L2603">
        <v>151</v>
      </c>
      <c r="M2603" t="b">
        <v>1</v>
      </c>
      <c r="N2603" s="15" t="s">
        <v>8281</v>
      </c>
      <c r="O2603" t="s">
        <v>8317</v>
      </c>
      <c r="P2603">
        <f t="shared" si="160"/>
        <v>21.9</v>
      </c>
      <c r="Q2603">
        <f t="shared" si="163"/>
        <v>2012</v>
      </c>
      <c r="S2603" s="13">
        <f t="shared" si="161"/>
        <v>25569.476283590135</v>
      </c>
      <c r="T2603" s="13">
        <f t="shared" si="162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3">
        <v>41915.747314814813</v>
      </c>
      <c r="K2604" t="b">
        <v>1</v>
      </c>
      <c r="L2604">
        <v>489</v>
      </c>
      <c r="M2604" t="b">
        <v>1</v>
      </c>
      <c r="N2604" s="15" t="s">
        <v>8281</v>
      </c>
      <c r="O2604" t="s">
        <v>8317</v>
      </c>
      <c r="P2604">
        <f t="shared" si="160"/>
        <v>80.02</v>
      </c>
      <c r="Q2604">
        <f t="shared" si="163"/>
        <v>2014</v>
      </c>
      <c r="S2604" s="13">
        <f t="shared" si="161"/>
        <v>25569.485135964293</v>
      </c>
      <c r="T2604" s="13">
        <f t="shared" si="162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3">
        <v>41617.912662037037</v>
      </c>
      <c r="K2605" t="b">
        <v>1</v>
      </c>
      <c r="L2605">
        <v>50</v>
      </c>
      <c r="M2605" t="b">
        <v>1</v>
      </c>
      <c r="N2605" s="15" t="s">
        <v>8281</v>
      </c>
      <c r="O2605" t="s">
        <v>8317</v>
      </c>
      <c r="P2605">
        <f t="shared" si="160"/>
        <v>35.520000000000003</v>
      </c>
      <c r="Q2605">
        <f t="shared" si="163"/>
        <v>2013</v>
      </c>
      <c r="S2605" s="13">
        <f t="shared" si="161"/>
        <v>25569.48168880396</v>
      </c>
      <c r="T2605" s="13">
        <f t="shared" si="162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3">
        <v>40998.051192129627</v>
      </c>
      <c r="K2606" t="b">
        <v>1</v>
      </c>
      <c r="L2606">
        <v>321</v>
      </c>
      <c r="M2606" t="b">
        <v>1</v>
      </c>
      <c r="N2606" s="15" t="s">
        <v>8281</v>
      </c>
      <c r="O2606" t="s">
        <v>8317</v>
      </c>
      <c r="P2606">
        <f t="shared" si="160"/>
        <v>64.930000000000007</v>
      </c>
      <c r="Q2606">
        <f t="shared" si="163"/>
        <v>2012</v>
      </c>
      <c r="S2606" s="13">
        <f t="shared" si="161"/>
        <v>25569.47451448139</v>
      </c>
      <c r="T2606" s="13">
        <f t="shared" si="162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3">
        <v>42508.541550925926</v>
      </c>
      <c r="K2607" t="b">
        <v>1</v>
      </c>
      <c r="L2607">
        <v>1762</v>
      </c>
      <c r="M2607" t="b">
        <v>1</v>
      </c>
      <c r="N2607" s="15" t="s">
        <v>8281</v>
      </c>
      <c r="O2607" t="s">
        <v>8317</v>
      </c>
      <c r="P2607">
        <f t="shared" si="160"/>
        <v>60.97</v>
      </c>
      <c r="Q2607">
        <f t="shared" si="163"/>
        <v>2016</v>
      </c>
      <c r="S2607" s="13">
        <f t="shared" si="161"/>
        <v>25569.491997008692</v>
      </c>
      <c r="T2607" s="13">
        <f t="shared" si="162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3">
        <v>41726.712754629632</v>
      </c>
      <c r="K2608" t="b">
        <v>1</v>
      </c>
      <c r="L2608">
        <v>385</v>
      </c>
      <c r="M2608" t="b">
        <v>1</v>
      </c>
      <c r="N2608" s="15" t="s">
        <v>8281</v>
      </c>
      <c r="O2608" t="s">
        <v>8317</v>
      </c>
      <c r="P2608">
        <f t="shared" si="160"/>
        <v>31.44</v>
      </c>
      <c r="Q2608">
        <f t="shared" si="163"/>
        <v>2014</v>
      </c>
      <c r="S2608" s="13">
        <f t="shared" si="161"/>
        <v>25569.482948064291</v>
      </c>
      <c r="T2608" s="13">
        <f t="shared" si="162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3">
        <v>42184.874675925923</v>
      </c>
      <c r="K2609" t="b">
        <v>1</v>
      </c>
      <c r="L2609">
        <v>398</v>
      </c>
      <c r="M2609" t="b">
        <v>1</v>
      </c>
      <c r="N2609" s="15" t="s">
        <v>8281</v>
      </c>
      <c r="O2609" t="s">
        <v>8317</v>
      </c>
      <c r="P2609">
        <f t="shared" si="160"/>
        <v>81.95</v>
      </c>
      <c r="Q2609">
        <f t="shared" si="163"/>
        <v>2015</v>
      </c>
      <c r="S2609" s="13">
        <f t="shared" si="161"/>
        <v>25569.488250864306</v>
      </c>
      <c r="T2609" s="13">
        <f t="shared" si="162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3">
        <v>42767.801712962959</v>
      </c>
      <c r="K2610" t="b">
        <v>1</v>
      </c>
      <c r="L2610">
        <v>304</v>
      </c>
      <c r="M2610" t="b">
        <v>1</v>
      </c>
      <c r="N2610" s="15" t="s">
        <v>8281</v>
      </c>
      <c r="O2610" t="s">
        <v>8317</v>
      </c>
      <c r="P2610">
        <f t="shared" si="160"/>
        <v>58.93</v>
      </c>
      <c r="Q2610">
        <f t="shared" si="163"/>
        <v>2017</v>
      </c>
      <c r="S2610" s="13">
        <f t="shared" si="161"/>
        <v>25569.494997705013</v>
      </c>
      <c r="T2610" s="13">
        <f t="shared" si="162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3">
        <v>41075.237858796296</v>
      </c>
      <c r="K2611" t="b">
        <v>1</v>
      </c>
      <c r="L2611">
        <v>676</v>
      </c>
      <c r="M2611" t="b">
        <v>1</v>
      </c>
      <c r="N2611" s="15" t="s">
        <v>8281</v>
      </c>
      <c r="O2611" t="s">
        <v>8317</v>
      </c>
      <c r="P2611">
        <f t="shared" si="160"/>
        <v>157.29</v>
      </c>
      <c r="Q2611">
        <f t="shared" si="163"/>
        <v>2012</v>
      </c>
      <c r="S2611" s="13">
        <f t="shared" si="161"/>
        <v>25569.475407845588</v>
      </c>
      <c r="T2611" s="13">
        <f t="shared" si="162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3">
        <v>42564.881076388891</v>
      </c>
      <c r="K2612" t="b">
        <v>1</v>
      </c>
      <c r="L2612">
        <v>577</v>
      </c>
      <c r="M2612" t="b">
        <v>1</v>
      </c>
      <c r="N2612" s="15" t="s">
        <v>8281</v>
      </c>
      <c r="O2612" t="s">
        <v>8317</v>
      </c>
      <c r="P2612">
        <f t="shared" si="160"/>
        <v>55.76</v>
      </c>
      <c r="Q2612">
        <f t="shared" si="163"/>
        <v>2016</v>
      </c>
      <c r="S2612" s="13">
        <f t="shared" si="161"/>
        <v>25569.492649086533</v>
      </c>
      <c r="T2612" s="13">
        <f t="shared" si="162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3">
        <v>42704.335810185185</v>
      </c>
      <c r="K2613" t="b">
        <v>1</v>
      </c>
      <c r="L2613">
        <v>3663</v>
      </c>
      <c r="M2613" t="b">
        <v>1</v>
      </c>
      <c r="N2613" s="15" t="s">
        <v>8281</v>
      </c>
      <c r="O2613" t="s">
        <v>8317</v>
      </c>
      <c r="P2613">
        <f t="shared" si="160"/>
        <v>83.8</v>
      </c>
      <c r="Q2613">
        <f t="shared" si="163"/>
        <v>2016</v>
      </c>
      <c r="S2613" s="13">
        <f t="shared" si="161"/>
        <v>25569.494263145953</v>
      </c>
      <c r="T2613" s="13">
        <f t="shared" si="162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3">
        <v>41982.143171296295</v>
      </c>
      <c r="K2614" t="b">
        <v>1</v>
      </c>
      <c r="L2614">
        <v>294</v>
      </c>
      <c r="M2614" t="b">
        <v>1</v>
      </c>
      <c r="N2614" s="15" t="s">
        <v>8281</v>
      </c>
      <c r="O2614" t="s">
        <v>8317</v>
      </c>
      <c r="P2614">
        <f t="shared" si="160"/>
        <v>58.42</v>
      </c>
      <c r="Q2614">
        <f t="shared" si="163"/>
        <v>2014</v>
      </c>
      <c r="S2614" s="13">
        <f t="shared" si="161"/>
        <v>25569.485904434852</v>
      </c>
      <c r="T2614" s="13">
        <f t="shared" si="162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3">
        <v>41143.81821759259</v>
      </c>
      <c r="K2615" t="b">
        <v>1</v>
      </c>
      <c r="L2615">
        <v>28</v>
      </c>
      <c r="M2615" t="b">
        <v>1</v>
      </c>
      <c r="N2615" s="15" t="s">
        <v>8281</v>
      </c>
      <c r="O2615" t="s">
        <v>8317</v>
      </c>
      <c r="P2615">
        <f t="shared" si="160"/>
        <v>270.57</v>
      </c>
      <c r="Q2615">
        <f t="shared" si="163"/>
        <v>2012</v>
      </c>
      <c r="S2615" s="13">
        <f t="shared" si="161"/>
        <v>25569.47620159974</v>
      </c>
      <c r="T2615" s="13">
        <f t="shared" si="162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3">
        <v>41730.708472222221</v>
      </c>
      <c r="K2616" t="b">
        <v>1</v>
      </c>
      <c r="L2616">
        <v>100</v>
      </c>
      <c r="M2616" t="b">
        <v>1</v>
      </c>
      <c r="N2616" s="15" t="s">
        <v>8281</v>
      </c>
      <c r="O2616" t="s">
        <v>8317</v>
      </c>
      <c r="P2616">
        <f t="shared" si="160"/>
        <v>107.1</v>
      </c>
      <c r="Q2616">
        <f t="shared" si="163"/>
        <v>2014</v>
      </c>
      <c r="S2616" s="13">
        <f t="shared" si="161"/>
        <v>25569.48299431102</v>
      </c>
      <c r="T2616" s="13">
        <f t="shared" si="162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3">
        <v>42453.49726851852</v>
      </c>
      <c r="K2617" t="b">
        <v>0</v>
      </c>
      <c r="L2617">
        <v>72</v>
      </c>
      <c r="M2617" t="b">
        <v>1</v>
      </c>
      <c r="N2617" s="15" t="s">
        <v>8281</v>
      </c>
      <c r="O2617" t="s">
        <v>8317</v>
      </c>
      <c r="P2617">
        <f t="shared" si="160"/>
        <v>47.18</v>
      </c>
      <c r="Q2617">
        <f t="shared" si="163"/>
        <v>2016</v>
      </c>
      <c r="S2617" s="13">
        <f t="shared" si="161"/>
        <v>25569.491359922089</v>
      </c>
      <c r="T2617" s="13">
        <f t="shared" si="162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3">
        <v>42211.99454861111</v>
      </c>
      <c r="K2618" t="b">
        <v>1</v>
      </c>
      <c r="L2618">
        <v>238</v>
      </c>
      <c r="M2618" t="b">
        <v>1</v>
      </c>
      <c r="N2618" s="15" t="s">
        <v>8281</v>
      </c>
      <c r="O2618" t="s">
        <v>8317</v>
      </c>
      <c r="P2618">
        <f t="shared" si="160"/>
        <v>120.31</v>
      </c>
      <c r="Q2618">
        <f t="shared" si="163"/>
        <v>2015</v>
      </c>
      <c r="S2618" s="13">
        <f t="shared" si="161"/>
        <v>25569.488564751719</v>
      </c>
      <c r="T2618" s="13">
        <f t="shared" si="162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3">
        <v>41902.874432870369</v>
      </c>
      <c r="K2619" t="b">
        <v>1</v>
      </c>
      <c r="L2619">
        <v>159</v>
      </c>
      <c r="M2619" t="b">
        <v>1</v>
      </c>
      <c r="N2619" s="15" t="s">
        <v>8281</v>
      </c>
      <c r="O2619" t="s">
        <v>8317</v>
      </c>
      <c r="P2619">
        <f t="shared" si="160"/>
        <v>27.6</v>
      </c>
      <c r="Q2619">
        <f t="shared" si="163"/>
        <v>2014</v>
      </c>
      <c r="S2619" s="13">
        <f t="shared" si="161"/>
        <v>25569.484986972602</v>
      </c>
      <c r="T2619" s="13">
        <f t="shared" si="162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3">
        <v>42279.792372685188</v>
      </c>
      <c r="K2620" t="b">
        <v>1</v>
      </c>
      <c r="L2620">
        <v>77</v>
      </c>
      <c r="M2620" t="b">
        <v>1</v>
      </c>
      <c r="N2620" s="15" t="s">
        <v>8281</v>
      </c>
      <c r="O2620" t="s">
        <v>8317</v>
      </c>
      <c r="P2620">
        <f t="shared" si="160"/>
        <v>205.3</v>
      </c>
      <c r="Q2620">
        <f t="shared" si="163"/>
        <v>2015</v>
      </c>
      <c r="S2620" s="13">
        <f t="shared" si="161"/>
        <v>25569.489349448759</v>
      </c>
      <c r="T2620" s="13">
        <f t="shared" si="162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3">
        <v>42273.884305555555</v>
      </c>
      <c r="K2621" t="b">
        <v>1</v>
      </c>
      <c r="L2621">
        <v>53</v>
      </c>
      <c r="M2621" t="b">
        <v>1</v>
      </c>
      <c r="N2621" s="15" t="s">
        <v>8281</v>
      </c>
      <c r="O2621" t="s">
        <v>8317</v>
      </c>
      <c r="P2621">
        <f t="shared" si="160"/>
        <v>35.549999999999997</v>
      </c>
      <c r="Q2621">
        <f t="shared" si="163"/>
        <v>2015</v>
      </c>
      <c r="S2621" s="13">
        <f t="shared" si="161"/>
        <v>25569.489281068352</v>
      </c>
      <c r="T2621" s="13">
        <f t="shared" si="162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3">
        <v>42251.16715277778</v>
      </c>
      <c r="K2622" t="b">
        <v>1</v>
      </c>
      <c r="L2622">
        <v>1251</v>
      </c>
      <c r="M2622" t="b">
        <v>1</v>
      </c>
      <c r="N2622" s="15" t="s">
        <v>8281</v>
      </c>
      <c r="O2622" t="s">
        <v>8317</v>
      </c>
      <c r="P2622">
        <f t="shared" si="160"/>
        <v>74.64</v>
      </c>
      <c r="Q2622">
        <f t="shared" si="163"/>
        <v>2015</v>
      </c>
      <c r="S2622" s="13">
        <f t="shared" si="161"/>
        <v>25569.489018138342</v>
      </c>
      <c r="T2622" s="13">
        <f t="shared" si="162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3">
        <v>42115.74754629629</v>
      </c>
      <c r="K2623" t="b">
        <v>1</v>
      </c>
      <c r="L2623">
        <v>465</v>
      </c>
      <c r="M2623" t="b">
        <v>1</v>
      </c>
      <c r="N2623" s="15" t="s">
        <v>8281</v>
      </c>
      <c r="O2623" t="s">
        <v>8317</v>
      </c>
      <c r="P2623">
        <f t="shared" si="160"/>
        <v>47.06</v>
      </c>
      <c r="Q2623">
        <f t="shared" si="163"/>
        <v>2015</v>
      </c>
      <c r="S2623" s="13">
        <f t="shared" si="161"/>
        <v>25569.487450781788</v>
      </c>
      <c r="T2623" s="13">
        <f t="shared" si="162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3">
        <v>42689.74324074074</v>
      </c>
      <c r="K2624" t="b">
        <v>0</v>
      </c>
      <c r="L2624">
        <v>74</v>
      </c>
      <c r="M2624" t="b">
        <v>1</v>
      </c>
      <c r="N2624" s="15" t="s">
        <v>8281</v>
      </c>
      <c r="O2624" t="s">
        <v>8317</v>
      </c>
      <c r="P2624">
        <f t="shared" si="160"/>
        <v>26.59</v>
      </c>
      <c r="Q2624">
        <f t="shared" si="163"/>
        <v>2016</v>
      </c>
      <c r="S2624" s="13">
        <f t="shared" si="161"/>
        <v>25569.494094250473</v>
      </c>
      <c r="T2624" s="13">
        <f t="shared" si="162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3">
        <v>42692.256550925929</v>
      </c>
      <c r="K2625" t="b">
        <v>0</v>
      </c>
      <c r="L2625">
        <v>62</v>
      </c>
      <c r="M2625" t="b">
        <v>1</v>
      </c>
      <c r="N2625" s="15" t="s">
        <v>8281</v>
      </c>
      <c r="O2625" t="s">
        <v>8317</v>
      </c>
      <c r="P2625">
        <f t="shared" si="160"/>
        <v>36.770000000000003</v>
      </c>
      <c r="Q2625">
        <f t="shared" si="163"/>
        <v>2016</v>
      </c>
      <c r="S2625" s="13">
        <f t="shared" si="161"/>
        <v>25569.494123339711</v>
      </c>
      <c r="T2625" s="13">
        <f t="shared" si="162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3">
        <v>41144.42155092593</v>
      </c>
      <c r="K2626" t="b">
        <v>0</v>
      </c>
      <c r="L2626">
        <v>3468</v>
      </c>
      <c r="M2626" t="b">
        <v>1</v>
      </c>
      <c r="N2626" s="15" t="s">
        <v>8281</v>
      </c>
      <c r="O2626" t="s">
        <v>8317</v>
      </c>
      <c r="P2626">
        <f t="shared" ref="P2626:P2689" si="164">IFERROR(ROUND(E2626/L2626,2),0)</f>
        <v>31.82</v>
      </c>
      <c r="Q2626">
        <f t="shared" si="163"/>
        <v>2012</v>
      </c>
      <c r="S2626" s="13">
        <f t="shared" ref="S2626:S2689" si="165">(((J2626/60)/60)/24)+DATE(1970,1,1)</f>
        <v>25569.476208582764</v>
      </c>
      <c r="T2626" s="13">
        <f t="shared" ref="T2626:T2689" si="166"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3">
        <v>42658.810277777782</v>
      </c>
      <c r="K2627" t="b">
        <v>0</v>
      </c>
      <c r="L2627">
        <v>52</v>
      </c>
      <c r="M2627" t="b">
        <v>1</v>
      </c>
      <c r="N2627" s="15" t="s">
        <v>8281</v>
      </c>
      <c r="O2627" t="s">
        <v>8317</v>
      </c>
      <c r="P2627">
        <f t="shared" si="164"/>
        <v>27.58</v>
      </c>
      <c r="Q2627">
        <f t="shared" ref="Q2627:Q2690" si="167">YEAR(J2627)</f>
        <v>2016</v>
      </c>
      <c r="S2627" s="13">
        <f t="shared" si="165"/>
        <v>25569.493736230066</v>
      </c>
      <c r="T2627" s="13">
        <f t="shared" si="166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3">
        <v>42128.628113425926</v>
      </c>
      <c r="K2628" t="b">
        <v>0</v>
      </c>
      <c r="L2628">
        <v>50</v>
      </c>
      <c r="M2628" t="b">
        <v>1</v>
      </c>
      <c r="N2628" s="15" t="s">
        <v>8281</v>
      </c>
      <c r="O2628" t="s">
        <v>8317</v>
      </c>
      <c r="P2628">
        <f t="shared" si="164"/>
        <v>56</v>
      </c>
      <c r="Q2628">
        <f t="shared" si="167"/>
        <v>2015</v>
      </c>
      <c r="S2628" s="13">
        <f t="shared" si="165"/>
        <v>25569.487599862423</v>
      </c>
      <c r="T2628" s="13">
        <f t="shared" si="166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3">
        <v>42304.829409722224</v>
      </c>
      <c r="K2629" t="b">
        <v>0</v>
      </c>
      <c r="L2629">
        <v>45</v>
      </c>
      <c r="M2629" t="b">
        <v>1</v>
      </c>
      <c r="N2629" s="15" t="s">
        <v>8281</v>
      </c>
      <c r="O2629" t="s">
        <v>8317</v>
      </c>
      <c r="P2629">
        <f t="shared" si="164"/>
        <v>21.56</v>
      </c>
      <c r="Q2629">
        <f t="shared" si="167"/>
        <v>2015</v>
      </c>
      <c r="S2629" s="13">
        <f t="shared" si="165"/>
        <v>25569.489639229279</v>
      </c>
      <c r="T2629" s="13">
        <f t="shared" si="166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3">
        <v>41953.966053240743</v>
      </c>
      <c r="K2630" t="b">
        <v>0</v>
      </c>
      <c r="L2630">
        <v>21</v>
      </c>
      <c r="M2630" t="b">
        <v>1</v>
      </c>
      <c r="N2630" s="15" t="s">
        <v>8281</v>
      </c>
      <c r="O2630" t="s">
        <v>8317</v>
      </c>
      <c r="P2630">
        <f t="shared" si="164"/>
        <v>44.1</v>
      </c>
      <c r="Q2630">
        <f t="shared" si="167"/>
        <v>2014</v>
      </c>
      <c r="S2630" s="13">
        <f t="shared" si="165"/>
        <v>25569.4855783108</v>
      </c>
      <c r="T2630" s="13">
        <f t="shared" si="166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3">
        <v>42108.538449074069</v>
      </c>
      <c r="K2631" t="b">
        <v>0</v>
      </c>
      <c r="L2631">
        <v>100</v>
      </c>
      <c r="M2631" t="b">
        <v>1</v>
      </c>
      <c r="N2631" s="15" t="s">
        <v>8281</v>
      </c>
      <c r="O2631" t="s">
        <v>8317</v>
      </c>
      <c r="P2631">
        <f t="shared" si="164"/>
        <v>63.87</v>
      </c>
      <c r="Q2631">
        <f t="shared" si="167"/>
        <v>2015</v>
      </c>
      <c r="S2631" s="13">
        <f t="shared" si="165"/>
        <v>25569.487367343161</v>
      </c>
      <c r="T2631" s="13">
        <f t="shared" si="166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3">
        <v>42524.105462962965</v>
      </c>
      <c r="K2632" t="b">
        <v>0</v>
      </c>
      <c r="L2632">
        <v>81</v>
      </c>
      <c r="M2632" t="b">
        <v>1</v>
      </c>
      <c r="N2632" s="15" t="s">
        <v>8281</v>
      </c>
      <c r="O2632" t="s">
        <v>8317</v>
      </c>
      <c r="P2632">
        <f t="shared" si="164"/>
        <v>38.99</v>
      </c>
      <c r="Q2632">
        <f t="shared" si="167"/>
        <v>2016</v>
      </c>
      <c r="S2632" s="13">
        <f t="shared" si="165"/>
        <v>25569.492177146563</v>
      </c>
      <c r="T2632" s="13">
        <f t="shared" si="166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3">
        <v>42218.169293981482</v>
      </c>
      <c r="K2633" t="b">
        <v>0</v>
      </c>
      <c r="L2633">
        <v>286</v>
      </c>
      <c r="M2633" t="b">
        <v>1</v>
      </c>
      <c r="N2633" s="15" t="s">
        <v>8281</v>
      </c>
      <c r="O2633" t="s">
        <v>8317</v>
      </c>
      <c r="P2633">
        <f t="shared" si="164"/>
        <v>80.19</v>
      </c>
      <c r="Q2633">
        <f t="shared" si="167"/>
        <v>2015</v>
      </c>
      <c r="S2633" s="13">
        <f t="shared" si="165"/>
        <v>25569.488636218681</v>
      </c>
      <c r="T2633" s="13">
        <f t="shared" si="166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3">
        <v>42494.061793981484</v>
      </c>
      <c r="K2634" t="b">
        <v>0</v>
      </c>
      <c r="L2634">
        <v>42</v>
      </c>
      <c r="M2634" t="b">
        <v>1</v>
      </c>
      <c r="N2634" s="15" t="s">
        <v>8281</v>
      </c>
      <c r="O2634" t="s">
        <v>8317</v>
      </c>
      <c r="P2634">
        <f t="shared" si="164"/>
        <v>34.9</v>
      </c>
      <c r="Q2634">
        <f t="shared" si="167"/>
        <v>2016</v>
      </c>
      <c r="S2634" s="13">
        <f t="shared" si="165"/>
        <v>25569.491829418912</v>
      </c>
      <c r="T2634" s="13">
        <f t="shared" si="166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3">
        <v>41667.823287037041</v>
      </c>
      <c r="K2635" t="b">
        <v>0</v>
      </c>
      <c r="L2635">
        <v>199</v>
      </c>
      <c r="M2635" t="b">
        <v>1</v>
      </c>
      <c r="N2635" s="15" t="s">
        <v>8281</v>
      </c>
      <c r="O2635" t="s">
        <v>8317</v>
      </c>
      <c r="P2635">
        <f t="shared" si="164"/>
        <v>89.1</v>
      </c>
      <c r="Q2635">
        <f t="shared" si="167"/>
        <v>2014</v>
      </c>
      <c r="S2635" s="13">
        <f t="shared" si="165"/>
        <v>25569.482266473231</v>
      </c>
      <c r="T2635" s="13">
        <f t="shared" si="166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3">
        <v>42612.656493055561</v>
      </c>
      <c r="K2636" t="b">
        <v>0</v>
      </c>
      <c r="L2636">
        <v>25</v>
      </c>
      <c r="M2636" t="b">
        <v>1</v>
      </c>
      <c r="N2636" s="15" t="s">
        <v>8281</v>
      </c>
      <c r="O2636" t="s">
        <v>8317</v>
      </c>
      <c r="P2636">
        <f t="shared" si="164"/>
        <v>39.44</v>
      </c>
      <c r="Q2636">
        <f t="shared" si="167"/>
        <v>2016</v>
      </c>
      <c r="S2636" s="13">
        <f t="shared" si="165"/>
        <v>25569.493202042744</v>
      </c>
      <c r="T2636" s="13">
        <f t="shared" si="166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3">
        <v>42037.950937500005</v>
      </c>
      <c r="K2637" t="b">
        <v>0</v>
      </c>
      <c r="L2637">
        <v>84</v>
      </c>
      <c r="M2637" t="b">
        <v>1</v>
      </c>
      <c r="N2637" s="15" t="s">
        <v>8281</v>
      </c>
      <c r="O2637" t="s">
        <v>8317</v>
      </c>
      <c r="P2637">
        <f t="shared" si="164"/>
        <v>136.9</v>
      </c>
      <c r="Q2637">
        <f t="shared" si="167"/>
        <v>2015</v>
      </c>
      <c r="S2637" s="13">
        <f t="shared" si="165"/>
        <v>25569.486550358073</v>
      </c>
      <c r="T2637" s="13">
        <f t="shared" si="166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3">
        <v>42636.614745370374</v>
      </c>
      <c r="K2638" t="b">
        <v>0</v>
      </c>
      <c r="L2638">
        <v>50</v>
      </c>
      <c r="M2638" t="b">
        <v>1</v>
      </c>
      <c r="N2638" s="15" t="s">
        <v>8281</v>
      </c>
      <c r="O2638" t="s">
        <v>8317</v>
      </c>
      <c r="P2638">
        <f t="shared" si="164"/>
        <v>37.46</v>
      </c>
      <c r="Q2638">
        <f t="shared" si="167"/>
        <v>2016</v>
      </c>
      <c r="S2638" s="13">
        <f t="shared" si="165"/>
        <v>25569.493479337332</v>
      </c>
      <c r="T2638" s="13">
        <f t="shared" si="166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3">
        <v>42639.549479166672</v>
      </c>
      <c r="K2639" t="b">
        <v>0</v>
      </c>
      <c r="L2639">
        <v>26</v>
      </c>
      <c r="M2639" t="b">
        <v>1</v>
      </c>
      <c r="N2639" s="15" t="s">
        <v>8281</v>
      </c>
      <c r="O2639" t="s">
        <v>8317</v>
      </c>
      <c r="P2639">
        <f t="shared" si="164"/>
        <v>31.96</v>
      </c>
      <c r="Q2639">
        <f t="shared" si="167"/>
        <v>2016</v>
      </c>
      <c r="S2639" s="13">
        <f t="shared" si="165"/>
        <v>25569.493513304158</v>
      </c>
      <c r="T2639" s="13">
        <f t="shared" si="166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3">
        <v>41989.913136574076</v>
      </c>
      <c r="K2640" t="b">
        <v>0</v>
      </c>
      <c r="L2640">
        <v>14</v>
      </c>
      <c r="M2640" t="b">
        <v>1</v>
      </c>
      <c r="N2640" s="15" t="s">
        <v>8281</v>
      </c>
      <c r="O2640" t="s">
        <v>8317</v>
      </c>
      <c r="P2640">
        <f t="shared" si="164"/>
        <v>25.21</v>
      </c>
      <c r="Q2640">
        <f t="shared" si="167"/>
        <v>2014</v>
      </c>
      <c r="S2640" s="13">
        <f t="shared" si="165"/>
        <v>25569.485994365008</v>
      </c>
      <c r="T2640" s="13">
        <f t="shared" si="166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3">
        <v>42024.86513888889</v>
      </c>
      <c r="K2641" t="b">
        <v>0</v>
      </c>
      <c r="L2641">
        <v>49</v>
      </c>
      <c r="M2641" t="b">
        <v>1</v>
      </c>
      <c r="N2641" s="15" t="s">
        <v>8281</v>
      </c>
      <c r="O2641" t="s">
        <v>8317</v>
      </c>
      <c r="P2641">
        <f t="shared" si="164"/>
        <v>10.039999999999999</v>
      </c>
      <c r="Q2641">
        <f t="shared" si="167"/>
        <v>2015</v>
      </c>
      <c r="S2641" s="13">
        <f t="shared" si="165"/>
        <v>25569.486398902071</v>
      </c>
      <c r="T2641" s="13">
        <f t="shared" si="166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3">
        <v>42103.160578703704</v>
      </c>
      <c r="K2642" t="b">
        <v>0</v>
      </c>
      <c r="L2642">
        <v>69</v>
      </c>
      <c r="M2642" t="b">
        <v>1</v>
      </c>
      <c r="N2642" s="15" t="s">
        <v>8281</v>
      </c>
      <c r="O2642" t="s">
        <v>8317</v>
      </c>
      <c r="P2642">
        <f t="shared" si="164"/>
        <v>45.94</v>
      </c>
      <c r="Q2642">
        <f t="shared" si="167"/>
        <v>2015</v>
      </c>
      <c r="S2642" s="13">
        <f t="shared" si="165"/>
        <v>25569.48730509929</v>
      </c>
      <c r="T2642" s="13">
        <f t="shared" si="166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3">
        <v>41880.827118055553</v>
      </c>
      <c r="K2643" t="b">
        <v>0</v>
      </c>
      <c r="L2643">
        <v>1</v>
      </c>
      <c r="M2643" t="b">
        <v>0</v>
      </c>
      <c r="N2643" s="15" t="s">
        <v>8281</v>
      </c>
      <c r="O2643" t="s">
        <v>8317</v>
      </c>
      <c r="P2643">
        <f t="shared" si="164"/>
        <v>15</v>
      </c>
      <c r="Q2643">
        <f t="shared" si="167"/>
        <v>2014</v>
      </c>
      <c r="S2643" s="13">
        <f t="shared" si="165"/>
        <v>25569.484731795346</v>
      </c>
      <c r="T2643" s="13">
        <f t="shared" si="166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3">
        <v>42536.246620370366</v>
      </c>
      <c r="K2644" t="b">
        <v>0</v>
      </c>
      <c r="L2644">
        <v>0</v>
      </c>
      <c r="M2644" t="b">
        <v>0</v>
      </c>
      <c r="N2644" s="15" t="s">
        <v>8281</v>
      </c>
      <c r="O2644" t="s">
        <v>8317</v>
      </c>
      <c r="P2644">
        <f t="shared" si="164"/>
        <v>0</v>
      </c>
      <c r="Q2644">
        <f t="shared" si="167"/>
        <v>2016</v>
      </c>
      <c r="S2644" s="13">
        <f t="shared" si="165"/>
        <v>25569.492317669217</v>
      </c>
      <c r="T2644" s="13">
        <f t="shared" si="166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3">
        <v>42689.582349537035</v>
      </c>
      <c r="K2645" t="b">
        <v>1</v>
      </c>
      <c r="L2645">
        <v>1501</v>
      </c>
      <c r="M2645" t="b">
        <v>0</v>
      </c>
      <c r="N2645" s="15" t="s">
        <v>8281</v>
      </c>
      <c r="O2645" t="s">
        <v>8317</v>
      </c>
      <c r="P2645">
        <f t="shared" si="164"/>
        <v>223.58</v>
      </c>
      <c r="Q2645">
        <f t="shared" si="167"/>
        <v>2016</v>
      </c>
      <c r="S2645" s="13">
        <f t="shared" si="165"/>
        <v>25569.494092388304</v>
      </c>
      <c r="T2645" s="13">
        <f t="shared" si="166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3">
        <v>42774.792071759264</v>
      </c>
      <c r="K2646" t="b">
        <v>1</v>
      </c>
      <c r="L2646">
        <v>52</v>
      </c>
      <c r="M2646" t="b">
        <v>0</v>
      </c>
      <c r="N2646" s="15" t="s">
        <v>8281</v>
      </c>
      <c r="O2646" t="s">
        <v>8317</v>
      </c>
      <c r="P2646">
        <f t="shared" si="164"/>
        <v>39.479999999999997</v>
      </c>
      <c r="Q2646">
        <f t="shared" si="167"/>
        <v>2017</v>
      </c>
      <c r="S2646" s="13">
        <f t="shared" si="165"/>
        <v>25569.495078611941</v>
      </c>
      <c r="T2646" s="13">
        <f t="shared" si="166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3">
        <v>41921.842627314814</v>
      </c>
      <c r="K2647" t="b">
        <v>1</v>
      </c>
      <c r="L2647">
        <v>23</v>
      </c>
      <c r="M2647" t="b">
        <v>0</v>
      </c>
      <c r="N2647" s="15" t="s">
        <v>8281</v>
      </c>
      <c r="O2647" t="s">
        <v>8317</v>
      </c>
      <c r="P2647">
        <f t="shared" si="164"/>
        <v>91.3</v>
      </c>
      <c r="Q2647">
        <f t="shared" si="167"/>
        <v>2014</v>
      </c>
      <c r="S2647" s="13">
        <f t="shared" si="165"/>
        <v>25569.48520651189</v>
      </c>
      <c r="T2647" s="13">
        <f t="shared" si="166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3">
        <v>42226.313298611116</v>
      </c>
      <c r="K2648" t="b">
        <v>1</v>
      </c>
      <c r="L2648">
        <v>535</v>
      </c>
      <c r="M2648" t="b">
        <v>0</v>
      </c>
      <c r="N2648" s="15" t="s">
        <v>8281</v>
      </c>
      <c r="O2648" t="s">
        <v>8317</v>
      </c>
      <c r="P2648">
        <f t="shared" si="164"/>
        <v>78.67</v>
      </c>
      <c r="Q2648">
        <f t="shared" si="167"/>
        <v>2015</v>
      </c>
      <c r="S2648" s="13">
        <f t="shared" si="165"/>
        <v>25569.488730477995</v>
      </c>
      <c r="T2648" s="13">
        <f t="shared" si="166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3">
        <v>42200.261793981481</v>
      </c>
      <c r="K2649" t="b">
        <v>0</v>
      </c>
      <c r="L2649">
        <v>3</v>
      </c>
      <c r="M2649" t="b">
        <v>0</v>
      </c>
      <c r="N2649" s="15" t="s">
        <v>8281</v>
      </c>
      <c r="O2649" t="s">
        <v>8317</v>
      </c>
      <c r="P2649">
        <f t="shared" si="164"/>
        <v>12</v>
      </c>
      <c r="Q2649">
        <f t="shared" si="167"/>
        <v>2015</v>
      </c>
      <c r="S2649" s="13">
        <f t="shared" si="165"/>
        <v>25569.488428955949</v>
      </c>
      <c r="T2649" s="13">
        <f t="shared" si="166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3">
        <v>42408.714814814812</v>
      </c>
      <c r="K2650" t="b">
        <v>0</v>
      </c>
      <c r="L2650">
        <v>6</v>
      </c>
      <c r="M2650" t="b">
        <v>0</v>
      </c>
      <c r="N2650" s="15" t="s">
        <v>8281</v>
      </c>
      <c r="O2650" t="s">
        <v>8317</v>
      </c>
      <c r="P2650">
        <f t="shared" si="164"/>
        <v>17.670000000000002</v>
      </c>
      <c r="Q2650">
        <f t="shared" si="167"/>
        <v>2016</v>
      </c>
      <c r="S2650" s="13">
        <f t="shared" si="165"/>
        <v>25569.490841606654</v>
      </c>
      <c r="T2650" s="13">
        <f t="shared" si="166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3">
        <v>42341.99700231482</v>
      </c>
      <c r="K2651" t="b">
        <v>0</v>
      </c>
      <c r="L2651">
        <v>3</v>
      </c>
      <c r="M2651" t="b">
        <v>0</v>
      </c>
      <c r="N2651" s="15" t="s">
        <v>8281</v>
      </c>
      <c r="O2651" t="s">
        <v>8317</v>
      </c>
      <c r="P2651">
        <f t="shared" si="164"/>
        <v>41.33</v>
      </c>
      <c r="Q2651">
        <f t="shared" si="167"/>
        <v>2015</v>
      </c>
      <c r="S2651" s="13">
        <f t="shared" si="165"/>
        <v>25569.490069409749</v>
      </c>
      <c r="T2651" s="13">
        <f t="shared" si="166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3">
        <v>42695.624340277776</v>
      </c>
      <c r="K2652" t="b">
        <v>0</v>
      </c>
      <c r="L2652">
        <v>5</v>
      </c>
      <c r="M2652" t="b">
        <v>0</v>
      </c>
      <c r="N2652" s="15" t="s">
        <v>8281</v>
      </c>
      <c r="O2652" t="s">
        <v>8317</v>
      </c>
      <c r="P2652">
        <f t="shared" si="164"/>
        <v>71.599999999999994</v>
      </c>
      <c r="Q2652">
        <f t="shared" si="167"/>
        <v>2016</v>
      </c>
      <c r="S2652" s="13">
        <f t="shared" si="165"/>
        <v>25569.494162318751</v>
      </c>
      <c r="T2652" s="13">
        <f t="shared" si="166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3">
        <v>42327.805659722217</v>
      </c>
      <c r="K2653" t="b">
        <v>0</v>
      </c>
      <c r="L2653">
        <v>17</v>
      </c>
      <c r="M2653" t="b">
        <v>0</v>
      </c>
      <c r="N2653" s="15" t="s">
        <v>8281</v>
      </c>
      <c r="O2653" t="s">
        <v>8317</v>
      </c>
      <c r="P2653">
        <f t="shared" si="164"/>
        <v>307.82</v>
      </c>
      <c r="Q2653">
        <f t="shared" si="167"/>
        <v>2015</v>
      </c>
      <c r="S2653" s="13">
        <f t="shared" si="165"/>
        <v>25569.489905158098</v>
      </c>
      <c r="T2653" s="13">
        <f t="shared" si="166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3">
        <v>41953.158854166672</v>
      </c>
      <c r="K2654" t="b">
        <v>0</v>
      </c>
      <c r="L2654">
        <v>11</v>
      </c>
      <c r="M2654" t="b">
        <v>0</v>
      </c>
      <c r="N2654" s="15" t="s">
        <v>8281</v>
      </c>
      <c r="O2654" t="s">
        <v>8317</v>
      </c>
      <c r="P2654">
        <f t="shared" si="164"/>
        <v>80.45</v>
      </c>
      <c r="Q2654">
        <f t="shared" si="167"/>
        <v>2014</v>
      </c>
      <c r="S2654" s="13">
        <f t="shared" si="165"/>
        <v>25569.485568968219</v>
      </c>
      <c r="T2654" s="13">
        <f t="shared" si="166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3">
        <v>41771.651932870373</v>
      </c>
      <c r="K2655" t="b">
        <v>0</v>
      </c>
      <c r="L2655">
        <v>70</v>
      </c>
      <c r="M2655" t="b">
        <v>0</v>
      </c>
      <c r="N2655" s="15" t="s">
        <v>8281</v>
      </c>
      <c r="O2655" t="s">
        <v>8317</v>
      </c>
      <c r="P2655">
        <f t="shared" si="164"/>
        <v>83.94</v>
      </c>
      <c r="Q2655">
        <f t="shared" si="167"/>
        <v>2014</v>
      </c>
      <c r="S2655" s="13">
        <f t="shared" si="165"/>
        <v>25569.483468193666</v>
      </c>
      <c r="T2655" s="13">
        <f t="shared" si="166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3">
        <v>42055.600995370376</v>
      </c>
      <c r="K2656" t="b">
        <v>0</v>
      </c>
      <c r="L2656">
        <v>6</v>
      </c>
      <c r="M2656" t="b">
        <v>0</v>
      </c>
      <c r="N2656" s="15" t="s">
        <v>8281</v>
      </c>
      <c r="O2656" t="s">
        <v>8317</v>
      </c>
      <c r="P2656">
        <f t="shared" si="164"/>
        <v>8.5</v>
      </c>
      <c r="Q2656">
        <f t="shared" si="167"/>
        <v>2015</v>
      </c>
      <c r="S2656" s="13">
        <f t="shared" si="165"/>
        <v>25569.486754641151</v>
      </c>
      <c r="T2656" s="13">
        <f t="shared" si="166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3">
        <v>42381.866284722222</v>
      </c>
      <c r="K2657" t="b">
        <v>0</v>
      </c>
      <c r="L2657">
        <v>43</v>
      </c>
      <c r="M2657" t="b">
        <v>0</v>
      </c>
      <c r="N2657" s="15" t="s">
        <v>8281</v>
      </c>
      <c r="O2657" t="s">
        <v>8317</v>
      </c>
      <c r="P2657">
        <f t="shared" si="164"/>
        <v>73.37</v>
      </c>
      <c r="Q2657">
        <f t="shared" si="167"/>
        <v>2016</v>
      </c>
      <c r="S2657" s="13">
        <f t="shared" si="165"/>
        <v>25569.490530859777</v>
      </c>
      <c r="T2657" s="13">
        <f t="shared" si="166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3">
        <v>42767.688518518517</v>
      </c>
      <c r="K2658" t="b">
        <v>0</v>
      </c>
      <c r="L2658">
        <v>152</v>
      </c>
      <c r="M2658" t="b">
        <v>0</v>
      </c>
      <c r="N2658" s="15" t="s">
        <v>8281</v>
      </c>
      <c r="O2658" t="s">
        <v>8317</v>
      </c>
      <c r="P2658">
        <f t="shared" si="164"/>
        <v>112.86</v>
      </c>
      <c r="Q2658">
        <f t="shared" si="167"/>
        <v>2017</v>
      </c>
      <c r="S2658" s="13">
        <f t="shared" si="165"/>
        <v>25569.494996394889</v>
      </c>
      <c r="T2658" s="13">
        <f t="shared" si="166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3">
        <v>42551.928854166668</v>
      </c>
      <c r="K2659" t="b">
        <v>0</v>
      </c>
      <c r="L2659">
        <v>59</v>
      </c>
      <c r="M2659" t="b">
        <v>0</v>
      </c>
      <c r="N2659" s="15" t="s">
        <v>8281</v>
      </c>
      <c r="O2659" t="s">
        <v>8317</v>
      </c>
      <c r="P2659">
        <f t="shared" si="164"/>
        <v>95.28</v>
      </c>
      <c r="Q2659">
        <f t="shared" si="167"/>
        <v>2016</v>
      </c>
      <c r="S2659" s="13">
        <f t="shared" si="165"/>
        <v>25569.492499176551</v>
      </c>
      <c r="T2659" s="13">
        <f t="shared" si="166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3">
        <v>42551.884189814817</v>
      </c>
      <c r="K2660" t="b">
        <v>0</v>
      </c>
      <c r="L2660">
        <v>4</v>
      </c>
      <c r="M2660" t="b">
        <v>0</v>
      </c>
      <c r="N2660" s="15" t="s">
        <v>8281</v>
      </c>
      <c r="O2660" t="s">
        <v>8317</v>
      </c>
      <c r="P2660">
        <f t="shared" si="164"/>
        <v>22.75</v>
      </c>
      <c r="Q2660">
        <f t="shared" si="167"/>
        <v>2016</v>
      </c>
      <c r="S2660" s="13">
        <f t="shared" si="165"/>
        <v>25569.492498659605</v>
      </c>
      <c r="T2660" s="13">
        <f t="shared" si="166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3">
        <v>42082.069560185191</v>
      </c>
      <c r="K2661" t="b">
        <v>0</v>
      </c>
      <c r="L2661">
        <v>10</v>
      </c>
      <c r="M2661" t="b">
        <v>0</v>
      </c>
      <c r="N2661" s="15" t="s">
        <v>8281</v>
      </c>
      <c r="O2661" t="s">
        <v>8317</v>
      </c>
      <c r="P2661">
        <f t="shared" si="164"/>
        <v>133.30000000000001</v>
      </c>
      <c r="Q2661">
        <f t="shared" si="167"/>
        <v>2015</v>
      </c>
      <c r="S2661" s="13">
        <f t="shared" si="165"/>
        <v>25569.487060990279</v>
      </c>
      <c r="T2661" s="13">
        <f t="shared" si="166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3">
        <v>42272.713171296295</v>
      </c>
      <c r="K2662" t="b">
        <v>0</v>
      </c>
      <c r="L2662">
        <v>5</v>
      </c>
      <c r="M2662" t="b">
        <v>0</v>
      </c>
      <c r="N2662" s="15" t="s">
        <v>8281</v>
      </c>
      <c r="O2662" t="s">
        <v>8317</v>
      </c>
      <c r="P2662">
        <f t="shared" si="164"/>
        <v>3.8</v>
      </c>
      <c r="Q2662">
        <f t="shared" si="167"/>
        <v>2015</v>
      </c>
      <c r="S2662" s="13">
        <f t="shared" si="165"/>
        <v>25569.489267513556</v>
      </c>
      <c r="T2662" s="13">
        <f t="shared" si="166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3">
        <v>41542.958449074074</v>
      </c>
      <c r="K2663" t="b">
        <v>0</v>
      </c>
      <c r="L2663">
        <v>60</v>
      </c>
      <c r="M2663" t="b">
        <v>1</v>
      </c>
      <c r="N2663" s="15" t="s">
        <v>8281</v>
      </c>
      <c r="O2663" t="s">
        <v>8318</v>
      </c>
      <c r="P2663">
        <f t="shared" si="164"/>
        <v>85.75</v>
      </c>
      <c r="Q2663">
        <f t="shared" si="167"/>
        <v>2013</v>
      </c>
      <c r="S2663" s="13">
        <f t="shared" si="165"/>
        <v>25569.480821278346</v>
      </c>
      <c r="T2663" s="13">
        <f t="shared" si="166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3">
        <v>42207.746678240743</v>
      </c>
      <c r="K2664" t="b">
        <v>0</v>
      </c>
      <c r="L2664">
        <v>80</v>
      </c>
      <c r="M2664" t="b">
        <v>1</v>
      </c>
      <c r="N2664" s="15" t="s">
        <v>8281</v>
      </c>
      <c r="O2664" t="s">
        <v>8318</v>
      </c>
      <c r="P2664">
        <f t="shared" si="164"/>
        <v>267</v>
      </c>
      <c r="Q2664">
        <f t="shared" si="167"/>
        <v>2015</v>
      </c>
      <c r="S2664" s="13">
        <f t="shared" si="165"/>
        <v>25569.488515586552</v>
      </c>
      <c r="T2664" s="13">
        <f t="shared" si="166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3">
        <v>42222.622766203705</v>
      </c>
      <c r="K2665" t="b">
        <v>0</v>
      </c>
      <c r="L2665">
        <v>56</v>
      </c>
      <c r="M2665" t="b">
        <v>1</v>
      </c>
      <c r="N2665" s="15" t="s">
        <v>8281</v>
      </c>
      <c r="O2665" t="s">
        <v>8318</v>
      </c>
      <c r="P2665">
        <f t="shared" si="164"/>
        <v>373.56</v>
      </c>
      <c r="Q2665">
        <f t="shared" si="167"/>
        <v>2015</v>
      </c>
      <c r="S2665" s="13">
        <f t="shared" si="165"/>
        <v>25569.488687763496</v>
      </c>
      <c r="T2665" s="13">
        <f t="shared" si="166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3">
        <v>42313.02542824074</v>
      </c>
      <c r="K2666" t="b">
        <v>0</v>
      </c>
      <c r="L2666">
        <v>104</v>
      </c>
      <c r="M2666" t="b">
        <v>1</v>
      </c>
      <c r="N2666" s="15" t="s">
        <v>8281</v>
      </c>
      <c r="O2666" t="s">
        <v>8318</v>
      </c>
      <c r="P2666">
        <f t="shared" si="164"/>
        <v>174.04</v>
      </c>
      <c r="Q2666">
        <f t="shared" si="167"/>
        <v>2015</v>
      </c>
      <c r="S2666" s="13">
        <f t="shared" si="165"/>
        <v>25569.489734090606</v>
      </c>
      <c r="T2666" s="13">
        <f t="shared" si="166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3">
        <v>42083.895532407405</v>
      </c>
      <c r="K2667" t="b">
        <v>0</v>
      </c>
      <c r="L2667">
        <v>46</v>
      </c>
      <c r="M2667" t="b">
        <v>1</v>
      </c>
      <c r="N2667" s="15" t="s">
        <v>8281</v>
      </c>
      <c r="O2667" t="s">
        <v>8318</v>
      </c>
      <c r="P2667">
        <f t="shared" si="164"/>
        <v>93.7</v>
      </c>
      <c r="Q2667">
        <f t="shared" si="167"/>
        <v>2015</v>
      </c>
      <c r="S2667" s="13">
        <f t="shared" si="165"/>
        <v>25569.487082124218</v>
      </c>
      <c r="T2667" s="13">
        <f t="shared" si="166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3">
        <v>42235.764340277776</v>
      </c>
      <c r="K2668" t="b">
        <v>0</v>
      </c>
      <c r="L2668">
        <v>206</v>
      </c>
      <c r="M2668" t="b">
        <v>1</v>
      </c>
      <c r="N2668" s="15" t="s">
        <v>8281</v>
      </c>
      <c r="O2668" t="s">
        <v>8318</v>
      </c>
      <c r="P2668">
        <f t="shared" si="164"/>
        <v>77.33</v>
      </c>
      <c r="Q2668">
        <f t="shared" si="167"/>
        <v>2015</v>
      </c>
      <c r="S2668" s="13">
        <f t="shared" si="165"/>
        <v>25569.488839865051</v>
      </c>
      <c r="T2668" s="13">
        <f t="shared" si="166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3">
        <v>42380.926111111112</v>
      </c>
      <c r="K2669" t="b">
        <v>0</v>
      </c>
      <c r="L2669">
        <v>18</v>
      </c>
      <c r="M2669" t="b">
        <v>1</v>
      </c>
      <c r="N2669" s="15" t="s">
        <v>8281</v>
      </c>
      <c r="O2669" t="s">
        <v>8318</v>
      </c>
      <c r="P2669">
        <f t="shared" si="164"/>
        <v>92.22</v>
      </c>
      <c r="Q2669">
        <f t="shared" si="167"/>
        <v>2016</v>
      </c>
      <c r="S2669" s="13">
        <f t="shared" si="165"/>
        <v>25569.490519978139</v>
      </c>
      <c r="T2669" s="13">
        <f t="shared" si="166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3">
        <v>42275.588715277772</v>
      </c>
      <c r="K2670" t="b">
        <v>0</v>
      </c>
      <c r="L2670">
        <v>28</v>
      </c>
      <c r="M2670" t="b">
        <v>1</v>
      </c>
      <c r="N2670" s="15" t="s">
        <v>8281</v>
      </c>
      <c r="O2670" t="s">
        <v>8318</v>
      </c>
      <c r="P2670">
        <f t="shared" si="164"/>
        <v>60.96</v>
      </c>
      <c r="Q2670">
        <f t="shared" si="167"/>
        <v>2015</v>
      </c>
      <c r="S2670" s="13">
        <f t="shared" si="165"/>
        <v>25569.489300795314</v>
      </c>
      <c r="T2670" s="13">
        <f t="shared" si="166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3">
        <v>42319.035833333335</v>
      </c>
      <c r="K2671" t="b">
        <v>0</v>
      </c>
      <c r="L2671">
        <v>11</v>
      </c>
      <c r="M2671" t="b">
        <v>1</v>
      </c>
      <c r="N2671" s="15" t="s">
        <v>8281</v>
      </c>
      <c r="O2671" t="s">
        <v>8318</v>
      </c>
      <c r="P2671">
        <f t="shared" si="164"/>
        <v>91</v>
      </c>
      <c r="Q2671">
        <f t="shared" si="167"/>
        <v>2015</v>
      </c>
      <c r="S2671" s="13">
        <f t="shared" si="165"/>
        <v>25569.489803655477</v>
      </c>
      <c r="T2671" s="13">
        <f t="shared" si="166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3">
        <v>41821.020601851851</v>
      </c>
      <c r="K2672" t="b">
        <v>1</v>
      </c>
      <c r="L2672">
        <v>60</v>
      </c>
      <c r="M2672" t="b">
        <v>0</v>
      </c>
      <c r="N2672" s="15" t="s">
        <v>8281</v>
      </c>
      <c r="O2672" t="s">
        <v>8318</v>
      </c>
      <c r="P2672">
        <f t="shared" si="164"/>
        <v>41.58</v>
      </c>
      <c r="Q2672">
        <f t="shared" si="167"/>
        <v>2014</v>
      </c>
      <c r="S2672" s="13">
        <f t="shared" si="165"/>
        <v>25569.484039590297</v>
      </c>
      <c r="T2672" s="13">
        <f t="shared" si="166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3">
        <v>41962.749027777783</v>
      </c>
      <c r="K2673" t="b">
        <v>1</v>
      </c>
      <c r="L2673">
        <v>84</v>
      </c>
      <c r="M2673" t="b">
        <v>0</v>
      </c>
      <c r="N2673" s="15" t="s">
        <v>8281</v>
      </c>
      <c r="O2673" t="s">
        <v>8318</v>
      </c>
      <c r="P2673">
        <f t="shared" si="164"/>
        <v>33.76</v>
      </c>
      <c r="Q2673">
        <f t="shared" si="167"/>
        <v>2014</v>
      </c>
      <c r="S2673" s="13">
        <f t="shared" si="165"/>
        <v>25569.485679965601</v>
      </c>
      <c r="T2673" s="13">
        <f t="shared" si="166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3">
        <v>42344.884143518517</v>
      </c>
      <c r="K2674" t="b">
        <v>1</v>
      </c>
      <c r="L2674">
        <v>47</v>
      </c>
      <c r="M2674" t="b">
        <v>0</v>
      </c>
      <c r="N2674" s="15" t="s">
        <v>8281</v>
      </c>
      <c r="O2674" t="s">
        <v>8318</v>
      </c>
      <c r="P2674">
        <f t="shared" si="164"/>
        <v>70.62</v>
      </c>
      <c r="Q2674">
        <f t="shared" si="167"/>
        <v>2015</v>
      </c>
      <c r="S2674" s="13">
        <f t="shared" si="165"/>
        <v>25569.490102825734</v>
      </c>
      <c r="T2674" s="13">
        <f t="shared" si="166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3">
        <v>41912.541655092595</v>
      </c>
      <c r="K2675" t="b">
        <v>1</v>
      </c>
      <c r="L2675">
        <v>66</v>
      </c>
      <c r="M2675" t="b">
        <v>0</v>
      </c>
      <c r="N2675" s="15" t="s">
        <v>8281</v>
      </c>
      <c r="O2675" t="s">
        <v>8318</v>
      </c>
      <c r="P2675">
        <f t="shared" si="164"/>
        <v>167.15</v>
      </c>
      <c r="Q2675">
        <f t="shared" si="167"/>
        <v>2014</v>
      </c>
      <c r="S2675" s="13">
        <f t="shared" si="165"/>
        <v>25569.485098861747</v>
      </c>
      <c r="T2675" s="13">
        <f t="shared" si="166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3">
        <v>42529.632754629631</v>
      </c>
      <c r="K2676" t="b">
        <v>1</v>
      </c>
      <c r="L2676">
        <v>171</v>
      </c>
      <c r="M2676" t="b">
        <v>0</v>
      </c>
      <c r="N2676" s="15" t="s">
        <v>8281</v>
      </c>
      <c r="O2676" t="s">
        <v>8318</v>
      </c>
      <c r="P2676">
        <f t="shared" si="164"/>
        <v>128.62</v>
      </c>
      <c r="Q2676">
        <f t="shared" si="167"/>
        <v>2016</v>
      </c>
      <c r="S2676" s="13">
        <f t="shared" si="165"/>
        <v>25569.492241119846</v>
      </c>
      <c r="T2676" s="13">
        <f t="shared" si="166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3">
        <v>41923.857511574075</v>
      </c>
      <c r="K2677" t="b">
        <v>1</v>
      </c>
      <c r="L2677">
        <v>29</v>
      </c>
      <c r="M2677" t="b">
        <v>0</v>
      </c>
      <c r="N2677" s="15" t="s">
        <v>8281</v>
      </c>
      <c r="O2677" t="s">
        <v>8318</v>
      </c>
      <c r="P2677">
        <f t="shared" si="164"/>
        <v>65.41</v>
      </c>
      <c r="Q2677">
        <f t="shared" si="167"/>
        <v>2014</v>
      </c>
      <c r="S2677" s="13">
        <f t="shared" si="165"/>
        <v>25569.485229832309</v>
      </c>
      <c r="T2677" s="13">
        <f t="shared" si="166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3">
        <v>42482.624699074076</v>
      </c>
      <c r="K2678" t="b">
        <v>0</v>
      </c>
      <c r="L2678">
        <v>9</v>
      </c>
      <c r="M2678" t="b">
        <v>0</v>
      </c>
      <c r="N2678" s="15" t="s">
        <v>8281</v>
      </c>
      <c r="O2678" t="s">
        <v>8318</v>
      </c>
      <c r="P2678">
        <f t="shared" si="164"/>
        <v>117.56</v>
      </c>
      <c r="Q2678">
        <f t="shared" si="167"/>
        <v>2016</v>
      </c>
      <c r="S2678" s="13">
        <f t="shared" si="165"/>
        <v>25569.491697045127</v>
      </c>
      <c r="T2678" s="13">
        <f t="shared" si="166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3">
        <v>41793.029432870368</v>
      </c>
      <c r="K2679" t="b">
        <v>0</v>
      </c>
      <c r="L2679">
        <v>27</v>
      </c>
      <c r="M2679" t="b">
        <v>0</v>
      </c>
      <c r="N2679" s="15" t="s">
        <v>8281</v>
      </c>
      <c r="O2679" t="s">
        <v>8318</v>
      </c>
      <c r="P2679">
        <f t="shared" si="164"/>
        <v>126.48</v>
      </c>
      <c r="Q2679">
        <f t="shared" si="167"/>
        <v>2014</v>
      </c>
      <c r="S2679" s="13">
        <f t="shared" si="165"/>
        <v>25569.483715618437</v>
      </c>
      <c r="T2679" s="13">
        <f t="shared" si="166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3">
        <v>42241.798206018517</v>
      </c>
      <c r="K2680" t="b">
        <v>0</v>
      </c>
      <c r="L2680">
        <v>2</v>
      </c>
      <c r="M2680" t="b">
        <v>0</v>
      </c>
      <c r="N2680" s="15" t="s">
        <v>8281</v>
      </c>
      <c r="O2680" t="s">
        <v>8318</v>
      </c>
      <c r="P2680">
        <f t="shared" si="164"/>
        <v>550</v>
      </c>
      <c r="Q2680">
        <f t="shared" si="167"/>
        <v>2015</v>
      </c>
      <c r="S2680" s="13">
        <f t="shared" si="165"/>
        <v>25569.48890970146</v>
      </c>
      <c r="T2680" s="13">
        <f t="shared" si="166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3">
        <v>42033.001087962963</v>
      </c>
      <c r="K2681" t="b">
        <v>0</v>
      </c>
      <c r="L2681">
        <v>3</v>
      </c>
      <c r="M2681" t="b">
        <v>0</v>
      </c>
      <c r="N2681" s="15" t="s">
        <v>8281</v>
      </c>
      <c r="O2681" t="s">
        <v>8318</v>
      </c>
      <c r="P2681">
        <f t="shared" si="164"/>
        <v>44</v>
      </c>
      <c r="Q2681">
        <f t="shared" si="167"/>
        <v>2015</v>
      </c>
      <c r="S2681" s="13">
        <f t="shared" si="165"/>
        <v>25569.486493068147</v>
      </c>
      <c r="T2681" s="13">
        <f t="shared" si="166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3">
        <v>42436.211701388893</v>
      </c>
      <c r="K2682" t="b">
        <v>0</v>
      </c>
      <c r="L2682">
        <v>4</v>
      </c>
      <c r="M2682" t="b">
        <v>0</v>
      </c>
      <c r="N2682" s="15" t="s">
        <v>8281</v>
      </c>
      <c r="O2682" t="s">
        <v>8318</v>
      </c>
      <c r="P2682">
        <f t="shared" si="164"/>
        <v>69</v>
      </c>
      <c r="Q2682">
        <f t="shared" si="167"/>
        <v>2016</v>
      </c>
      <c r="S2682" s="13">
        <f t="shared" si="165"/>
        <v>25569.491159857655</v>
      </c>
      <c r="T2682" s="13">
        <f t="shared" si="166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3">
        <v>41805.895254629628</v>
      </c>
      <c r="K2683" t="b">
        <v>0</v>
      </c>
      <c r="L2683">
        <v>2</v>
      </c>
      <c r="M2683" t="b">
        <v>0</v>
      </c>
      <c r="N2683" s="15" t="s">
        <v>8298</v>
      </c>
      <c r="O2683" t="s">
        <v>8299</v>
      </c>
      <c r="P2683">
        <f t="shared" si="164"/>
        <v>27.5</v>
      </c>
      <c r="Q2683">
        <f t="shared" si="167"/>
        <v>2014</v>
      </c>
      <c r="S2683" s="13">
        <f t="shared" si="165"/>
        <v>25569.483864528411</v>
      </c>
      <c r="T2683" s="13">
        <f t="shared" si="166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3">
        <v>41932.871990740743</v>
      </c>
      <c r="K2684" t="b">
        <v>0</v>
      </c>
      <c r="L2684">
        <v>20</v>
      </c>
      <c r="M2684" t="b">
        <v>0</v>
      </c>
      <c r="N2684" s="15" t="s">
        <v>8298</v>
      </c>
      <c r="O2684" t="s">
        <v>8299</v>
      </c>
      <c r="P2684">
        <f t="shared" si="164"/>
        <v>84.9</v>
      </c>
      <c r="Q2684">
        <f t="shared" si="167"/>
        <v>2014</v>
      </c>
      <c r="S2684" s="13">
        <f t="shared" si="165"/>
        <v>25569.485334166558</v>
      </c>
      <c r="T2684" s="13">
        <f t="shared" si="166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3">
        <v>42034.75509259259</v>
      </c>
      <c r="K2685" t="b">
        <v>0</v>
      </c>
      <c r="L2685">
        <v>3</v>
      </c>
      <c r="M2685" t="b">
        <v>0</v>
      </c>
      <c r="N2685" s="15" t="s">
        <v>8298</v>
      </c>
      <c r="O2685" t="s">
        <v>8299</v>
      </c>
      <c r="P2685">
        <f t="shared" si="164"/>
        <v>12</v>
      </c>
      <c r="Q2685">
        <f t="shared" si="167"/>
        <v>2015</v>
      </c>
      <c r="S2685" s="13">
        <f t="shared" si="165"/>
        <v>25569.486513369127</v>
      </c>
      <c r="T2685" s="13">
        <f t="shared" si="166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3">
        <v>41820.914641203701</v>
      </c>
      <c r="K2686" t="b">
        <v>0</v>
      </c>
      <c r="L2686">
        <v>4</v>
      </c>
      <c r="M2686" t="b">
        <v>0</v>
      </c>
      <c r="N2686" s="15" t="s">
        <v>8298</v>
      </c>
      <c r="O2686" t="s">
        <v>8299</v>
      </c>
      <c r="P2686">
        <f t="shared" si="164"/>
        <v>200</v>
      </c>
      <c r="Q2686">
        <f t="shared" si="167"/>
        <v>2014</v>
      </c>
      <c r="S2686" s="13">
        <f t="shared" si="165"/>
        <v>25569.484038363902</v>
      </c>
      <c r="T2686" s="13">
        <f t="shared" si="166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3">
        <v>42061.69594907407</v>
      </c>
      <c r="K2687" t="b">
        <v>0</v>
      </c>
      <c r="L2687">
        <v>1</v>
      </c>
      <c r="M2687" t="b">
        <v>0</v>
      </c>
      <c r="N2687" s="15" t="s">
        <v>8298</v>
      </c>
      <c r="O2687" t="s">
        <v>8299</v>
      </c>
      <c r="P2687">
        <f t="shared" si="164"/>
        <v>10</v>
      </c>
      <c r="Q2687">
        <f t="shared" si="167"/>
        <v>2015</v>
      </c>
      <c r="S2687" s="13">
        <f t="shared" si="165"/>
        <v>25569.486825184595</v>
      </c>
      <c r="T2687" s="13">
        <f t="shared" si="166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3">
        <v>41892.974803240737</v>
      </c>
      <c r="K2688" t="b">
        <v>0</v>
      </c>
      <c r="L2688">
        <v>0</v>
      </c>
      <c r="M2688" t="b">
        <v>0</v>
      </c>
      <c r="N2688" s="15" t="s">
        <v>8298</v>
      </c>
      <c r="O2688" t="s">
        <v>8299</v>
      </c>
      <c r="P2688">
        <f t="shared" si="164"/>
        <v>0</v>
      </c>
      <c r="Q2688">
        <f t="shared" si="167"/>
        <v>2014</v>
      </c>
      <c r="S2688" s="13">
        <f t="shared" si="165"/>
        <v>25569.484872393557</v>
      </c>
      <c r="T2688" s="13">
        <f t="shared" si="166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3">
        <v>42154.64025462963</v>
      </c>
      <c r="K2689" t="b">
        <v>0</v>
      </c>
      <c r="L2689">
        <v>0</v>
      </c>
      <c r="M2689" t="b">
        <v>0</v>
      </c>
      <c r="N2689" s="15" t="s">
        <v>8298</v>
      </c>
      <c r="O2689" t="s">
        <v>8299</v>
      </c>
      <c r="P2689">
        <f t="shared" si="164"/>
        <v>0</v>
      </c>
      <c r="Q2689">
        <f t="shared" si="167"/>
        <v>2015</v>
      </c>
      <c r="S2689" s="13">
        <f t="shared" si="165"/>
        <v>25569.487900928874</v>
      </c>
      <c r="T2689" s="13">
        <f t="shared" si="166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3">
        <v>42028.118865740747</v>
      </c>
      <c r="K2690" t="b">
        <v>0</v>
      </c>
      <c r="L2690">
        <v>14</v>
      </c>
      <c r="M2690" t="b">
        <v>0</v>
      </c>
      <c r="N2690" s="15" t="s">
        <v>8298</v>
      </c>
      <c r="O2690" t="s">
        <v>8299</v>
      </c>
      <c r="P2690">
        <f t="shared" ref="P2690:P2753" si="168">IFERROR(ROUND(E2690/L2690,2),0)</f>
        <v>5.29</v>
      </c>
      <c r="Q2690">
        <f t="shared" si="167"/>
        <v>2015</v>
      </c>
      <c r="S2690" s="13">
        <f t="shared" ref="S2690:S2753" si="169">(((J2690/60)/60)/24)+DATE(1970,1,1)</f>
        <v>25569.486436560946</v>
      </c>
      <c r="T2690" s="13">
        <f t="shared" ref="T2690:T2753" si="170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3">
        <v>42551.961689814809</v>
      </c>
      <c r="K2691" t="b">
        <v>0</v>
      </c>
      <c r="L2691">
        <v>1</v>
      </c>
      <c r="M2691" t="b">
        <v>0</v>
      </c>
      <c r="N2691" s="15" t="s">
        <v>8298</v>
      </c>
      <c r="O2691" t="s">
        <v>8299</v>
      </c>
      <c r="P2691">
        <f t="shared" si="168"/>
        <v>1</v>
      </c>
      <c r="Q2691">
        <f t="shared" ref="Q2691:Q2754" si="171">YEAR(J2691)</f>
        <v>2016</v>
      </c>
      <c r="S2691" s="13">
        <f t="shared" si="169"/>
        <v>25569.492499556596</v>
      </c>
      <c r="T2691" s="13">
        <f t="shared" si="170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3">
        <v>42113.105046296296</v>
      </c>
      <c r="K2692" t="b">
        <v>0</v>
      </c>
      <c r="L2692">
        <v>118</v>
      </c>
      <c r="M2692" t="b">
        <v>0</v>
      </c>
      <c r="N2692" s="15" t="s">
        <v>8298</v>
      </c>
      <c r="O2692" t="s">
        <v>8299</v>
      </c>
      <c r="P2692">
        <f t="shared" si="168"/>
        <v>72.760000000000005</v>
      </c>
      <c r="Q2692">
        <f t="shared" si="171"/>
        <v>2015</v>
      </c>
      <c r="S2692" s="13">
        <f t="shared" si="169"/>
        <v>25569.487420197296</v>
      </c>
      <c r="T2692" s="13">
        <f t="shared" si="170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3">
        <v>42089.724039351851</v>
      </c>
      <c r="K2693" t="b">
        <v>0</v>
      </c>
      <c r="L2693">
        <v>2</v>
      </c>
      <c r="M2693" t="b">
        <v>0</v>
      </c>
      <c r="N2693" s="15" t="s">
        <v>8298</v>
      </c>
      <c r="O2693" t="s">
        <v>8299</v>
      </c>
      <c r="P2693">
        <f t="shared" si="168"/>
        <v>17.5</v>
      </c>
      <c r="Q2693">
        <f t="shared" si="171"/>
        <v>2015</v>
      </c>
      <c r="S2693" s="13">
        <f t="shared" si="169"/>
        <v>25569.487149583791</v>
      </c>
      <c r="T2693" s="13">
        <f t="shared" si="170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3">
        <v>42058.334027777775</v>
      </c>
      <c r="K2694" t="b">
        <v>0</v>
      </c>
      <c r="L2694">
        <v>1</v>
      </c>
      <c r="M2694" t="b">
        <v>0</v>
      </c>
      <c r="N2694" s="15" t="s">
        <v>8298</v>
      </c>
      <c r="O2694" t="s">
        <v>8299</v>
      </c>
      <c r="P2694">
        <f t="shared" si="168"/>
        <v>25</v>
      </c>
      <c r="Q2694">
        <f t="shared" si="171"/>
        <v>2015</v>
      </c>
      <c r="S2694" s="13">
        <f t="shared" si="169"/>
        <v>25569.486786273468</v>
      </c>
      <c r="T2694" s="13">
        <f t="shared" si="170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3">
        <v>41834.138495370367</v>
      </c>
      <c r="K2695" t="b">
        <v>0</v>
      </c>
      <c r="L2695">
        <v>3</v>
      </c>
      <c r="M2695" t="b">
        <v>0</v>
      </c>
      <c r="N2695" s="15" t="s">
        <v>8298</v>
      </c>
      <c r="O2695" t="s">
        <v>8299</v>
      </c>
      <c r="P2695">
        <f t="shared" si="168"/>
        <v>13.33</v>
      </c>
      <c r="Q2695">
        <f t="shared" si="171"/>
        <v>2014</v>
      </c>
      <c r="S2695" s="13">
        <f t="shared" si="169"/>
        <v>25569.48419141777</v>
      </c>
      <c r="T2695" s="13">
        <f t="shared" si="170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3">
        <v>41878.140497685185</v>
      </c>
      <c r="K2696" t="b">
        <v>0</v>
      </c>
      <c r="L2696">
        <v>1</v>
      </c>
      <c r="M2696" t="b">
        <v>0</v>
      </c>
      <c r="N2696" s="15" t="s">
        <v>8298</v>
      </c>
      <c r="O2696" t="s">
        <v>8299</v>
      </c>
      <c r="P2696">
        <f t="shared" si="168"/>
        <v>1</v>
      </c>
      <c r="Q2696">
        <f t="shared" si="171"/>
        <v>2014</v>
      </c>
      <c r="S2696" s="13">
        <f t="shared" si="169"/>
        <v>25569.484700700206</v>
      </c>
      <c r="T2696" s="13">
        <f t="shared" si="170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3">
        <v>42048.181921296295</v>
      </c>
      <c r="K2697" t="b">
        <v>0</v>
      </c>
      <c r="L2697">
        <v>3</v>
      </c>
      <c r="M2697" t="b">
        <v>0</v>
      </c>
      <c r="N2697" s="15" t="s">
        <v>8298</v>
      </c>
      <c r="O2697" t="s">
        <v>8299</v>
      </c>
      <c r="P2697">
        <f t="shared" si="168"/>
        <v>23.67</v>
      </c>
      <c r="Q2697">
        <f t="shared" si="171"/>
        <v>2015</v>
      </c>
      <c r="S2697" s="13">
        <f t="shared" si="169"/>
        <v>25569.486668772239</v>
      </c>
      <c r="T2697" s="13">
        <f t="shared" si="170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3">
        <v>41964.844444444447</v>
      </c>
      <c r="K2698" t="b">
        <v>0</v>
      </c>
      <c r="L2698">
        <v>38</v>
      </c>
      <c r="M2698" t="b">
        <v>0</v>
      </c>
      <c r="N2698" s="15" t="s">
        <v>8298</v>
      </c>
      <c r="O2698" t="s">
        <v>8299</v>
      </c>
      <c r="P2698">
        <f t="shared" si="168"/>
        <v>89.21</v>
      </c>
      <c r="Q2698">
        <f t="shared" si="171"/>
        <v>2014</v>
      </c>
      <c r="S2698" s="13">
        <f t="shared" si="169"/>
        <v>25569.485704218107</v>
      </c>
      <c r="T2698" s="13">
        <f t="shared" si="170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3">
        <v>42187.940081018518</v>
      </c>
      <c r="K2699" t="b">
        <v>0</v>
      </c>
      <c r="L2699">
        <v>52</v>
      </c>
      <c r="M2699" t="b">
        <v>0</v>
      </c>
      <c r="N2699" s="15" t="s">
        <v>8298</v>
      </c>
      <c r="O2699" t="s">
        <v>8299</v>
      </c>
      <c r="P2699">
        <f t="shared" si="168"/>
        <v>116.56</v>
      </c>
      <c r="Q2699">
        <f t="shared" si="171"/>
        <v>2015</v>
      </c>
      <c r="S2699" s="13">
        <f t="shared" si="169"/>
        <v>25569.48828634353</v>
      </c>
      <c r="T2699" s="13">
        <f t="shared" si="170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3">
        <v>41787.898240740738</v>
      </c>
      <c r="K2700" t="b">
        <v>0</v>
      </c>
      <c r="L2700">
        <v>2</v>
      </c>
      <c r="M2700" t="b">
        <v>0</v>
      </c>
      <c r="N2700" s="15" t="s">
        <v>8298</v>
      </c>
      <c r="O2700" t="s">
        <v>8299</v>
      </c>
      <c r="P2700">
        <f t="shared" si="168"/>
        <v>13.01</v>
      </c>
      <c r="Q2700">
        <f t="shared" si="171"/>
        <v>2014</v>
      </c>
      <c r="S2700" s="13">
        <f t="shared" si="169"/>
        <v>25569.483656229637</v>
      </c>
      <c r="T2700" s="13">
        <f t="shared" si="170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3">
        <v>41829.896562499998</v>
      </c>
      <c r="K2701" t="b">
        <v>0</v>
      </c>
      <c r="L2701">
        <v>0</v>
      </c>
      <c r="M2701" t="b">
        <v>0</v>
      </c>
      <c r="N2701" s="15" t="s">
        <v>8298</v>
      </c>
      <c r="O2701" t="s">
        <v>8299</v>
      </c>
      <c r="P2701">
        <f t="shared" si="168"/>
        <v>0</v>
      </c>
      <c r="Q2701">
        <f t="shared" si="171"/>
        <v>2014</v>
      </c>
      <c r="S2701" s="13">
        <f t="shared" si="169"/>
        <v>25569.484142321326</v>
      </c>
      <c r="T2701" s="13">
        <f t="shared" si="170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3">
        <v>41870.87467592593</v>
      </c>
      <c r="K2702" t="b">
        <v>0</v>
      </c>
      <c r="L2702">
        <v>4</v>
      </c>
      <c r="M2702" t="b">
        <v>0</v>
      </c>
      <c r="N2702" s="15" t="s">
        <v>8298</v>
      </c>
      <c r="O2702" t="s">
        <v>8299</v>
      </c>
      <c r="P2702">
        <f t="shared" si="168"/>
        <v>17.5</v>
      </c>
      <c r="Q2702">
        <f t="shared" si="171"/>
        <v>2014</v>
      </c>
      <c r="S2702" s="13">
        <f t="shared" si="169"/>
        <v>25569.484616605045</v>
      </c>
      <c r="T2702" s="13">
        <f t="shared" si="170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3">
        <v>42801.774699074071</v>
      </c>
      <c r="K2703" t="b">
        <v>0</v>
      </c>
      <c r="L2703">
        <v>46</v>
      </c>
      <c r="M2703" t="b">
        <v>0</v>
      </c>
      <c r="N2703" s="15" t="s">
        <v>8279</v>
      </c>
      <c r="O2703" t="s">
        <v>8319</v>
      </c>
      <c r="P2703">
        <f t="shared" si="168"/>
        <v>34.130000000000003</v>
      </c>
      <c r="Q2703">
        <f t="shared" si="171"/>
        <v>2017</v>
      </c>
      <c r="S2703" s="13">
        <f t="shared" si="169"/>
        <v>25569.49539091087</v>
      </c>
      <c r="T2703" s="13">
        <f t="shared" si="170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3">
        <v>42800.801817129628</v>
      </c>
      <c r="K2704" t="b">
        <v>1</v>
      </c>
      <c r="L2704">
        <v>26</v>
      </c>
      <c r="M2704" t="b">
        <v>0</v>
      </c>
      <c r="N2704" s="15" t="s">
        <v>8279</v>
      </c>
      <c r="O2704" t="s">
        <v>8319</v>
      </c>
      <c r="P2704">
        <f t="shared" si="168"/>
        <v>132.35</v>
      </c>
      <c r="Q2704">
        <f t="shared" si="171"/>
        <v>2017</v>
      </c>
      <c r="S2704" s="13">
        <f t="shared" si="169"/>
        <v>25569.49537965066</v>
      </c>
      <c r="T2704" s="13">
        <f t="shared" si="170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3">
        <v>42756.690162037034</v>
      </c>
      <c r="K2705" t="b">
        <v>0</v>
      </c>
      <c r="L2705">
        <v>45</v>
      </c>
      <c r="M2705" t="b">
        <v>0</v>
      </c>
      <c r="N2705" s="15" t="s">
        <v>8279</v>
      </c>
      <c r="O2705" t="s">
        <v>8319</v>
      </c>
      <c r="P2705">
        <f t="shared" si="168"/>
        <v>922.22</v>
      </c>
      <c r="Q2705">
        <f t="shared" si="171"/>
        <v>2017</v>
      </c>
      <c r="S2705" s="13">
        <f t="shared" si="169"/>
        <v>25569.494869099097</v>
      </c>
      <c r="T2705" s="13">
        <f t="shared" si="170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3">
        <v>42787.862430555557</v>
      </c>
      <c r="K2706" t="b">
        <v>0</v>
      </c>
      <c r="L2706">
        <v>7</v>
      </c>
      <c r="M2706" t="b">
        <v>0</v>
      </c>
      <c r="N2706" s="15" t="s">
        <v>8279</v>
      </c>
      <c r="O2706" t="s">
        <v>8319</v>
      </c>
      <c r="P2706">
        <f t="shared" si="168"/>
        <v>163.57</v>
      </c>
      <c r="Q2706">
        <f t="shared" si="171"/>
        <v>2017</v>
      </c>
      <c r="S2706" s="13">
        <f t="shared" si="169"/>
        <v>25569.495229889242</v>
      </c>
      <c r="T2706" s="13">
        <f t="shared" si="170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3">
        <v>42773.916180555556</v>
      </c>
      <c r="K2707" t="b">
        <v>0</v>
      </c>
      <c r="L2707">
        <v>8</v>
      </c>
      <c r="M2707" t="b">
        <v>0</v>
      </c>
      <c r="N2707" s="15" t="s">
        <v>8279</v>
      </c>
      <c r="O2707" t="s">
        <v>8319</v>
      </c>
      <c r="P2707">
        <f t="shared" si="168"/>
        <v>217.38</v>
      </c>
      <c r="Q2707">
        <f t="shared" si="171"/>
        <v>2017</v>
      </c>
      <c r="S2707" s="13">
        <f t="shared" si="169"/>
        <v>25569.495068474313</v>
      </c>
      <c r="T2707" s="13">
        <f t="shared" si="170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3">
        <v>41899.294942129629</v>
      </c>
      <c r="K2708" t="b">
        <v>1</v>
      </c>
      <c r="L2708">
        <v>263</v>
      </c>
      <c r="M2708" t="b">
        <v>1</v>
      </c>
      <c r="N2708" s="15" t="s">
        <v>8279</v>
      </c>
      <c r="O2708" t="s">
        <v>8319</v>
      </c>
      <c r="P2708">
        <f t="shared" si="168"/>
        <v>149.44</v>
      </c>
      <c r="Q2708">
        <f t="shared" si="171"/>
        <v>2014</v>
      </c>
      <c r="S2708" s="13">
        <f t="shared" si="169"/>
        <v>25569.48494554331</v>
      </c>
      <c r="T2708" s="13">
        <f t="shared" si="170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3">
        <v>41391.782905092594</v>
      </c>
      <c r="K2709" t="b">
        <v>1</v>
      </c>
      <c r="L2709">
        <v>394</v>
      </c>
      <c r="M2709" t="b">
        <v>1</v>
      </c>
      <c r="N2709" s="15" t="s">
        <v>8279</v>
      </c>
      <c r="O2709" t="s">
        <v>8319</v>
      </c>
      <c r="P2709">
        <f t="shared" si="168"/>
        <v>71.239999999999995</v>
      </c>
      <c r="Q2709">
        <f t="shared" si="171"/>
        <v>2013</v>
      </c>
      <c r="S2709" s="13">
        <f t="shared" si="169"/>
        <v>25569.4790715614</v>
      </c>
      <c r="T2709" s="13">
        <f t="shared" si="170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3">
        <v>42512.698217592595</v>
      </c>
      <c r="K2710" t="b">
        <v>1</v>
      </c>
      <c r="L2710">
        <v>1049</v>
      </c>
      <c r="M2710" t="b">
        <v>1</v>
      </c>
      <c r="N2710" s="15" t="s">
        <v>8279</v>
      </c>
      <c r="O2710" t="s">
        <v>8319</v>
      </c>
      <c r="P2710">
        <f t="shared" si="168"/>
        <v>44.46</v>
      </c>
      <c r="Q2710">
        <f t="shared" si="171"/>
        <v>2016</v>
      </c>
      <c r="S2710" s="13">
        <f t="shared" si="169"/>
        <v>25569.492045118259</v>
      </c>
      <c r="T2710" s="13">
        <f t="shared" si="170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3">
        <v>42612.149780092594</v>
      </c>
      <c r="K2711" t="b">
        <v>1</v>
      </c>
      <c r="L2711">
        <v>308</v>
      </c>
      <c r="M2711" t="b">
        <v>1</v>
      </c>
      <c r="N2711" s="15" t="s">
        <v>8279</v>
      </c>
      <c r="O2711" t="s">
        <v>8319</v>
      </c>
      <c r="P2711">
        <f t="shared" si="168"/>
        <v>164.94</v>
      </c>
      <c r="Q2711">
        <f t="shared" si="171"/>
        <v>2016</v>
      </c>
      <c r="S2711" s="13">
        <f t="shared" si="169"/>
        <v>25569.493196178009</v>
      </c>
      <c r="T2711" s="13">
        <f t="shared" si="170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3">
        <v>41828.229490740741</v>
      </c>
      <c r="K2712" t="b">
        <v>1</v>
      </c>
      <c r="L2712">
        <v>1088</v>
      </c>
      <c r="M2712" t="b">
        <v>1</v>
      </c>
      <c r="N2712" s="15" t="s">
        <v>8279</v>
      </c>
      <c r="O2712" t="s">
        <v>8319</v>
      </c>
      <c r="P2712">
        <f t="shared" si="168"/>
        <v>84.87</v>
      </c>
      <c r="Q2712">
        <f t="shared" si="171"/>
        <v>2014</v>
      </c>
      <c r="S2712" s="13">
        <f t="shared" si="169"/>
        <v>25569.484123026512</v>
      </c>
      <c r="T2712" s="13">
        <f t="shared" si="170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3">
        <v>41780.745254629634</v>
      </c>
      <c r="K2713" t="b">
        <v>1</v>
      </c>
      <c r="L2713">
        <v>73</v>
      </c>
      <c r="M2713" t="b">
        <v>1</v>
      </c>
      <c r="N2713" s="15" t="s">
        <v>8279</v>
      </c>
      <c r="O2713" t="s">
        <v>8319</v>
      </c>
      <c r="P2713">
        <f t="shared" si="168"/>
        <v>53.95</v>
      </c>
      <c r="Q2713">
        <f t="shared" si="171"/>
        <v>2014</v>
      </c>
      <c r="S2713" s="13">
        <f t="shared" si="169"/>
        <v>25569.483573440448</v>
      </c>
      <c r="T2713" s="13">
        <f t="shared" si="170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3">
        <v>41432.062037037038</v>
      </c>
      <c r="K2714" t="b">
        <v>1</v>
      </c>
      <c r="L2714">
        <v>143</v>
      </c>
      <c r="M2714" t="b">
        <v>1</v>
      </c>
      <c r="N2714" s="15" t="s">
        <v>8279</v>
      </c>
      <c r="O2714" t="s">
        <v>8319</v>
      </c>
      <c r="P2714">
        <f t="shared" si="168"/>
        <v>50.53</v>
      </c>
      <c r="Q2714">
        <f t="shared" si="171"/>
        <v>2013</v>
      </c>
      <c r="S2714" s="13">
        <f t="shared" si="169"/>
        <v>25569.479537755058</v>
      </c>
      <c r="T2714" s="13">
        <f t="shared" si="170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3">
        <v>42322.653749999998</v>
      </c>
      <c r="K2715" t="b">
        <v>1</v>
      </c>
      <c r="L2715">
        <v>1420</v>
      </c>
      <c r="M2715" t="b">
        <v>1</v>
      </c>
      <c r="N2715" s="15" t="s">
        <v>8279</v>
      </c>
      <c r="O2715" t="s">
        <v>8319</v>
      </c>
      <c r="P2715">
        <f t="shared" si="168"/>
        <v>108</v>
      </c>
      <c r="Q2715">
        <f t="shared" si="171"/>
        <v>2015</v>
      </c>
      <c r="S2715" s="13">
        <f t="shared" si="169"/>
        <v>25569.489845529515</v>
      </c>
      <c r="T2715" s="13">
        <f t="shared" si="170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3">
        <v>42629.655046296291</v>
      </c>
      <c r="K2716" t="b">
        <v>1</v>
      </c>
      <c r="L2716">
        <v>305</v>
      </c>
      <c r="M2716" t="b">
        <v>1</v>
      </c>
      <c r="N2716" s="15" t="s">
        <v>8279</v>
      </c>
      <c r="O2716" t="s">
        <v>8319</v>
      </c>
      <c r="P2716">
        <f t="shared" si="168"/>
        <v>95.37</v>
      </c>
      <c r="Q2716">
        <f t="shared" si="171"/>
        <v>2016</v>
      </c>
      <c r="S2716" s="13">
        <f t="shared" si="169"/>
        <v>25569.493398785256</v>
      </c>
      <c r="T2716" s="13">
        <f t="shared" si="170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3">
        <v>42387.398472222223</v>
      </c>
      <c r="K2717" t="b">
        <v>1</v>
      </c>
      <c r="L2717">
        <v>551</v>
      </c>
      <c r="M2717" t="b">
        <v>1</v>
      </c>
      <c r="N2717" s="15" t="s">
        <v>8279</v>
      </c>
      <c r="O2717" t="s">
        <v>8319</v>
      </c>
      <c r="P2717">
        <f t="shared" si="168"/>
        <v>57.63</v>
      </c>
      <c r="Q2717">
        <f t="shared" si="171"/>
        <v>2016</v>
      </c>
      <c r="S2717" s="13">
        <f t="shared" si="169"/>
        <v>25569.490594889725</v>
      </c>
      <c r="T2717" s="13">
        <f t="shared" si="170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3">
        <v>42255.333252314813</v>
      </c>
      <c r="K2718" t="b">
        <v>1</v>
      </c>
      <c r="L2718">
        <v>187</v>
      </c>
      <c r="M2718" t="b">
        <v>1</v>
      </c>
      <c r="N2718" s="15" t="s">
        <v>8279</v>
      </c>
      <c r="O2718" t="s">
        <v>8319</v>
      </c>
      <c r="P2718">
        <f t="shared" si="168"/>
        <v>64.16</v>
      </c>
      <c r="Q2718">
        <f t="shared" si="171"/>
        <v>2015</v>
      </c>
      <c r="S2718" s="13">
        <f t="shared" si="169"/>
        <v>25569.489066357088</v>
      </c>
      <c r="T2718" s="13">
        <f t="shared" si="170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3">
        <v>41934.914918981485</v>
      </c>
      <c r="K2719" t="b">
        <v>1</v>
      </c>
      <c r="L2719">
        <v>325</v>
      </c>
      <c r="M2719" t="b">
        <v>1</v>
      </c>
      <c r="N2719" s="15" t="s">
        <v>8279</v>
      </c>
      <c r="O2719" t="s">
        <v>8319</v>
      </c>
      <c r="P2719">
        <f t="shared" si="168"/>
        <v>92.39</v>
      </c>
      <c r="Q2719">
        <f t="shared" si="171"/>
        <v>2014</v>
      </c>
      <c r="S2719" s="13">
        <f t="shared" si="169"/>
        <v>25569.485357811562</v>
      </c>
      <c r="T2719" s="13">
        <f t="shared" si="170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3">
        <v>42465.596585648149</v>
      </c>
      <c r="K2720" t="b">
        <v>1</v>
      </c>
      <c r="L2720">
        <v>148</v>
      </c>
      <c r="M2720" t="b">
        <v>1</v>
      </c>
      <c r="N2720" s="15" t="s">
        <v>8279</v>
      </c>
      <c r="O2720" t="s">
        <v>8319</v>
      </c>
      <c r="P2720">
        <f t="shared" si="168"/>
        <v>125.98</v>
      </c>
      <c r="Q2720">
        <f t="shared" si="171"/>
        <v>2016</v>
      </c>
      <c r="S2720" s="13">
        <f t="shared" si="169"/>
        <v>25569.491499960481</v>
      </c>
      <c r="T2720" s="13">
        <f t="shared" si="170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3">
        <v>42418.031180555554</v>
      </c>
      <c r="K2721" t="b">
        <v>0</v>
      </c>
      <c r="L2721">
        <v>69</v>
      </c>
      <c r="M2721" t="b">
        <v>1</v>
      </c>
      <c r="N2721" s="15" t="s">
        <v>8279</v>
      </c>
      <c r="O2721" t="s">
        <v>8319</v>
      </c>
      <c r="P2721">
        <f t="shared" si="168"/>
        <v>94.64</v>
      </c>
      <c r="Q2721">
        <f t="shared" si="171"/>
        <v>2016</v>
      </c>
      <c r="S2721" s="13">
        <f t="shared" si="169"/>
        <v>25569.490949434959</v>
      </c>
      <c r="T2721" s="13">
        <f t="shared" si="170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3">
        <v>42655.465891203698</v>
      </c>
      <c r="K2722" t="b">
        <v>0</v>
      </c>
      <c r="L2722">
        <v>173</v>
      </c>
      <c r="M2722" t="b">
        <v>1</v>
      </c>
      <c r="N2722" s="15" t="s">
        <v>8279</v>
      </c>
      <c r="O2722" t="s">
        <v>8319</v>
      </c>
      <c r="P2722">
        <f t="shared" si="168"/>
        <v>170.7</v>
      </c>
      <c r="Q2722">
        <f t="shared" si="171"/>
        <v>2016</v>
      </c>
      <c r="S2722" s="13">
        <f t="shared" si="169"/>
        <v>25569.493697521888</v>
      </c>
      <c r="T2722" s="13">
        <f t="shared" si="170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3">
        <v>41493.543958333335</v>
      </c>
      <c r="K2723" t="b">
        <v>0</v>
      </c>
      <c r="L2723">
        <v>269</v>
      </c>
      <c r="M2723" t="b">
        <v>1</v>
      </c>
      <c r="N2723" s="15" t="s">
        <v>8281</v>
      </c>
      <c r="O2723" t="s">
        <v>8311</v>
      </c>
      <c r="P2723">
        <f t="shared" si="168"/>
        <v>40.76</v>
      </c>
      <c r="Q2723">
        <f t="shared" si="171"/>
        <v>2013</v>
      </c>
      <c r="S2723" s="13">
        <f t="shared" si="169"/>
        <v>25569.480249351371</v>
      </c>
      <c r="T2723" s="13">
        <f t="shared" si="170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3">
        <v>42704.857094907406</v>
      </c>
      <c r="K2724" t="b">
        <v>0</v>
      </c>
      <c r="L2724">
        <v>185</v>
      </c>
      <c r="M2724" t="b">
        <v>1</v>
      </c>
      <c r="N2724" s="15" t="s">
        <v>8281</v>
      </c>
      <c r="O2724" t="s">
        <v>8311</v>
      </c>
      <c r="P2724">
        <f t="shared" si="168"/>
        <v>68.25</v>
      </c>
      <c r="Q2724">
        <f t="shared" si="171"/>
        <v>2016</v>
      </c>
      <c r="S2724" s="13">
        <f t="shared" si="169"/>
        <v>25569.49426917934</v>
      </c>
      <c r="T2724" s="13">
        <f t="shared" si="170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3">
        <v>41944.83898148148</v>
      </c>
      <c r="K2725" t="b">
        <v>0</v>
      </c>
      <c r="L2725">
        <v>176</v>
      </c>
      <c r="M2725" t="b">
        <v>1</v>
      </c>
      <c r="N2725" s="15" t="s">
        <v>8281</v>
      </c>
      <c r="O2725" t="s">
        <v>8311</v>
      </c>
      <c r="P2725">
        <f t="shared" si="168"/>
        <v>95.49</v>
      </c>
      <c r="Q2725">
        <f t="shared" si="171"/>
        <v>2014</v>
      </c>
      <c r="S2725" s="13">
        <f t="shared" si="169"/>
        <v>25569.485472673397</v>
      </c>
      <c r="T2725" s="13">
        <f t="shared" si="170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3">
        <v>42199.32707175926</v>
      </c>
      <c r="K2726" t="b">
        <v>0</v>
      </c>
      <c r="L2726">
        <v>1019</v>
      </c>
      <c r="M2726" t="b">
        <v>1</v>
      </c>
      <c r="N2726" s="15" t="s">
        <v>8281</v>
      </c>
      <c r="O2726" t="s">
        <v>8311</v>
      </c>
      <c r="P2726">
        <f t="shared" si="168"/>
        <v>7.19</v>
      </c>
      <c r="Q2726">
        <f t="shared" si="171"/>
        <v>2015</v>
      </c>
      <c r="S2726" s="13">
        <f t="shared" si="169"/>
        <v>25569.488418137404</v>
      </c>
      <c r="T2726" s="13">
        <f t="shared" si="170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3">
        <v>42745.744618055556</v>
      </c>
      <c r="K2727" t="b">
        <v>0</v>
      </c>
      <c r="L2727">
        <v>113</v>
      </c>
      <c r="M2727" t="b">
        <v>1</v>
      </c>
      <c r="N2727" s="15" t="s">
        <v>8281</v>
      </c>
      <c r="O2727" t="s">
        <v>8311</v>
      </c>
      <c r="P2727">
        <f t="shared" si="168"/>
        <v>511.65</v>
      </c>
      <c r="Q2727">
        <f t="shared" si="171"/>
        <v>2017</v>
      </c>
      <c r="S2727" s="13">
        <f t="shared" si="169"/>
        <v>25569.494742414561</v>
      </c>
      <c r="T2727" s="13">
        <f t="shared" si="170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3">
        <v>42452.579988425925</v>
      </c>
      <c r="K2728" t="b">
        <v>0</v>
      </c>
      <c r="L2728">
        <v>404</v>
      </c>
      <c r="M2728" t="b">
        <v>1</v>
      </c>
      <c r="N2728" s="15" t="s">
        <v>8281</v>
      </c>
      <c r="O2728" t="s">
        <v>8311</v>
      </c>
      <c r="P2728">
        <f t="shared" si="168"/>
        <v>261.75</v>
      </c>
      <c r="Q2728">
        <f t="shared" si="171"/>
        <v>2016</v>
      </c>
      <c r="S2728" s="13">
        <f t="shared" si="169"/>
        <v>25569.491349305423</v>
      </c>
      <c r="T2728" s="13">
        <f t="shared" si="170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3">
        <v>42198.676655092597</v>
      </c>
      <c r="K2729" t="b">
        <v>0</v>
      </c>
      <c r="L2729">
        <v>707</v>
      </c>
      <c r="M2729" t="b">
        <v>1</v>
      </c>
      <c r="N2729" s="15" t="s">
        <v>8281</v>
      </c>
      <c r="O2729" t="s">
        <v>8311</v>
      </c>
      <c r="P2729">
        <f t="shared" si="168"/>
        <v>69.760000000000005</v>
      </c>
      <c r="Q2729">
        <f t="shared" si="171"/>
        <v>2015</v>
      </c>
      <c r="S2729" s="13">
        <f t="shared" si="169"/>
        <v>25569.488410609432</v>
      </c>
      <c r="T2729" s="13">
        <f t="shared" si="170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3">
        <v>42333.59993055556</v>
      </c>
      <c r="K2730" t="b">
        <v>0</v>
      </c>
      <c r="L2730">
        <v>392</v>
      </c>
      <c r="M2730" t="b">
        <v>1</v>
      </c>
      <c r="N2730" s="15" t="s">
        <v>8281</v>
      </c>
      <c r="O2730" t="s">
        <v>8311</v>
      </c>
      <c r="P2730">
        <f t="shared" si="168"/>
        <v>77.23</v>
      </c>
      <c r="Q2730">
        <f t="shared" si="171"/>
        <v>2015</v>
      </c>
      <c r="S2730" s="13">
        <f t="shared" si="169"/>
        <v>25569.489972221418</v>
      </c>
      <c r="T2730" s="13">
        <f t="shared" si="170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3">
        <v>42095.240706018521</v>
      </c>
      <c r="K2731" t="b">
        <v>0</v>
      </c>
      <c r="L2731">
        <v>23</v>
      </c>
      <c r="M2731" t="b">
        <v>1</v>
      </c>
      <c r="N2731" s="15" t="s">
        <v>8281</v>
      </c>
      <c r="O2731" t="s">
        <v>8311</v>
      </c>
      <c r="P2731">
        <f t="shared" si="168"/>
        <v>340.57</v>
      </c>
      <c r="Q2731">
        <f t="shared" si="171"/>
        <v>2015</v>
      </c>
      <c r="S2731" s="13">
        <f t="shared" si="169"/>
        <v>25569.487213434099</v>
      </c>
      <c r="T2731" s="13">
        <f t="shared" si="170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3">
        <v>41351.541377314818</v>
      </c>
      <c r="K2732" t="b">
        <v>0</v>
      </c>
      <c r="L2732">
        <v>682</v>
      </c>
      <c r="M2732" t="b">
        <v>1</v>
      </c>
      <c r="N2732" s="15" t="s">
        <v>8281</v>
      </c>
      <c r="O2732" t="s">
        <v>8311</v>
      </c>
      <c r="P2732">
        <f t="shared" si="168"/>
        <v>67.42</v>
      </c>
      <c r="Q2732">
        <f t="shared" si="171"/>
        <v>2013</v>
      </c>
      <c r="S2732" s="13">
        <f t="shared" si="169"/>
        <v>25569.478605802979</v>
      </c>
      <c r="T2732" s="13">
        <f t="shared" si="170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3">
        <v>41872.525717592594</v>
      </c>
      <c r="K2733" t="b">
        <v>0</v>
      </c>
      <c r="L2733">
        <v>37</v>
      </c>
      <c r="M2733" t="b">
        <v>1</v>
      </c>
      <c r="N2733" s="15" t="s">
        <v>8281</v>
      </c>
      <c r="O2733" t="s">
        <v>8311</v>
      </c>
      <c r="P2733">
        <f t="shared" si="168"/>
        <v>845.7</v>
      </c>
      <c r="Q2733">
        <f t="shared" si="171"/>
        <v>2014</v>
      </c>
      <c r="S2733" s="13">
        <f t="shared" si="169"/>
        <v>25569.484635714325</v>
      </c>
      <c r="T2733" s="13">
        <f t="shared" si="170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3">
        <v>41389.808194444442</v>
      </c>
      <c r="K2734" t="b">
        <v>0</v>
      </c>
      <c r="L2734">
        <v>146</v>
      </c>
      <c r="M2734" t="b">
        <v>1</v>
      </c>
      <c r="N2734" s="15" t="s">
        <v>8281</v>
      </c>
      <c r="O2734" t="s">
        <v>8311</v>
      </c>
      <c r="P2734">
        <f t="shared" si="168"/>
        <v>97.19</v>
      </c>
      <c r="Q2734">
        <f t="shared" si="171"/>
        <v>2013</v>
      </c>
      <c r="S2734" s="13">
        <f t="shared" si="169"/>
        <v>25569.479048705954</v>
      </c>
      <c r="T2734" s="13">
        <f t="shared" si="170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3">
        <v>42044.272847222222</v>
      </c>
      <c r="K2735" t="b">
        <v>0</v>
      </c>
      <c r="L2735">
        <v>119</v>
      </c>
      <c r="M2735" t="b">
        <v>1</v>
      </c>
      <c r="N2735" s="15" t="s">
        <v>8281</v>
      </c>
      <c r="O2735" t="s">
        <v>8311</v>
      </c>
      <c r="P2735">
        <f t="shared" si="168"/>
        <v>451.84</v>
      </c>
      <c r="Q2735">
        <f t="shared" si="171"/>
        <v>2015</v>
      </c>
      <c r="S2735" s="13">
        <f t="shared" si="169"/>
        <v>25569.486623528323</v>
      </c>
      <c r="T2735" s="13">
        <f t="shared" si="170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3">
        <v>42626.668888888889</v>
      </c>
      <c r="K2736" t="b">
        <v>0</v>
      </c>
      <c r="L2736">
        <v>163</v>
      </c>
      <c r="M2736" t="b">
        <v>1</v>
      </c>
      <c r="N2736" s="15" t="s">
        <v>8281</v>
      </c>
      <c r="O2736" t="s">
        <v>8311</v>
      </c>
      <c r="P2736">
        <f t="shared" si="168"/>
        <v>138.66999999999999</v>
      </c>
      <c r="Q2736">
        <f t="shared" si="171"/>
        <v>2016</v>
      </c>
      <c r="S2736" s="13">
        <f t="shared" si="169"/>
        <v>25569.49336422325</v>
      </c>
      <c r="T2736" s="13">
        <f t="shared" si="170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3">
        <v>41316.120949074073</v>
      </c>
      <c r="K2737" t="b">
        <v>0</v>
      </c>
      <c r="L2737">
        <v>339</v>
      </c>
      <c r="M2737" t="b">
        <v>1</v>
      </c>
      <c r="N2737" s="15" t="s">
        <v>8281</v>
      </c>
      <c r="O2737" t="s">
        <v>8311</v>
      </c>
      <c r="P2737">
        <f t="shared" si="168"/>
        <v>21.64</v>
      </c>
      <c r="Q2737">
        <f t="shared" si="171"/>
        <v>2013</v>
      </c>
      <c r="S2737" s="13">
        <f t="shared" si="169"/>
        <v>25569.478195844316</v>
      </c>
      <c r="T2737" s="13">
        <f t="shared" si="170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3">
        <v>41722.666354166664</v>
      </c>
      <c r="K2738" t="b">
        <v>0</v>
      </c>
      <c r="L2738">
        <v>58</v>
      </c>
      <c r="M2738" t="b">
        <v>1</v>
      </c>
      <c r="N2738" s="15" t="s">
        <v>8281</v>
      </c>
      <c r="O2738" t="s">
        <v>8311</v>
      </c>
      <c r="P2738">
        <f t="shared" si="168"/>
        <v>169.52</v>
      </c>
      <c r="Q2738">
        <f t="shared" si="171"/>
        <v>2014</v>
      </c>
      <c r="S2738" s="13">
        <f t="shared" si="169"/>
        <v>25569.482901230949</v>
      </c>
      <c r="T2738" s="13">
        <f t="shared" si="170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3">
        <v>41611.917673611111</v>
      </c>
      <c r="K2739" t="b">
        <v>0</v>
      </c>
      <c r="L2739">
        <v>456</v>
      </c>
      <c r="M2739" t="b">
        <v>1</v>
      </c>
      <c r="N2739" s="15" t="s">
        <v>8281</v>
      </c>
      <c r="O2739" t="s">
        <v>8311</v>
      </c>
      <c r="P2739">
        <f t="shared" si="168"/>
        <v>161.88</v>
      </c>
      <c r="Q2739">
        <f t="shared" si="171"/>
        <v>2013</v>
      </c>
      <c r="S2739" s="13">
        <f t="shared" si="169"/>
        <v>25569.481619417518</v>
      </c>
      <c r="T2739" s="13">
        <f t="shared" si="170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3">
        <v>42620.143564814818</v>
      </c>
      <c r="K2740" t="b">
        <v>0</v>
      </c>
      <c r="L2740">
        <v>15</v>
      </c>
      <c r="M2740" t="b">
        <v>1</v>
      </c>
      <c r="N2740" s="15" t="s">
        <v>8281</v>
      </c>
      <c r="O2740" t="s">
        <v>8311</v>
      </c>
      <c r="P2740">
        <f t="shared" si="168"/>
        <v>493.13</v>
      </c>
      <c r="Q2740">
        <f t="shared" si="171"/>
        <v>2016</v>
      </c>
      <c r="S2740" s="13">
        <f t="shared" si="169"/>
        <v>25569.493288698668</v>
      </c>
      <c r="T2740" s="13">
        <f t="shared" si="170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3">
        <v>41719.887928240743</v>
      </c>
      <c r="K2741" t="b">
        <v>0</v>
      </c>
      <c r="L2741">
        <v>191</v>
      </c>
      <c r="M2741" t="b">
        <v>1</v>
      </c>
      <c r="N2741" s="15" t="s">
        <v>8281</v>
      </c>
      <c r="O2741" t="s">
        <v>8311</v>
      </c>
      <c r="P2741">
        <f t="shared" si="168"/>
        <v>22.12</v>
      </c>
      <c r="Q2741">
        <f t="shared" si="171"/>
        <v>2014</v>
      </c>
      <c r="S2741" s="13">
        <f t="shared" si="169"/>
        <v>25569.482869073243</v>
      </c>
      <c r="T2741" s="13">
        <f t="shared" si="170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3">
        <v>42045.031851851847</v>
      </c>
      <c r="K2742" t="b">
        <v>0</v>
      </c>
      <c r="L2742">
        <v>17</v>
      </c>
      <c r="M2742" t="b">
        <v>1</v>
      </c>
      <c r="N2742" s="15" t="s">
        <v>8281</v>
      </c>
      <c r="O2742" t="s">
        <v>8311</v>
      </c>
      <c r="P2742">
        <f t="shared" si="168"/>
        <v>18.239999999999998</v>
      </c>
      <c r="Q2742">
        <f t="shared" si="171"/>
        <v>2015</v>
      </c>
      <c r="S2742" s="13">
        <f t="shared" si="169"/>
        <v>25569.486632313099</v>
      </c>
      <c r="T2742" s="13">
        <f t="shared" si="170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3">
        <v>41911.657430555555</v>
      </c>
      <c r="K2743" t="b">
        <v>0</v>
      </c>
      <c r="L2743">
        <v>4</v>
      </c>
      <c r="M2743" t="b">
        <v>0</v>
      </c>
      <c r="N2743" s="15" t="s">
        <v>8284</v>
      </c>
      <c r="O2743" t="s">
        <v>8320</v>
      </c>
      <c r="P2743">
        <f t="shared" si="168"/>
        <v>8.75</v>
      </c>
      <c r="Q2743">
        <f t="shared" si="171"/>
        <v>2014</v>
      </c>
      <c r="S2743" s="13">
        <f t="shared" si="169"/>
        <v>25569.485088627669</v>
      </c>
      <c r="T2743" s="13">
        <f t="shared" si="170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3">
        <v>41030.719756944447</v>
      </c>
      <c r="K2744" t="b">
        <v>0</v>
      </c>
      <c r="L2744">
        <v>18</v>
      </c>
      <c r="M2744" t="b">
        <v>0</v>
      </c>
      <c r="N2744" s="15" t="s">
        <v>8284</v>
      </c>
      <c r="O2744" t="s">
        <v>8320</v>
      </c>
      <c r="P2744">
        <f t="shared" si="168"/>
        <v>40.61</v>
      </c>
      <c r="Q2744">
        <f t="shared" si="171"/>
        <v>2012</v>
      </c>
      <c r="S2744" s="13">
        <f t="shared" si="169"/>
        <v>25569.47489258978</v>
      </c>
      <c r="T2744" s="13">
        <f t="shared" si="170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3">
        <v>42632.328784722224</v>
      </c>
      <c r="K2745" t="b">
        <v>0</v>
      </c>
      <c r="L2745">
        <v>0</v>
      </c>
      <c r="M2745" t="b">
        <v>0</v>
      </c>
      <c r="N2745" s="15" t="s">
        <v>8284</v>
      </c>
      <c r="O2745" t="s">
        <v>8320</v>
      </c>
      <c r="P2745">
        <f t="shared" si="168"/>
        <v>0</v>
      </c>
      <c r="Q2745">
        <f t="shared" si="171"/>
        <v>2016</v>
      </c>
      <c r="S2745" s="13">
        <f t="shared" si="169"/>
        <v>25569.493429731305</v>
      </c>
      <c r="T2745" s="13">
        <f t="shared" si="170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3">
        <v>40938.062476851854</v>
      </c>
      <c r="K2746" t="b">
        <v>0</v>
      </c>
      <c r="L2746">
        <v>22</v>
      </c>
      <c r="M2746" t="b">
        <v>0</v>
      </c>
      <c r="N2746" s="15" t="s">
        <v>8284</v>
      </c>
      <c r="O2746" t="s">
        <v>8320</v>
      </c>
      <c r="P2746">
        <f t="shared" si="168"/>
        <v>37.950000000000003</v>
      </c>
      <c r="Q2746">
        <f t="shared" si="171"/>
        <v>2012</v>
      </c>
      <c r="S2746" s="13">
        <f t="shared" si="169"/>
        <v>25569.473820167557</v>
      </c>
      <c r="T2746" s="13">
        <f t="shared" si="170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3">
        <v>41044.988055555557</v>
      </c>
      <c r="K2747" t="b">
        <v>0</v>
      </c>
      <c r="L2747">
        <v>49</v>
      </c>
      <c r="M2747" t="b">
        <v>0</v>
      </c>
      <c r="N2747" s="15" t="s">
        <v>8284</v>
      </c>
      <c r="O2747" t="s">
        <v>8320</v>
      </c>
      <c r="P2747">
        <f t="shared" si="168"/>
        <v>35.729999999999997</v>
      </c>
      <c r="Q2747">
        <f t="shared" si="171"/>
        <v>2012</v>
      </c>
      <c r="S2747" s="13">
        <f t="shared" si="169"/>
        <v>25569.475057732125</v>
      </c>
      <c r="T2747" s="13">
        <f t="shared" si="170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3">
        <v>41850.781377314815</v>
      </c>
      <c r="K2748" t="b">
        <v>0</v>
      </c>
      <c r="L2748">
        <v>19</v>
      </c>
      <c r="M2748" t="b">
        <v>0</v>
      </c>
      <c r="N2748" s="15" t="s">
        <v>8284</v>
      </c>
      <c r="O2748" t="s">
        <v>8320</v>
      </c>
      <c r="P2748">
        <f t="shared" si="168"/>
        <v>42.16</v>
      </c>
      <c r="Q2748">
        <f t="shared" si="171"/>
        <v>2014</v>
      </c>
      <c r="S2748" s="13">
        <f t="shared" si="169"/>
        <v>25569.484384043721</v>
      </c>
      <c r="T2748" s="13">
        <f t="shared" si="170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3">
        <v>41044.64811342593</v>
      </c>
      <c r="K2749" t="b">
        <v>0</v>
      </c>
      <c r="L2749">
        <v>4</v>
      </c>
      <c r="M2749" t="b">
        <v>0</v>
      </c>
      <c r="N2749" s="15" t="s">
        <v>8284</v>
      </c>
      <c r="O2749" t="s">
        <v>8320</v>
      </c>
      <c r="P2749">
        <f t="shared" si="168"/>
        <v>35</v>
      </c>
      <c r="Q2749">
        <f t="shared" si="171"/>
        <v>2012</v>
      </c>
      <c r="S2749" s="13">
        <f t="shared" si="169"/>
        <v>25569.475053797611</v>
      </c>
      <c r="T2749" s="13">
        <f t="shared" si="170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3">
        <v>42585.7106712963</v>
      </c>
      <c r="K2750" t="b">
        <v>0</v>
      </c>
      <c r="L2750">
        <v>4</v>
      </c>
      <c r="M2750" t="b">
        <v>0</v>
      </c>
      <c r="N2750" s="15" t="s">
        <v>8284</v>
      </c>
      <c r="O2750" t="s">
        <v>8320</v>
      </c>
      <c r="P2750">
        <f t="shared" si="168"/>
        <v>13.25</v>
      </c>
      <c r="Q2750">
        <f t="shared" si="171"/>
        <v>2016</v>
      </c>
      <c r="S2750" s="13">
        <f t="shared" si="169"/>
        <v>25569.492890169808</v>
      </c>
      <c r="T2750" s="13">
        <f t="shared" si="170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3">
        <v>42068.799039351856</v>
      </c>
      <c r="K2751" t="b">
        <v>0</v>
      </c>
      <c r="L2751">
        <v>2</v>
      </c>
      <c r="M2751" t="b">
        <v>0</v>
      </c>
      <c r="N2751" s="15" t="s">
        <v>8284</v>
      </c>
      <c r="O2751" t="s">
        <v>8320</v>
      </c>
      <c r="P2751">
        <f t="shared" si="168"/>
        <v>55</v>
      </c>
      <c r="Q2751">
        <f t="shared" si="171"/>
        <v>2015</v>
      </c>
      <c r="S2751" s="13">
        <f t="shared" si="169"/>
        <v>25569.486907396287</v>
      </c>
      <c r="T2751" s="13">
        <f t="shared" si="170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3">
        <v>41078.899826388886</v>
      </c>
      <c r="K2752" t="b">
        <v>0</v>
      </c>
      <c r="L2752">
        <v>0</v>
      </c>
      <c r="M2752" t="b">
        <v>0</v>
      </c>
      <c r="N2752" s="15" t="s">
        <v>8284</v>
      </c>
      <c r="O2752" t="s">
        <v>8320</v>
      </c>
      <c r="P2752">
        <f t="shared" si="168"/>
        <v>0</v>
      </c>
      <c r="Q2752">
        <f t="shared" si="171"/>
        <v>2012</v>
      </c>
      <c r="S2752" s="13">
        <f t="shared" si="169"/>
        <v>25569.475450229471</v>
      </c>
      <c r="T2752" s="13">
        <f t="shared" si="170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3">
        <v>41747.887060185189</v>
      </c>
      <c r="K2753" t="b">
        <v>0</v>
      </c>
      <c r="L2753">
        <v>0</v>
      </c>
      <c r="M2753" t="b">
        <v>0</v>
      </c>
      <c r="N2753" s="15" t="s">
        <v>8284</v>
      </c>
      <c r="O2753" t="s">
        <v>8320</v>
      </c>
      <c r="P2753">
        <f t="shared" si="168"/>
        <v>0</v>
      </c>
      <c r="Q2753">
        <f t="shared" si="171"/>
        <v>2014</v>
      </c>
      <c r="S2753" s="13">
        <f t="shared" si="169"/>
        <v>25569.483193137272</v>
      </c>
      <c r="T2753" s="13">
        <f t="shared" si="170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3">
        <v>40855.765092592592</v>
      </c>
      <c r="K2754" t="b">
        <v>0</v>
      </c>
      <c r="L2754">
        <v>14</v>
      </c>
      <c r="M2754" t="b">
        <v>0</v>
      </c>
      <c r="N2754" s="15" t="s">
        <v>8284</v>
      </c>
      <c r="O2754" t="s">
        <v>8320</v>
      </c>
      <c r="P2754">
        <f t="shared" ref="P2754:P2817" si="172">IFERROR(ROUND(E2754/L2754,2),0)</f>
        <v>39.29</v>
      </c>
      <c r="Q2754">
        <f t="shared" si="171"/>
        <v>2011</v>
      </c>
      <c r="S2754" s="13">
        <f t="shared" ref="S2754:S2817" si="173">(((J2754/60)/60)/24)+DATE(1970,1,1)</f>
        <v>25569.472867651533</v>
      </c>
      <c r="T2754" s="13">
        <f t="shared" ref="T2754:T2817" si="174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3">
        <v>41117.900729166664</v>
      </c>
      <c r="K2755" t="b">
        <v>0</v>
      </c>
      <c r="L2755">
        <v>8</v>
      </c>
      <c r="M2755" t="b">
        <v>0</v>
      </c>
      <c r="N2755" s="15" t="s">
        <v>8284</v>
      </c>
      <c r="O2755" t="s">
        <v>8320</v>
      </c>
      <c r="P2755">
        <f t="shared" si="172"/>
        <v>47.5</v>
      </c>
      <c r="Q2755">
        <f t="shared" ref="Q2755:Q2818" si="175">YEAR(J2755)</f>
        <v>2012</v>
      </c>
      <c r="S2755" s="13">
        <f t="shared" si="173"/>
        <v>25569.475901628808</v>
      </c>
      <c r="T2755" s="13">
        <f t="shared" si="174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3">
        <v>41863.636006944449</v>
      </c>
      <c r="K2756" t="b">
        <v>0</v>
      </c>
      <c r="L2756">
        <v>0</v>
      </c>
      <c r="M2756" t="b">
        <v>0</v>
      </c>
      <c r="N2756" s="15" t="s">
        <v>8284</v>
      </c>
      <c r="O2756" t="s">
        <v>8320</v>
      </c>
      <c r="P2756">
        <f t="shared" si="172"/>
        <v>0</v>
      </c>
      <c r="Q2756">
        <f t="shared" si="175"/>
        <v>2014</v>
      </c>
      <c r="S2756" s="13">
        <f t="shared" si="173"/>
        <v>25569.484532824154</v>
      </c>
      <c r="T2756" s="13">
        <f t="shared" si="174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3">
        <v>42072.790821759263</v>
      </c>
      <c r="K2757" t="b">
        <v>0</v>
      </c>
      <c r="L2757">
        <v>15</v>
      </c>
      <c r="M2757" t="b">
        <v>0</v>
      </c>
      <c r="N2757" s="15" t="s">
        <v>8284</v>
      </c>
      <c r="O2757" t="s">
        <v>8320</v>
      </c>
      <c r="P2757">
        <f t="shared" si="172"/>
        <v>17.329999999999998</v>
      </c>
      <c r="Q2757">
        <f t="shared" si="175"/>
        <v>2015</v>
      </c>
      <c r="S2757" s="13">
        <f t="shared" si="173"/>
        <v>25569.486953597476</v>
      </c>
      <c r="T2757" s="13">
        <f t="shared" si="174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3">
        <v>41620.90047453704</v>
      </c>
      <c r="K2758" t="b">
        <v>0</v>
      </c>
      <c r="L2758">
        <v>33</v>
      </c>
      <c r="M2758" t="b">
        <v>0</v>
      </c>
      <c r="N2758" s="15" t="s">
        <v>8284</v>
      </c>
      <c r="O2758" t="s">
        <v>8320</v>
      </c>
      <c r="P2758">
        <f t="shared" si="172"/>
        <v>31.76</v>
      </c>
      <c r="Q2758">
        <f t="shared" si="175"/>
        <v>2013</v>
      </c>
      <c r="S2758" s="13">
        <f t="shared" si="173"/>
        <v>25569.481723385121</v>
      </c>
      <c r="T2758" s="13">
        <f t="shared" si="174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3">
        <v>42573.65662037037</v>
      </c>
      <c r="K2759" t="b">
        <v>0</v>
      </c>
      <c r="L2759">
        <v>2</v>
      </c>
      <c r="M2759" t="b">
        <v>0</v>
      </c>
      <c r="N2759" s="15" t="s">
        <v>8284</v>
      </c>
      <c r="O2759" t="s">
        <v>8320</v>
      </c>
      <c r="P2759">
        <f t="shared" si="172"/>
        <v>5</v>
      </c>
      <c r="Q2759">
        <f t="shared" si="175"/>
        <v>2016</v>
      </c>
      <c r="S2759" s="13">
        <f t="shared" si="173"/>
        <v>25569.492750655329</v>
      </c>
      <c r="T2759" s="13">
        <f t="shared" si="174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3">
        <v>42639.441932870366</v>
      </c>
      <c r="K2760" t="b">
        <v>0</v>
      </c>
      <c r="L2760">
        <v>6</v>
      </c>
      <c r="M2760" t="b">
        <v>0</v>
      </c>
      <c r="N2760" s="15" t="s">
        <v>8284</v>
      </c>
      <c r="O2760" t="s">
        <v>8320</v>
      </c>
      <c r="P2760">
        <f t="shared" si="172"/>
        <v>39</v>
      </c>
      <c r="Q2760">
        <f t="shared" si="175"/>
        <v>2016</v>
      </c>
      <c r="S2760" s="13">
        <f t="shared" si="173"/>
        <v>25569.493512059409</v>
      </c>
      <c r="T2760" s="13">
        <f t="shared" si="174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3">
        <v>42524.36650462963</v>
      </c>
      <c r="K2761" t="b">
        <v>0</v>
      </c>
      <c r="L2761">
        <v>2</v>
      </c>
      <c r="M2761" t="b">
        <v>0</v>
      </c>
      <c r="N2761" s="15" t="s">
        <v>8284</v>
      </c>
      <c r="O2761" t="s">
        <v>8320</v>
      </c>
      <c r="P2761">
        <f t="shared" si="172"/>
        <v>52.5</v>
      </c>
      <c r="Q2761">
        <f t="shared" si="175"/>
        <v>2016</v>
      </c>
      <c r="S2761" s="13">
        <f t="shared" si="173"/>
        <v>25569.492180167879</v>
      </c>
      <c r="T2761" s="13">
        <f t="shared" si="174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3">
        <v>41415.461319444446</v>
      </c>
      <c r="K2762" t="b">
        <v>0</v>
      </c>
      <c r="L2762">
        <v>0</v>
      </c>
      <c r="M2762" t="b">
        <v>0</v>
      </c>
      <c r="N2762" s="15" t="s">
        <v>8284</v>
      </c>
      <c r="O2762" t="s">
        <v>8320</v>
      </c>
      <c r="P2762">
        <f t="shared" si="172"/>
        <v>0</v>
      </c>
      <c r="Q2762">
        <f t="shared" si="175"/>
        <v>2013</v>
      </c>
      <c r="S2762" s="13">
        <f t="shared" si="173"/>
        <v>25569.479345617125</v>
      </c>
      <c r="T2762" s="13">
        <f t="shared" si="174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3">
        <v>41247.063576388886</v>
      </c>
      <c r="K2763" t="b">
        <v>0</v>
      </c>
      <c r="L2763">
        <v>4</v>
      </c>
      <c r="M2763" t="b">
        <v>0</v>
      </c>
      <c r="N2763" s="15" t="s">
        <v>8284</v>
      </c>
      <c r="O2763" t="s">
        <v>8320</v>
      </c>
      <c r="P2763">
        <f t="shared" si="172"/>
        <v>9</v>
      </c>
      <c r="Q2763">
        <f t="shared" si="175"/>
        <v>2012</v>
      </c>
      <c r="S2763" s="13">
        <f t="shared" si="173"/>
        <v>25569.477396569171</v>
      </c>
      <c r="T2763" s="13">
        <f t="shared" si="174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3">
        <v>40927.036979166667</v>
      </c>
      <c r="K2764" t="b">
        <v>0</v>
      </c>
      <c r="L2764">
        <v>1</v>
      </c>
      <c r="M2764" t="b">
        <v>0</v>
      </c>
      <c r="N2764" s="15" t="s">
        <v>8284</v>
      </c>
      <c r="O2764" t="s">
        <v>8320</v>
      </c>
      <c r="P2764">
        <f t="shared" si="172"/>
        <v>25</v>
      </c>
      <c r="Q2764">
        <f t="shared" si="175"/>
        <v>2012</v>
      </c>
      <c r="S2764" s="13">
        <f t="shared" si="173"/>
        <v>25569.473692557629</v>
      </c>
      <c r="T2764" s="13">
        <f t="shared" si="174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3">
        <v>41373.579675925925</v>
      </c>
      <c r="K2765" t="b">
        <v>0</v>
      </c>
      <c r="L2765">
        <v>3</v>
      </c>
      <c r="M2765" t="b">
        <v>0</v>
      </c>
      <c r="N2765" s="15" t="s">
        <v>8284</v>
      </c>
      <c r="O2765" t="s">
        <v>8320</v>
      </c>
      <c r="P2765">
        <f t="shared" si="172"/>
        <v>30</v>
      </c>
      <c r="Q2765">
        <f t="shared" si="175"/>
        <v>2013</v>
      </c>
      <c r="S2765" s="13">
        <f t="shared" si="173"/>
        <v>25569.478860875879</v>
      </c>
      <c r="T2765" s="13">
        <f t="shared" si="174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3">
        <v>41030.292025462964</v>
      </c>
      <c r="K2766" t="b">
        <v>0</v>
      </c>
      <c r="L2766">
        <v>4</v>
      </c>
      <c r="M2766" t="b">
        <v>0</v>
      </c>
      <c r="N2766" s="15" t="s">
        <v>8284</v>
      </c>
      <c r="O2766" t="s">
        <v>8320</v>
      </c>
      <c r="P2766">
        <f t="shared" si="172"/>
        <v>11.25</v>
      </c>
      <c r="Q2766">
        <f t="shared" si="175"/>
        <v>2012</v>
      </c>
      <c r="S2766" s="13">
        <f t="shared" si="173"/>
        <v>25569.474887639182</v>
      </c>
      <c r="T2766" s="13">
        <f t="shared" si="174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3">
        <v>41194.579027777778</v>
      </c>
      <c r="K2767" t="b">
        <v>0</v>
      </c>
      <c r="L2767">
        <v>0</v>
      </c>
      <c r="M2767" t="b">
        <v>0</v>
      </c>
      <c r="N2767" s="15" t="s">
        <v>8284</v>
      </c>
      <c r="O2767" t="s">
        <v>8320</v>
      </c>
      <c r="P2767">
        <f t="shared" si="172"/>
        <v>0</v>
      </c>
      <c r="Q2767">
        <f t="shared" si="175"/>
        <v>2012</v>
      </c>
      <c r="S2767" s="13">
        <f t="shared" si="173"/>
        <v>25569.476789109118</v>
      </c>
      <c r="T2767" s="13">
        <f t="shared" si="174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3">
        <v>40736.668032407404</v>
      </c>
      <c r="K2768" t="b">
        <v>0</v>
      </c>
      <c r="L2768">
        <v>4</v>
      </c>
      <c r="M2768" t="b">
        <v>0</v>
      </c>
      <c r="N2768" s="15" t="s">
        <v>8284</v>
      </c>
      <c r="O2768" t="s">
        <v>8320</v>
      </c>
      <c r="P2768">
        <f t="shared" si="172"/>
        <v>25</v>
      </c>
      <c r="Q2768">
        <f t="shared" si="175"/>
        <v>2011</v>
      </c>
      <c r="S2768" s="13">
        <f t="shared" si="173"/>
        <v>25569.471489213338</v>
      </c>
      <c r="T2768" s="13">
        <f t="shared" si="174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3">
        <v>42172.958912037036</v>
      </c>
      <c r="K2769" t="b">
        <v>0</v>
      </c>
      <c r="L2769">
        <v>3</v>
      </c>
      <c r="M2769" t="b">
        <v>0</v>
      </c>
      <c r="N2769" s="15" t="s">
        <v>8284</v>
      </c>
      <c r="O2769" t="s">
        <v>8320</v>
      </c>
      <c r="P2769">
        <f t="shared" si="172"/>
        <v>11.33</v>
      </c>
      <c r="Q2769">
        <f t="shared" si="175"/>
        <v>2015</v>
      </c>
      <c r="S2769" s="13">
        <f t="shared" si="173"/>
        <v>25569.48811295037</v>
      </c>
      <c r="T2769" s="13">
        <f t="shared" si="174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3">
        <v>40967.614849537036</v>
      </c>
      <c r="K2770" t="b">
        <v>0</v>
      </c>
      <c r="L2770">
        <v>34</v>
      </c>
      <c r="M2770" t="b">
        <v>0</v>
      </c>
      <c r="N2770" s="15" t="s">
        <v>8284</v>
      </c>
      <c r="O2770" t="s">
        <v>8320</v>
      </c>
      <c r="P2770">
        <f t="shared" si="172"/>
        <v>29.47</v>
      </c>
      <c r="Q2770">
        <f t="shared" si="175"/>
        <v>2012</v>
      </c>
      <c r="S2770" s="13">
        <f t="shared" si="173"/>
        <v>25569.474162208906</v>
      </c>
      <c r="T2770" s="13">
        <f t="shared" si="174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3">
        <v>41745.826273148145</v>
      </c>
      <c r="K2771" t="b">
        <v>0</v>
      </c>
      <c r="L2771">
        <v>2</v>
      </c>
      <c r="M2771" t="b">
        <v>0</v>
      </c>
      <c r="N2771" s="15" t="s">
        <v>8284</v>
      </c>
      <c r="O2771" t="s">
        <v>8320</v>
      </c>
      <c r="P2771">
        <f t="shared" si="172"/>
        <v>1</v>
      </c>
      <c r="Q2771">
        <f t="shared" si="175"/>
        <v>2014</v>
      </c>
      <c r="S2771" s="13">
        <f t="shared" si="173"/>
        <v>25569.48316928557</v>
      </c>
      <c r="T2771" s="13">
        <f t="shared" si="174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3">
        <v>41686.705208333333</v>
      </c>
      <c r="K2772" t="b">
        <v>0</v>
      </c>
      <c r="L2772">
        <v>33</v>
      </c>
      <c r="M2772" t="b">
        <v>0</v>
      </c>
      <c r="N2772" s="15" t="s">
        <v>8284</v>
      </c>
      <c r="O2772" t="s">
        <v>8320</v>
      </c>
      <c r="P2772">
        <f t="shared" si="172"/>
        <v>63.1</v>
      </c>
      <c r="Q2772">
        <f t="shared" si="175"/>
        <v>2014</v>
      </c>
      <c r="S2772" s="13">
        <f t="shared" si="173"/>
        <v>25569.482485013985</v>
      </c>
      <c r="T2772" s="13">
        <f t="shared" si="174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3">
        <v>41257.531712962962</v>
      </c>
      <c r="K2773" t="b">
        <v>0</v>
      </c>
      <c r="L2773">
        <v>0</v>
      </c>
      <c r="M2773" t="b">
        <v>0</v>
      </c>
      <c r="N2773" s="15" t="s">
        <v>8284</v>
      </c>
      <c r="O2773" t="s">
        <v>8320</v>
      </c>
      <c r="P2773">
        <f t="shared" si="172"/>
        <v>0</v>
      </c>
      <c r="Q2773">
        <f t="shared" si="175"/>
        <v>2012</v>
      </c>
      <c r="S2773" s="13">
        <f t="shared" si="173"/>
        <v>25569.477517728159</v>
      </c>
      <c r="T2773" s="13">
        <f t="shared" si="174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3">
        <v>41537.869143518517</v>
      </c>
      <c r="K2774" t="b">
        <v>0</v>
      </c>
      <c r="L2774">
        <v>0</v>
      </c>
      <c r="M2774" t="b">
        <v>0</v>
      </c>
      <c r="N2774" s="15" t="s">
        <v>8284</v>
      </c>
      <c r="O2774" t="s">
        <v>8320</v>
      </c>
      <c r="P2774">
        <f t="shared" si="172"/>
        <v>0</v>
      </c>
      <c r="Q2774">
        <f t="shared" si="175"/>
        <v>2013</v>
      </c>
      <c r="S2774" s="13">
        <f t="shared" si="173"/>
        <v>25569.480762374347</v>
      </c>
      <c r="T2774" s="13">
        <f t="shared" si="174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3">
        <v>42474.86482638889</v>
      </c>
      <c r="K2775" t="b">
        <v>0</v>
      </c>
      <c r="L2775">
        <v>1</v>
      </c>
      <c r="M2775" t="b">
        <v>0</v>
      </c>
      <c r="N2775" s="15" t="s">
        <v>8284</v>
      </c>
      <c r="O2775" t="s">
        <v>8320</v>
      </c>
      <c r="P2775">
        <f t="shared" si="172"/>
        <v>1</v>
      </c>
      <c r="Q2775">
        <f t="shared" si="175"/>
        <v>2016</v>
      </c>
      <c r="S2775" s="13">
        <f t="shared" si="173"/>
        <v>25569.491607231786</v>
      </c>
      <c r="T2775" s="13">
        <f t="shared" si="174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3">
        <v>41311.126481481479</v>
      </c>
      <c r="K2776" t="b">
        <v>0</v>
      </c>
      <c r="L2776">
        <v>13</v>
      </c>
      <c r="M2776" t="b">
        <v>0</v>
      </c>
      <c r="N2776" s="15" t="s">
        <v>8284</v>
      </c>
      <c r="O2776" t="s">
        <v>8320</v>
      </c>
      <c r="P2776">
        <f t="shared" si="172"/>
        <v>43.85</v>
      </c>
      <c r="Q2776">
        <f t="shared" si="175"/>
        <v>2013</v>
      </c>
      <c r="S2776" s="13">
        <f t="shared" si="173"/>
        <v>25569.478138037979</v>
      </c>
      <c r="T2776" s="13">
        <f t="shared" si="174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3">
        <v>40863.013356481482</v>
      </c>
      <c r="K2777" t="b">
        <v>0</v>
      </c>
      <c r="L2777">
        <v>2</v>
      </c>
      <c r="M2777" t="b">
        <v>0</v>
      </c>
      <c r="N2777" s="15" t="s">
        <v>8284</v>
      </c>
      <c r="O2777" t="s">
        <v>8320</v>
      </c>
      <c r="P2777">
        <f t="shared" si="172"/>
        <v>75</v>
      </c>
      <c r="Q2777">
        <f t="shared" si="175"/>
        <v>2011</v>
      </c>
      <c r="S2777" s="13">
        <f t="shared" si="173"/>
        <v>25569.472951543477</v>
      </c>
      <c r="T2777" s="13">
        <f t="shared" si="174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3">
        <v>42136.297175925924</v>
      </c>
      <c r="K2778" t="b">
        <v>0</v>
      </c>
      <c r="L2778">
        <v>36</v>
      </c>
      <c r="M2778" t="b">
        <v>0</v>
      </c>
      <c r="N2778" s="15" t="s">
        <v>8284</v>
      </c>
      <c r="O2778" t="s">
        <v>8320</v>
      </c>
      <c r="P2778">
        <f t="shared" si="172"/>
        <v>45.97</v>
      </c>
      <c r="Q2778">
        <f t="shared" si="175"/>
        <v>2015</v>
      </c>
      <c r="S2778" s="13">
        <f t="shared" si="173"/>
        <v>25569.487688624722</v>
      </c>
      <c r="T2778" s="13">
        <f t="shared" si="174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3">
        <v>42172.669027777782</v>
      </c>
      <c r="K2779" t="b">
        <v>0</v>
      </c>
      <c r="L2779">
        <v>1</v>
      </c>
      <c r="M2779" t="b">
        <v>0</v>
      </c>
      <c r="N2779" s="15" t="s">
        <v>8284</v>
      </c>
      <c r="O2779" t="s">
        <v>8320</v>
      </c>
      <c r="P2779">
        <f t="shared" si="172"/>
        <v>10</v>
      </c>
      <c r="Q2779">
        <f t="shared" si="175"/>
        <v>2015</v>
      </c>
      <c r="S2779" s="13">
        <f t="shared" si="173"/>
        <v>25569.48810959523</v>
      </c>
      <c r="T2779" s="13">
        <f t="shared" si="174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3">
        <v>41846.978078703702</v>
      </c>
      <c r="K2780" t="b">
        <v>0</v>
      </c>
      <c r="L2780">
        <v>15</v>
      </c>
      <c r="M2780" t="b">
        <v>0</v>
      </c>
      <c r="N2780" s="15" t="s">
        <v>8284</v>
      </c>
      <c r="O2780" t="s">
        <v>8320</v>
      </c>
      <c r="P2780">
        <f t="shared" si="172"/>
        <v>93.67</v>
      </c>
      <c r="Q2780">
        <f t="shared" si="175"/>
        <v>2014</v>
      </c>
      <c r="S2780" s="13">
        <f t="shared" si="173"/>
        <v>25569.484340024061</v>
      </c>
      <c r="T2780" s="13">
        <f t="shared" si="174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3">
        <v>42300.585891203707</v>
      </c>
      <c r="K2781" t="b">
        <v>0</v>
      </c>
      <c r="L2781">
        <v>1</v>
      </c>
      <c r="M2781" t="b">
        <v>0</v>
      </c>
      <c r="N2781" s="15" t="s">
        <v>8284</v>
      </c>
      <c r="O2781" t="s">
        <v>8320</v>
      </c>
      <c r="P2781">
        <f t="shared" si="172"/>
        <v>53</v>
      </c>
      <c r="Q2781">
        <f t="shared" si="175"/>
        <v>2015</v>
      </c>
      <c r="S2781" s="13">
        <f t="shared" si="173"/>
        <v>25569.489590114481</v>
      </c>
      <c r="T2781" s="13">
        <f t="shared" si="174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3">
        <v>42774.447777777779</v>
      </c>
      <c r="K2782" t="b">
        <v>0</v>
      </c>
      <c r="L2782">
        <v>0</v>
      </c>
      <c r="M2782" t="b">
        <v>0</v>
      </c>
      <c r="N2782" s="15" t="s">
        <v>8284</v>
      </c>
      <c r="O2782" t="s">
        <v>8320</v>
      </c>
      <c r="P2782">
        <f t="shared" si="172"/>
        <v>0</v>
      </c>
      <c r="Q2782">
        <f t="shared" si="175"/>
        <v>2017</v>
      </c>
      <c r="S2782" s="13">
        <f t="shared" si="173"/>
        <v>25569.495074627059</v>
      </c>
      <c r="T2782" s="13">
        <f t="shared" si="174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3">
        <v>42018.94159722222</v>
      </c>
      <c r="K2783" t="b">
        <v>0</v>
      </c>
      <c r="L2783">
        <v>28</v>
      </c>
      <c r="M2783" t="b">
        <v>1</v>
      </c>
      <c r="N2783" s="15" t="s">
        <v>8279</v>
      </c>
      <c r="O2783" t="s">
        <v>8280</v>
      </c>
      <c r="P2783">
        <f t="shared" si="172"/>
        <v>47</v>
      </c>
      <c r="Q2783">
        <f t="shared" si="175"/>
        <v>2015</v>
      </c>
      <c r="S2783" s="13">
        <f t="shared" si="173"/>
        <v>25569.486330342559</v>
      </c>
      <c r="T2783" s="13">
        <f t="shared" si="174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3">
        <v>42026.924976851849</v>
      </c>
      <c r="K2784" t="b">
        <v>0</v>
      </c>
      <c r="L2784">
        <v>18</v>
      </c>
      <c r="M2784" t="b">
        <v>1</v>
      </c>
      <c r="N2784" s="15" t="s">
        <v>8279</v>
      </c>
      <c r="O2784" t="s">
        <v>8280</v>
      </c>
      <c r="P2784">
        <f t="shared" si="172"/>
        <v>66.67</v>
      </c>
      <c r="Q2784">
        <f t="shared" si="175"/>
        <v>2015</v>
      </c>
      <c r="S2784" s="13">
        <f t="shared" si="173"/>
        <v>25569.486422742786</v>
      </c>
      <c r="T2784" s="13">
        <f t="shared" si="174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3">
        <v>42103.535254629634</v>
      </c>
      <c r="K2785" t="b">
        <v>0</v>
      </c>
      <c r="L2785">
        <v>61</v>
      </c>
      <c r="M2785" t="b">
        <v>1</v>
      </c>
      <c r="N2785" s="15" t="s">
        <v>8279</v>
      </c>
      <c r="O2785" t="s">
        <v>8280</v>
      </c>
      <c r="P2785">
        <f t="shared" si="172"/>
        <v>18.77</v>
      </c>
      <c r="Q2785">
        <f t="shared" si="175"/>
        <v>2015</v>
      </c>
      <c r="S2785" s="13">
        <f t="shared" si="173"/>
        <v>25569.487309435819</v>
      </c>
      <c r="T2785" s="13">
        <f t="shared" si="174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3">
        <v>41920.787534722222</v>
      </c>
      <c r="K2786" t="b">
        <v>0</v>
      </c>
      <c r="L2786">
        <v>108</v>
      </c>
      <c r="M2786" t="b">
        <v>1</v>
      </c>
      <c r="N2786" s="15" t="s">
        <v>8279</v>
      </c>
      <c r="O2786" t="s">
        <v>8280</v>
      </c>
      <c r="P2786">
        <f t="shared" si="172"/>
        <v>66.11</v>
      </c>
      <c r="Q2786">
        <f t="shared" si="175"/>
        <v>2014</v>
      </c>
      <c r="S2786" s="13">
        <f t="shared" si="173"/>
        <v>25569.48519430017</v>
      </c>
      <c r="T2786" s="13">
        <f t="shared" si="174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3">
        <v>42558.189432870371</v>
      </c>
      <c r="K2787" t="b">
        <v>0</v>
      </c>
      <c r="L2787">
        <v>142</v>
      </c>
      <c r="M2787" t="b">
        <v>1</v>
      </c>
      <c r="N2787" s="15" t="s">
        <v>8279</v>
      </c>
      <c r="O2787" t="s">
        <v>8280</v>
      </c>
      <c r="P2787">
        <f t="shared" si="172"/>
        <v>36.86</v>
      </c>
      <c r="Q2787">
        <f t="shared" si="175"/>
        <v>2016</v>
      </c>
      <c r="S2787" s="13">
        <f t="shared" si="173"/>
        <v>25569.492571636954</v>
      </c>
      <c r="T2787" s="13">
        <f t="shared" si="174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3">
        <v>41815.569212962961</v>
      </c>
      <c r="K2788" t="b">
        <v>0</v>
      </c>
      <c r="L2788">
        <v>74</v>
      </c>
      <c r="M2788" t="b">
        <v>1</v>
      </c>
      <c r="N2788" s="15" t="s">
        <v>8279</v>
      </c>
      <c r="O2788" t="s">
        <v>8280</v>
      </c>
      <c r="P2788">
        <f t="shared" si="172"/>
        <v>39.81</v>
      </c>
      <c r="Q2788">
        <f t="shared" si="175"/>
        <v>2014</v>
      </c>
      <c r="S2788" s="13">
        <f t="shared" si="173"/>
        <v>25569.483976495521</v>
      </c>
      <c r="T2788" s="13">
        <f t="shared" si="174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3">
        <v>41808.198518518519</v>
      </c>
      <c r="K2789" t="b">
        <v>0</v>
      </c>
      <c r="L2789">
        <v>38</v>
      </c>
      <c r="M2789" t="b">
        <v>1</v>
      </c>
      <c r="N2789" s="15" t="s">
        <v>8279</v>
      </c>
      <c r="O2789" t="s">
        <v>8280</v>
      </c>
      <c r="P2789">
        <f t="shared" si="172"/>
        <v>31.5</v>
      </c>
      <c r="Q2789">
        <f t="shared" si="175"/>
        <v>2014</v>
      </c>
      <c r="S2789" s="13">
        <f t="shared" si="173"/>
        <v>25569.483891186555</v>
      </c>
      <c r="T2789" s="13">
        <f t="shared" si="174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3">
        <v>42550.701886574068</v>
      </c>
      <c r="K2790" t="b">
        <v>0</v>
      </c>
      <c r="L2790">
        <v>20</v>
      </c>
      <c r="M2790" t="b">
        <v>1</v>
      </c>
      <c r="N2790" s="15" t="s">
        <v>8279</v>
      </c>
      <c r="O2790" t="s">
        <v>8280</v>
      </c>
      <c r="P2790">
        <f t="shared" si="172"/>
        <v>102.5</v>
      </c>
      <c r="Q2790">
        <f t="shared" si="175"/>
        <v>2016</v>
      </c>
      <c r="S2790" s="13">
        <f t="shared" si="173"/>
        <v>25569.492484975541</v>
      </c>
      <c r="T2790" s="13">
        <f t="shared" si="174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3">
        <v>42056.013124999998</v>
      </c>
      <c r="K2791" t="b">
        <v>0</v>
      </c>
      <c r="L2791">
        <v>24</v>
      </c>
      <c r="M2791" t="b">
        <v>1</v>
      </c>
      <c r="N2791" s="15" t="s">
        <v>8279</v>
      </c>
      <c r="O2791" t="s">
        <v>8280</v>
      </c>
      <c r="P2791">
        <f t="shared" si="172"/>
        <v>126.46</v>
      </c>
      <c r="Q2791">
        <f t="shared" si="175"/>
        <v>2015</v>
      </c>
      <c r="S2791" s="13">
        <f t="shared" si="173"/>
        <v>25569.486759411167</v>
      </c>
      <c r="T2791" s="13">
        <f t="shared" si="174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3">
        <v>42016.938692129625</v>
      </c>
      <c r="K2792" t="b">
        <v>0</v>
      </c>
      <c r="L2792">
        <v>66</v>
      </c>
      <c r="M2792" t="b">
        <v>1</v>
      </c>
      <c r="N2792" s="15" t="s">
        <v>8279</v>
      </c>
      <c r="O2792" t="s">
        <v>8280</v>
      </c>
      <c r="P2792">
        <f t="shared" si="172"/>
        <v>47.88</v>
      </c>
      <c r="Q2792">
        <f t="shared" si="175"/>
        <v>2015</v>
      </c>
      <c r="S2792" s="13">
        <f t="shared" si="173"/>
        <v>25569.486307160787</v>
      </c>
      <c r="T2792" s="13">
        <f t="shared" si="174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3">
        <v>42591.899988425925</v>
      </c>
      <c r="K2793" t="b">
        <v>0</v>
      </c>
      <c r="L2793">
        <v>28</v>
      </c>
      <c r="M2793" t="b">
        <v>1</v>
      </c>
      <c r="N2793" s="15" t="s">
        <v>8279</v>
      </c>
      <c r="O2793" t="s">
        <v>8280</v>
      </c>
      <c r="P2793">
        <f t="shared" si="172"/>
        <v>73.209999999999994</v>
      </c>
      <c r="Q2793">
        <f t="shared" si="175"/>
        <v>2016</v>
      </c>
      <c r="S2793" s="13">
        <f t="shared" si="173"/>
        <v>25569.492961805423</v>
      </c>
      <c r="T2793" s="13">
        <f t="shared" si="174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3">
        <v>42183.231006944443</v>
      </c>
      <c r="K2794" t="b">
        <v>0</v>
      </c>
      <c r="L2794">
        <v>24</v>
      </c>
      <c r="M2794" t="b">
        <v>1</v>
      </c>
      <c r="N2794" s="15" t="s">
        <v>8279</v>
      </c>
      <c r="O2794" t="s">
        <v>8280</v>
      </c>
      <c r="P2794">
        <f t="shared" si="172"/>
        <v>89.67</v>
      </c>
      <c r="Q2794">
        <f t="shared" si="175"/>
        <v>2015</v>
      </c>
      <c r="S2794" s="13">
        <f t="shared" si="173"/>
        <v>25569.488231840358</v>
      </c>
      <c r="T2794" s="13">
        <f t="shared" si="174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3">
        <v>42176.419039351851</v>
      </c>
      <c r="K2795" t="b">
        <v>0</v>
      </c>
      <c r="L2795">
        <v>73</v>
      </c>
      <c r="M2795" t="b">
        <v>1</v>
      </c>
      <c r="N2795" s="15" t="s">
        <v>8279</v>
      </c>
      <c r="O2795" t="s">
        <v>8280</v>
      </c>
      <c r="P2795">
        <f t="shared" si="172"/>
        <v>151.46</v>
      </c>
      <c r="Q2795">
        <f t="shared" si="175"/>
        <v>2015</v>
      </c>
      <c r="S2795" s="13">
        <f t="shared" si="173"/>
        <v>25569.488152998139</v>
      </c>
      <c r="T2795" s="13">
        <f t="shared" si="174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3">
        <v>42416.691655092596</v>
      </c>
      <c r="K2796" t="b">
        <v>0</v>
      </c>
      <c r="L2796">
        <v>3</v>
      </c>
      <c r="M2796" t="b">
        <v>1</v>
      </c>
      <c r="N2796" s="15" t="s">
        <v>8279</v>
      </c>
      <c r="O2796" t="s">
        <v>8280</v>
      </c>
      <c r="P2796">
        <f t="shared" si="172"/>
        <v>25</v>
      </c>
      <c r="Q2796">
        <f t="shared" si="175"/>
        <v>2016</v>
      </c>
      <c r="S2796" s="13">
        <f t="shared" si="173"/>
        <v>25569.490933931193</v>
      </c>
      <c r="T2796" s="13">
        <f t="shared" si="174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3">
        <v>41780.525937500002</v>
      </c>
      <c r="K2797" t="b">
        <v>0</v>
      </c>
      <c r="L2797">
        <v>20</v>
      </c>
      <c r="M2797" t="b">
        <v>1</v>
      </c>
      <c r="N2797" s="15" t="s">
        <v>8279</v>
      </c>
      <c r="O2797" t="s">
        <v>8280</v>
      </c>
      <c r="P2797">
        <f t="shared" si="172"/>
        <v>36.5</v>
      </c>
      <c r="Q2797">
        <f t="shared" si="175"/>
        <v>2014</v>
      </c>
      <c r="S2797" s="13">
        <f t="shared" si="173"/>
        <v>25569.483570902055</v>
      </c>
      <c r="T2797" s="13">
        <f t="shared" si="174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3">
        <v>41795.528101851851</v>
      </c>
      <c r="K2798" t="b">
        <v>0</v>
      </c>
      <c r="L2798">
        <v>21</v>
      </c>
      <c r="M2798" t="b">
        <v>1</v>
      </c>
      <c r="N2798" s="15" t="s">
        <v>8279</v>
      </c>
      <c r="O2798" t="s">
        <v>8280</v>
      </c>
      <c r="P2798">
        <f t="shared" si="172"/>
        <v>44</v>
      </c>
      <c r="Q2798">
        <f t="shared" si="175"/>
        <v>2014</v>
      </c>
      <c r="S2798" s="13">
        <f t="shared" si="173"/>
        <v>25569.483744538215</v>
      </c>
      <c r="T2798" s="13">
        <f t="shared" si="174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3">
        <v>41798.94027777778</v>
      </c>
      <c r="K2799" t="b">
        <v>0</v>
      </c>
      <c r="L2799">
        <v>94</v>
      </c>
      <c r="M2799" t="b">
        <v>1</v>
      </c>
      <c r="N2799" s="15" t="s">
        <v>8279</v>
      </c>
      <c r="O2799" t="s">
        <v>8280</v>
      </c>
      <c r="P2799">
        <f t="shared" si="172"/>
        <v>87.36</v>
      </c>
      <c r="Q2799">
        <f t="shared" si="175"/>
        <v>2014</v>
      </c>
      <c r="S2799" s="13">
        <f t="shared" si="173"/>
        <v>25569.483784030992</v>
      </c>
      <c r="T2799" s="13">
        <f t="shared" si="174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3">
        <v>42201.675011574072</v>
      </c>
      <c r="K2800" t="b">
        <v>0</v>
      </c>
      <c r="L2800">
        <v>139</v>
      </c>
      <c r="M2800" t="b">
        <v>1</v>
      </c>
      <c r="N2800" s="15" t="s">
        <v>8279</v>
      </c>
      <c r="O2800" t="s">
        <v>8280</v>
      </c>
      <c r="P2800">
        <f t="shared" si="172"/>
        <v>36.47</v>
      </c>
      <c r="Q2800">
        <f t="shared" si="175"/>
        <v>2015</v>
      </c>
      <c r="S2800" s="13">
        <f t="shared" si="173"/>
        <v>25569.488445312632</v>
      </c>
      <c r="T2800" s="13">
        <f t="shared" si="174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3">
        <v>42507.264699074076</v>
      </c>
      <c r="K2801" t="b">
        <v>0</v>
      </c>
      <c r="L2801">
        <v>130</v>
      </c>
      <c r="M2801" t="b">
        <v>1</v>
      </c>
      <c r="N2801" s="15" t="s">
        <v>8279</v>
      </c>
      <c r="O2801" t="s">
        <v>8280</v>
      </c>
      <c r="P2801">
        <f t="shared" si="172"/>
        <v>44.86</v>
      </c>
      <c r="Q2801">
        <f t="shared" si="175"/>
        <v>2016</v>
      </c>
      <c r="S2801" s="13">
        <f t="shared" si="173"/>
        <v>25569.491982230313</v>
      </c>
      <c r="T2801" s="13">
        <f t="shared" si="174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3">
        <v>41948.552847222221</v>
      </c>
      <c r="K2802" t="b">
        <v>0</v>
      </c>
      <c r="L2802">
        <v>31</v>
      </c>
      <c r="M2802" t="b">
        <v>1</v>
      </c>
      <c r="N2802" s="15" t="s">
        <v>8279</v>
      </c>
      <c r="O2802" t="s">
        <v>8280</v>
      </c>
      <c r="P2802">
        <f t="shared" si="172"/>
        <v>42.9</v>
      </c>
      <c r="Q2802">
        <f t="shared" si="175"/>
        <v>2014</v>
      </c>
      <c r="S2802" s="13">
        <f t="shared" si="173"/>
        <v>25569.485515657954</v>
      </c>
      <c r="T2802" s="13">
        <f t="shared" si="174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3">
        <v>41900.243159722224</v>
      </c>
      <c r="K2803" t="b">
        <v>0</v>
      </c>
      <c r="L2803">
        <v>13</v>
      </c>
      <c r="M2803" t="b">
        <v>1</v>
      </c>
      <c r="N2803" s="15" t="s">
        <v>8279</v>
      </c>
      <c r="O2803" t="s">
        <v>8280</v>
      </c>
      <c r="P2803">
        <f t="shared" si="172"/>
        <v>51.23</v>
      </c>
      <c r="Q2803">
        <f t="shared" si="175"/>
        <v>2014</v>
      </c>
      <c r="S2803" s="13">
        <f t="shared" si="173"/>
        <v>25569.484956518052</v>
      </c>
      <c r="T2803" s="13">
        <f t="shared" si="174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3">
        <v>42192.64707175926</v>
      </c>
      <c r="K2804" t="b">
        <v>0</v>
      </c>
      <c r="L2804">
        <v>90</v>
      </c>
      <c r="M2804" t="b">
        <v>1</v>
      </c>
      <c r="N2804" s="15" t="s">
        <v>8279</v>
      </c>
      <c r="O2804" t="s">
        <v>8280</v>
      </c>
      <c r="P2804">
        <f t="shared" si="172"/>
        <v>33.94</v>
      </c>
      <c r="Q2804">
        <f t="shared" si="175"/>
        <v>2015</v>
      </c>
      <c r="S2804" s="13">
        <f t="shared" si="173"/>
        <v>25569.488340822591</v>
      </c>
      <c r="T2804" s="13">
        <f t="shared" si="174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3">
        <v>42158.065694444449</v>
      </c>
      <c r="K2805" t="b">
        <v>0</v>
      </c>
      <c r="L2805">
        <v>141</v>
      </c>
      <c r="M2805" t="b">
        <v>1</v>
      </c>
      <c r="N2805" s="15" t="s">
        <v>8279</v>
      </c>
      <c r="O2805" t="s">
        <v>8280</v>
      </c>
      <c r="P2805">
        <f t="shared" si="172"/>
        <v>90.74</v>
      </c>
      <c r="Q2805">
        <f t="shared" si="175"/>
        <v>2015</v>
      </c>
      <c r="S2805" s="13">
        <f t="shared" si="173"/>
        <v>25569.487940575167</v>
      </c>
      <c r="T2805" s="13">
        <f t="shared" si="174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3">
        <v>41881.453587962962</v>
      </c>
      <c r="K2806" t="b">
        <v>0</v>
      </c>
      <c r="L2806">
        <v>23</v>
      </c>
      <c r="M2806" t="b">
        <v>1</v>
      </c>
      <c r="N2806" s="15" t="s">
        <v>8279</v>
      </c>
      <c r="O2806" t="s">
        <v>8280</v>
      </c>
      <c r="P2806">
        <f t="shared" si="172"/>
        <v>50</v>
      </c>
      <c r="Q2806">
        <f t="shared" si="175"/>
        <v>2014</v>
      </c>
      <c r="S2806" s="13">
        <f t="shared" si="173"/>
        <v>25569.484739046158</v>
      </c>
      <c r="T2806" s="13">
        <f t="shared" si="174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3">
        <v>42213.505474537036</v>
      </c>
      <c r="K2807" t="b">
        <v>0</v>
      </c>
      <c r="L2807">
        <v>18</v>
      </c>
      <c r="M2807" t="b">
        <v>1</v>
      </c>
      <c r="N2807" s="15" t="s">
        <v>8279</v>
      </c>
      <c r="O2807" t="s">
        <v>8280</v>
      </c>
      <c r="P2807">
        <f t="shared" si="172"/>
        <v>24.44</v>
      </c>
      <c r="Q2807">
        <f t="shared" si="175"/>
        <v>2015</v>
      </c>
      <c r="S2807" s="13">
        <f t="shared" si="173"/>
        <v>25569.48858223929</v>
      </c>
      <c r="T2807" s="13">
        <f t="shared" si="174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3">
        <v>42185.267245370371</v>
      </c>
      <c r="K2808" t="b">
        <v>0</v>
      </c>
      <c r="L2808">
        <v>76</v>
      </c>
      <c r="M2808" t="b">
        <v>1</v>
      </c>
      <c r="N2808" s="15" t="s">
        <v>8279</v>
      </c>
      <c r="O2808" t="s">
        <v>8280</v>
      </c>
      <c r="P2808">
        <f t="shared" si="172"/>
        <v>44.25</v>
      </c>
      <c r="Q2808">
        <f t="shared" si="175"/>
        <v>2015</v>
      </c>
      <c r="S2808" s="13">
        <f t="shared" si="173"/>
        <v>25569.488255407934</v>
      </c>
      <c r="T2808" s="13">
        <f t="shared" si="174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3">
        <v>42154.873124999998</v>
      </c>
      <c r="K2809" t="b">
        <v>0</v>
      </c>
      <c r="L2809">
        <v>93</v>
      </c>
      <c r="M2809" t="b">
        <v>1</v>
      </c>
      <c r="N2809" s="15" t="s">
        <v>8279</v>
      </c>
      <c r="O2809" t="s">
        <v>8280</v>
      </c>
      <c r="P2809">
        <f t="shared" si="172"/>
        <v>67.739999999999995</v>
      </c>
      <c r="Q2809">
        <f t="shared" si="175"/>
        <v>2015</v>
      </c>
      <c r="S2809" s="13">
        <f t="shared" si="173"/>
        <v>25569.487903624133</v>
      </c>
      <c r="T2809" s="13">
        <f t="shared" si="174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3">
        <v>42208.84646990741</v>
      </c>
      <c r="K2810" t="b">
        <v>0</v>
      </c>
      <c r="L2810">
        <v>69</v>
      </c>
      <c r="M2810" t="b">
        <v>1</v>
      </c>
      <c r="N2810" s="15" t="s">
        <v>8279</v>
      </c>
      <c r="O2810" t="s">
        <v>8280</v>
      </c>
      <c r="P2810">
        <f t="shared" si="172"/>
        <v>65.38</v>
      </c>
      <c r="Q2810">
        <f t="shared" si="175"/>
        <v>2015</v>
      </c>
      <c r="S2810" s="13">
        <f t="shared" si="173"/>
        <v>25569.488528315625</v>
      </c>
      <c r="T2810" s="13">
        <f t="shared" si="174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3">
        <v>42451.496817129635</v>
      </c>
      <c r="K2811" t="b">
        <v>0</v>
      </c>
      <c r="L2811">
        <v>21</v>
      </c>
      <c r="M2811" t="b">
        <v>1</v>
      </c>
      <c r="N2811" s="15" t="s">
        <v>8279</v>
      </c>
      <c r="O2811" t="s">
        <v>8280</v>
      </c>
      <c r="P2811">
        <f t="shared" si="172"/>
        <v>121.9</v>
      </c>
      <c r="Q2811">
        <f t="shared" si="175"/>
        <v>2016</v>
      </c>
      <c r="S2811" s="13">
        <f t="shared" si="173"/>
        <v>25569.491336768715</v>
      </c>
      <c r="T2811" s="13">
        <f t="shared" si="174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3">
        <v>41759.13962962963</v>
      </c>
      <c r="K2812" t="b">
        <v>0</v>
      </c>
      <c r="L2812">
        <v>57</v>
      </c>
      <c r="M2812" t="b">
        <v>1</v>
      </c>
      <c r="N2812" s="15" t="s">
        <v>8279</v>
      </c>
      <c r="O2812" t="s">
        <v>8280</v>
      </c>
      <c r="P2812">
        <f t="shared" si="172"/>
        <v>47.46</v>
      </c>
      <c r="Q2812">
        <f t="shared" si="175"/>
        <v>2014</v>
      </c>
      <c r="S2812" s="13">
        <f t="shared" si="173"/>
        <v>25569.483323375342</v>
      </c>
      <c r="T2812" s="13">
        <f t="shared" si="174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3">
        <v>42028.496562500004</v>
      </c>
      <c r="K2813" t="b">
        <v>0</v>
      </c>
      <c r="L2813">
        <v>108</v>
      </c>
      <c r="M2813" t="b">
        <v>1</v>
      </c>
      <c r="N2813" s="15" t="s">
        <v>8279</v>
      </c>
      <c r="O2813" t="s">
        <v>8280</v>
      </c>
      <c r="P2813">
        <f t="shared" si="172"/>
        <v>92.84</v>
      </c>
      <c r="Q2813">
        <f t="shared" si="175"/>
        <v>2015</v>
      </c>
      <c r="S2813" s="13">
        <f t="shared" si="173"/>
        <v>25569.486440932436</v>
      </c>
      <c r="T2813" s="13">
        <f t="shared" si="174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3">
        <v>42054.74418981481</v>
      </c>
      <c r="K2814" t="b">
        <v>0</v>
      </c>
      <c r="L2814">
        <v>83</v>
      </c>
      <c r="M2814" t="b">
        <v>1</v>
      </c>
      <c r="N2814" s="15" t="s">
        <v>8279</v>
      </c>
      <c r="O2814" t="s">
        <v>8280</v>
      </c>
      <c r="P2814">
        <f t="shared" si="172"/>
        <v>68.25</v>
      </c>
      <c r="Q2814">
        <f t="shared" si="175"/>
        <v>2015</v>
      </c>
      <c r="S2814" s="13">
        <f t="shared" si="173"/>
        <v>25569.486744724418</v>
      </c>
      <c r="T2814" s="13">
        <f t="shared" si="174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3">
        <v>42693.742604166662</v>
      </c>
      <c r="K2815" t="b">
        <v>0</v>
      </c>
      <c r="L2815">
        <v>96</v>
      </c>
      <c r="M2815" t="b">
        <v>1</v>
      </c>
      <c r="N2815" s="15" t="s">
        <v>8279</v>
      </c>
      <c r="O2815" t="s">
        <v>8280</v>
      </c>
      <c r="P2815">
        <f t="shared" si="172"/>
        <v>37.21</v>
      </c>
      <c r="Q2815">
        <f t="shared" si="175"/>
        <v>2016</v>
      </c>
      <c r="S2815" s="13">
        <f t="shared" si="173"/>
        <v>25569.494140539398</v>
      </c>
      <c r="T2815" s="13">
        <f t="shared" si="174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3">
        <v>42103.399479166663</v>
      </c>
      <c r="K2816" t="b">
        <v>0</v>
      </c>
      <c r="L2816">
        <v>64</v>
      </c>
      <c r="M2816" t="b">
        <v>1</v>
      </c>
      <c r="N2816" s="15" t="s">
        <v>8279</v>
      </c>
      <c r="O2816" t="s">
        <v>8280</v>
      </c>
      <c r="P2816">
        <f t="shared" si="172"/>
        <v>25.25</v>
      </c>
      <c r="Q2816">
        <f t="shared" si="175"/>
        <v>2015</v>
      </c>
      <c r="S2816" s="13">
        <f t="shared" si="173"/>
        <v>25569.487307864343</v>
      </c>
      <c r="T2816" s="13">
        <f t="shared" si="174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3">
        <v>42559.776724537034</v>
      </c>
      <c r="K2817" t="b">
        <v>0</v>
      </c>
      <c r="L2817">
        <v>14</v>
      </c>
      <c r="M2817" t="b">
        <v>1</v>
      </c>
      <c r="N2817" s="15" t="s">
        <v>8279</v>
      </c>
      <c r="O2817" t="s">
        <v>8280</v>
      </c>
      <c r="P2817">
        <f t="shared" si="172"/>
        <v>43.21</v>
      </c>
      <c r="Q2817">
        <f t="shared" si="175"/>
        <v>2016</v>
      </c>
      <c r="S2817" s="13">
        <f t="shared" si="173"/>
        <v>25569.492590008387</v>
      </c>
      <c r="T2817" s="13">
        <f t="shared" si="174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3">
        <v>42188.467499999999</v>
      </c>
      <c r="K2818" t="b">
        <v>0</v>
      </c>
      <c r="L2818">
        <v>169</v>
      </c>
      <c r="M2818" t="b">
        <v>1</v>
      </c>
      <c r="N2818" s="15" t="s">
        <v>8279</v>
      </c>
      <c r="O2818" t="s">
        <v>8280</v>
      </c>
      <c r="P2818">
        <f t="shared" ref="P2818:P2881" si="176">IFERROR(ROUND(E2818/L2818,2),0)</f>
        <v>25.13</v>
      </c>
      <c r="Q2818">
        <f t="shared" si="175"/>
        <v>2015</v>
      </c>
      <c r="S2818" s="13">
        <f t="shared" ref="S2818:S2881" si="177">(((J2818/60)/60)/24)+DATE(1970,1,1)</f>
        <v>25569.488292447917</v>
      </c>
      <c r="T2818" s="13">
        <f t="shared" ref="T2818:T2881" si="178"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3">
        <v>42023.634976851856</v>
      </c>
      <c r="K2819" t="b">
        <v>0</v>
      </c>
      <c r="L2819">
        <v>33</v>
      </c>
      <c r="M2819" t="b">
        <v>1</v>
      </c>
      <c r="N2819" s="15" t="s">
        <v>8279</v>
      </c>
      <c r="O2819" t="s">
        <v>8280</v>
      </c>
      <c r="P2819">
        <f t="shared" si="176"/>
        <v>23.64</v>
      </c>
      <c r="Q2819">
        <f t="shared" ref="Q2819:Q2882" si="179">YEAR(J2819)</f>
        <v>2015</v>
      </c>
      <c r="S2819" s="13">
        <f t="shared" si="177"/>
        <v>25569.486384664084</v>
      </c>
      <c r="T2819" s="13">
        <f t="shared" si="178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3">
        <v>42250.598217592589</v>
      </c>
      <c r="K2820" t="b">
        <v>0</v>
      </c>
      <c r="L2820">
        <v>102</v>
      </c>
      <c r="M2820" t="b">
        <v>1</v>
      </c>
      <c r="N2820" s="15" t="s">
        <v>8279</v>
      </c>
      <c r="O2820" t="s">
        <v>8280</v>
      </c>
      <c r="P2820">
        <f t="shared" si="176"/>
        <v>103.95</v>
      </c>
      <c r="Q2820">
        <f t="shared" si="179"/>
        <v>2015</v>
      </c>
      <c r="S2820" s="13">
        <f t="shared" si="177"/>
        <v>25569.489011553444</v>
      </c>
      <c r="T2820" s="13">
        <f t="shared" si="17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3">
        <v>42139.525567129633</v>
      </c>
      <c r="K2821" t="b">
        <v>0</v>
      </c>
      <c r="L2821">
        <v>104</v>
      </c>
      <c r="M2821" t="b">
        <v>1</v>
      </c>
      <c r="N2821" s="15" t="s">
        <v>8279</v>
      </c>
      <c r="O2821" t="s">
        <v>8280</v>
      </c>
      <c r="P2821">
        <f t="shared" si="176"/>
        <v>50.38</v>
      </c>
      <c r="Q2821">
        <f t="shared" si="179"/>
        <v>2015</v>
      </c>
      <c r="S2821" s="13">
        <f t="shared" si="177"/>
        <v>25569.487725990359</v>
      </c>
      <c r="T2821" s="13">
        <f t="shared" si="17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3">
        <v>42401.610983796301</v>
      </c>
      <c r="K2822" t="b">
        <v>0</v>
      </c>
      <c r="L2822">
        <v>20</v>
      </c>
      <c r="M2822" t="b">
        <v>1</v>
      </c>
      <c r="N2822" s="15" t="s">
        <v>8279</v>
      </c>
      <c r="O2822" t="s">
        <v>8280</v>
      </c>
      <c r="P2822">
        <f t="shared" si="176"/>
        <v>13.6</v>
      </c>
      <c r="Q2822">
        <f t="shared" si="179"/>
        <v>2016</v>
      </c>
      <c r="S2822" s="13">
        <f t="shared" si="177"/>
        <v>25569.490759386386</v>
      </c>
      <c r="T2822" s="13">
        <f t="shared" si="17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3">
        <v>41875.922858796301</v>
      </c>
      <c r="K2823" t="b">
        <v>0</v>
      </c>
      <c r="L2823">
        <v>35</v>
      </c>
      <c r="M2823" t="b">
        <v>1</v>
      </c>
      <c r="N2823" s="15" t="s">
        <v>8279</v>
      </c>
      <c r="O2823" t="s">
        <v>8280</v>
      </c>
      <c r="P2823">
        <f t="shared" si="176"/>
        <v>28.57</v>
      </c>
      <c r="Q2823">
        <f t="shared" si="179"/>
        <v>2014</v>
      </c>
      <c r="S2823" s="13">
        <f t="shared" si="177"/>
        <v>25569.484675033087</v>
      </c>
      <c r="T2823" s="13">
        <f t="shared" si="17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3">
        <v>42060.683935185181</v>
      </c>
      <c r="K2824" t="b">
        <v>0</v>
      </c>
      <c r="L2824">
        <v>94</v>
      </c>
      <c r="M2824" t="b">
        <v>1</v>
      </c>
      <c r="N2824" s="15" t="s">
        <v>8279</v>
      </c>
      <c r="O2824" t="s">
        <v>8280</v>
      </c>
      <c r="P2824">
        <f t="shared" si="176"/>
        <v>63.83</v>
      </c>
      <c r="Q2824">
        <f t="shared" si="179"/>
        <v>2015</v>
      </c>
      <c r="S2824" s="13">
        <f t="shared" si="177"/>
        <v>25569.486813471471</v>
      </c>
      <c r="T2824" s="13">
        <f t="shared" si="17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3">
        <v>42067.011643518519</v>
      </c>
      <c r="K2825" t="b">
        <v>0</v>
      </c>
      <c r="L2825">
        <v>14</v>
      </c>
      <c r="M2825" t="b">
        <v>1</v>
      </c>
      <c r="N2825" s="15" t="s">
        <v>8279</v>
      </c>
      <c r="O2825" t="s">
        <v>8280</v>
      </c>
      <c r="P2825">
        <f t="shared" si="176"/>
        <v>8.86</v>
      </c>
      <c r="Q2825">
        <f t="shared" si="179"/>
        <v>2015</v>
      </c>
      <c r="S2825" s="13">
        <f t="shared" si="177"/>
        <v>25569.486886708837</v>
      </c>
      <c r="T2825" s="13">
        <f t="shared" si="17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3">
        <v>42136.270787037036</v>
      </c>
      <c r="K2826" t="b">
        <v>0</v>
      </c>
      <c r="L2826">
        <v>15</v>
      </c>
      <c r="M2826" t="b">
        <v>1</v>
      </c>
      <c r="N2826" s="15" t="s">
        <v>8279</v>
      </c>
      <c r="O2826" t="s">
        <v>8280</v>
      </c>
      <c r="P2826">
        <f t="shared" si="176"/>
        <v>50.67</v>
      </c>
      <c r="Q2826">
        <f t="shared" si="179"/>
        <v>2015</v>
      </c>
      <c r="S2826" s="13">
        <f t="shared" si="177"/>
        <v>25569.487688319296</v>
      </c>
      <c r="T2826" s="13">
        <f t="shared" si="17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3">
        <v>42312.792662037042</v>
      </c>
      <c r="K2827" t="b">
        <v>0</v>
      </c>
      <c r="L2827">
        <v>51</v>
      </c>
      <c r="M2827" t="b">
        <v>1</v>
      </c>
      <c r="N2827" s="15" t="s">
        <v>8279</v>
      </c>
      <c r="O2827" t="s">
        <v>8280</v>
      </c>
      <c r="P2827">
        <f t="shared" si="176"/>
        <v>60.78</v>
      </c>
      <c r="Q2827">
        <f t="shared" si="179"/>
        <v>2015</v>
      </c>
      <c r="S2827" s="13">
        <f t="shared" si="177"/>
        <v>25569.489731396552</v>
      </c>
      <c r="T2827" s="13">
        <f t="shared" si="17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3">
        <v>42171.034861111111</v>
      </c>
      <c r="K2828" t="b">
        <v>0</v>
      </c>
      <c r="L2828">
        <v>19</v>
      </c>
      <c r="M2828" t="b">
        <v>1</v>
      </c>
      <c r="N2828" s="15" t="s">
        <v>8279</v>
      </c>
      <c r="O2828" t="s">
        <v>8280</v>
      </c>
      <c r="P2828">
        <f t="shared" si="176"/>
        <v>113.42</v>
      </c>
      <c r="Q2828">
        <f t="shared" si="179"/>
        <v>2015</v>
      </c>
      <c r="S2828" s="13">
        <f t="shared" si="177"/>
        <v>25569.488090681261</v>
      </c>
      <c r="T2828" s="13">
        <f t="shared" si="17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3">
        <v>42494.683634259258</v>
      </c>
      <c r="K2829" t="b">
        <v>0</v>
      </c>
      <c r="L2829">
        <v>23</v>
      </c>
      <c r="M2829" t="b">
        <v>1</v>
      </c>
      <c r="N2829" s="15" t="s">
        <v>8279</v>
      </c>
      <c r="O2829" t="s">
        <v>8280</v>
      </c>
      <c r="P2829">
        <f t="shared" si="176"/>
        <v>104.57</v>
      </c>
      <c r="Q2829">
        <f t="shared" si="179"/>
        <v>2016</v>
      </c>
      <c r="S2829" s="13">
        <f t="shared" si="177"/>
        <v>25569.491836616136</v>
      </c>
      <c r="T2829" s="13">
        <f t="shared" si="17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3">
        <v>42254.264687499999</v>
      </c>
      <c r="K2830" t="b">
        <v>0</v>
      </c>
      <c r="L2830">
        <v>97</v>
      </c>
      <c r="M2830" t="b">
        <v>1</v>
      </c>
      <c r="N2830" s="15" t="s">
        <v>8279</v>
      </c>
      <c r="O2830" t="s">
        <v>8280</v>
      </c>
      <c r="P2830">
        <f t="shared" si="176"/>
        <v>98.31</v>
      </c>
      <c r="Q2830">
        <f t="shared" si="179"/>
        <v>2015</v>
      </c>
      <c r="S2830" s="13">
        <f t="shared" si="177"/>
        <v>25569.48905398944</v>
      </c>
      <c r="T2830" s="13">
        <f t="shared" si="17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3">
        <v>42495.434236111112</v>
      </c>
      <c r="K2831" t="b">
        <v>0</v>
      </c>
      <c r="L2831">
        <v>76</v>
      </c>
      <c r="M2831" t="b">
        <v>1</v>
      </c>
      <c r="N2831" s="15" t="s">
        <v>8279</v>
      </c>
      <c r="O2831" t="s">
        <v>8280</v>
      </c>
      <c r="P2831">
        <f t="shared" si="176"/>
        <v>35.04</v>
      </c>
      <c r="Q2831">
        <f t="shared" si="179"/>
        <v>2016</v>
      </c>
      <c r="S2831" s="13">
        <f t="shared" si="177"/>
        <v>25569.491845303659</v>
      </c>
      <c r="T2831" s="13">
        <f t="shared" si="17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3">
        <v>41758.839675925927</v>
      </c>
      <c r="K2832" t="b">
        <v>0</v>
      </c>
      <c r="L2832">
        <v>11</v>
      </c>
      <c r="M2832" t="b">
        <v>1</v>
      </c>
      <c r="N2832" s="15" t="s">
        <v>8279</v>
      </c>
      <c r="O2832" t="s">
        <v>8280</v>
      </c>
      <c r="P2832">
        <f t="shared" si="176"/>
        <v>272.73</v>
      </c>
      <c r="Q2832">
        <f t="shared" si="179"/>
        <v>2014</v>
      </c>
      <c r="S2832" s="13">
        <f t="shared" si="177"/>
        <v>25569.483319903655</v>
      </c>
      <c r="T2832" s="13">
        <f t="shared" si="17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3">
        <v>42171.824884259258</v>
      </c>
      <c r="K2833" t="b">
        <v>0</v>
      </c>
      <c r="L2833">
        <v>52</v>
      </c>
      <c r="M2833" t="b">
        <v>1</v>
      </c>
      <c r="N2833" s="15" t="s">
        <v>8279</v>
      </c>
      <c r="O2833" t="s">
        <v>8280</v>
      </c>
      <c r="P2833">
        <f t="shared" si="176"/>
        <v>63.85</v>
      </c>
      <c r="Q2833">
        <f t="shared" si="179"/>
        <v>2015</v>
      </c>
      <c r="S2833" s="13">
        <f t="shared" si="177"/>
        <v>25569.488099825048</v>
      </c>
      <c r="T2833" s="13">
        <f t="shared" si="17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3">
        <v>41938.709421296298</v>
      </c>
      <c r="K2834" t="b">
        <v>0</v>
      </c>
      <c r="L2834">
        <v>95</v>
      </c>
      <c r="M2834" t="b">
        <v>1</v>
      </c>
      <c r="N2834" s="15" t="s">
        <v>8279</v>
      </c>
      <c r="O2834" t="s">
        <v>8280</v>
      </c>
      <c r="P2834">
        <f t="shared" si="176"/>
        <v>30.19</v>
      </c>
      <c r="Q2834">
        <f t="shared" si="179"/>
        <v>2014</v>
      </c>
      <c r="S2834" s="13">
        <f t="shared" si="177"/>
        <v>25569.485401729413</v>
      </c>
      <c r="T2834" s="13">
        <f t="shared" si="17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3">
        <v>42268.127696759257</v>
      </c>
      <c r="K2835" t="b">
        <v>0</v>
      </c>
      <c r="L2835">
        <v>35</v>
      </c>
      <c r="M2835" t="b">
        <v>1</v>
      </c>
      <c r="N2835" s="15" t="s">
        <v>8279</v>
      </c>
      <c r="O2835" t="s">
        <v>8280</v>
      </c>
      <c r="P2835">
        <f t="shared" si="176"/>
        <v>83.51</v>
      </c>
      <c r="Q2835">
        <f t="shared" si="179"/>
        <v>2015</v>
      </c>
      <c r="S2835" s="13">
        <f t="shared" si="177"/>
        <v>25569.489214440935</v>
      </c>
      <c r="T2835" s="13">
        <f t="shared" si="17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3">
        <v>42019.959837962961</v>
      </c>
      <c r="K2836" t="b">
        <v>0</v>
      </c>
      <c r="L2836">
        <v>21</v>
      </c>
      <c r="M2836" t="b">
        <v>1</v>
      </c>
      <c r="N2836" s="15" t="s">
        <v>8279</v>
      </c>
      <c r="O2836" t="s">
        <v>8280</v>
      </c>
      <c r="P2836">
        <f t="shared" si="176"/>
        <v>64.760000000000005</v>
      </c>
      <c r="Q2836">
        <f t="shared" si="179"/>
        <v>2015</v>
      </c>
      <c r="S2836" s="13">
        <f t="shared" si="177"/>
        <v>25569.486342127755</v>
      </c>
      <c r="T2836" s="13">
        <f t="shared" si="17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3">
        <v>42313.703900462962</v>
      </c>
      <c r="K2837" t="b">
        <v>0</v>
      </c>
      <c r="L2837">
        <v>93</v>
      </c>
      <c r="M2837" t="b">
        <v>1</v>
      </c>
      <c r="N2837" s="15" t="s">
        <v>8279</v>
      </c>
      <c r="O2837" t="s">
        <v>8280</v>
      </c>
      <c r="P2837">
        <f t="shared" si="176"/>
        <v>20.12</v>
      </c>
      <c r="Q2837">
        <f t="shared" si="179"/>
        <v>2015</v>
      </c>
      <c r="S2837" s="13">
        <f t="shared" si="177"/>
        <v>25569.489741943293</v>
      </c>
      <c r="T2837" s="13">
        <f t="shared" si="17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3">
        <v>42746.261782407411</v>
      </c>
      <c r="K2838" t="b">
        <v>0</v>
      </c>
      <c r="L2838">
        <v>11</v>
      </c>
      <c r="M2838" t="b">
        <v>1</v>
      </c>
      <c r="N2838" s="15" t="s">
        <v>8279</v>
      </c>
      <c r="O2838" t="s">
        <v>8280</v>
      </c>
      <c r="P2838">
        <f t="shared" si="176"/>
        <v>44.09</v>
      </c>
      <c r="Q2838">
        <f t="shared" si="179"/>
        <v>2017</v>
      </c>
      <c r="S2838" s="13">
        <f t="shared" si="177"/>
        <v>25569.494748400259</v>
      </c>
      <c r="T2838" s="13">
        <f t="shared" si="17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3">
        <v>42307.908379629633</v>
      </c>
      <c r="K2839" t="b">
        <v>0</v>
      </c>
      <c r="L2839">
        <v>21</v>
      </c>
      <c r="M2839" t="b">
        <v>1</v>
      </c>
      <c r="N2839" s="15" t="s">
        <v>8279</v>
      </c>
      <c r="O2839" t="s">
        <v>8280</v>
      </c>
      <c r="P2839">
        <f t="shared" si="176"/>
        <v>40.479999999999997</v>
      </c>
      <c r="Q2839">
        <f t="shared" si="179"/>
        <v>2015</v>
      </c>
      <c r="S2839" s="13">
        <f t="shared" si="177"/>
        <v>25569.489674865505</v>
      </c>
      <c r="T2839" s="13">
        <f t="shared" si="17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3">
        <v>41842.607592592591</v>
      </c>
      <c r="K2840" t="b">
        <v>0</v>
      </c>
      <c r="L2840">
        <v>54</v>
      </c>
      <c r="M2840" t="b">
        <v>1</v>
      </c>
      <c r="N2840" s="15" t="s">
        <v>8279</v>
      </c>
      <c r="O2840" t="s">
        <v>8280</v>
      </c>
      <c r="P2840">
        <f t="shared" si="176"/>
        <v>44.54</v>
      </c>
      <c r="Q2840">
        <f t="shared" si="179"/>
        <v>2014</v>
      </c>
      <c r="S2840" s="13">
        <f t="shared" si="177"/>
        <v>25569.48428943973</v>
      </c>
      <c r="T2840" s="13">
        <f t="shared" si="17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3">
        <v>41853.240208333329</v>
      </c>
      <c r="K2841" t="b">
        <v>0</v>
      </c>
      <c r="L2841">
        <v>31</v>
      </c>
      <c r="M2841" t="b">
        <v>1</v>
      </c>
      <c r="N2841" s="15" t="s">
        <v>8279</v>
      </c>
      <c r="O2841" t="s">
        <v>8280</v>
      </c>
      <c r="P2841">
        <f t="shared" si="176"/>
        <v>125.81</v>
      </c>
      <c r="Q2841">
        <f t="shared" si="179"/>
        <v>2014</v>
      </c>
      <c r="S2841" s="13">
        <f t="shared" si="177"/>
        <v>25569.48441250241</v>
      </c>
      <c r="T2841" s="13">
        <f t="shared" si="17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3">
        <v>42060.035636574074</v>
      </c>
      <c r="K2842" t="b">
        <v>0</v>
      </c>
      <c r="L2842">
        <v>132</v>
      </c>
      <c r="M2842" t="b">
        <v>1</v>
      </c>
      <c r="N2842" s="15" t="s">
        <v>8279</v>
      </c>
      <c r="O2842" t="s">
        <v>8280</v>
      </c>
      <c r="P2842">
        <f t="shared" si="176"/>
        <v>19.7</v>
      </c>
      <c r="Q2842">
        <f t="shared" si="179"/>
        <v>2015</v>
      </c>
      <c r="S2842" s="13">
        <f t="shared" si="177"/>
        <v>25569.486805968016</v>
      </c>
      <c r="T2842" s="13">
        <f t="shared" si="17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3">
        <v>42291.739548611105</v>
      </c>
      <c r="K2843" t="b">
        <v>0</v>
      </c>
      <c r="L2843">
        <v>1</v>
      </c>
      <c r="M2843" t="b">
        <v>0</v>
      </c>
      <c r="N2843" s="15" t="s">
        <v>8279</v>
      </c>
      <c r="O2843" t="s">
        <v>8280</v>
      </c>
      <c r="P2843">
        <f t="shared" si="176"/>
        <v>10</v>
      </c>
      <c r="Q2843">
        <f t="shared" si="179"/>
        <v>2015</v>
      </c>
      <c r="S2843" s="13">
        <f t="shared" si="177"/>
        <v>25569.489487726256</v>
      </c>
      <c r="T2843" s="13">
        <f t="shared" si="17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3">
        <v>41784.952488425923</v>
      </c>
      <c r="K2844" t="b">
        <v>0</v>
      </c>
      <c r="L2844">
        <v>0</v>
      </c>
      <c r="M2844" t="b">
        <v>0</v>
      </c>
      <c r="N2844" s="15" t="s">
        <v>8279</v>
      </c>
      <c r="O2844" t="s">
        <v>8280</v>
      </c>
      <c r="P2844">
        <f t="shared" si="176"/>
        <v>0</v>
      </c>
      <c r="Q2844">
        <f t="shared" si="179"/>
        <v>2014</v>
      </c>
      <c r="S2844" s="13">
        <f t="shared" si="177"/>
        <v>25569.483622135282</v>
      </c>
      <c r="T2844" s="13">
        <f t="shared" si="17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3">
        <v>42492.737847222219</v>
      </c>
      <c r="K2845" t="b">
        <v>0</v>
      </c>
      <c r="L2845">
        <v>0</v>
      </c>
      <c r="M2845" t="b">
        <v>0</v>
      </c>
      <c r="N2845" s="15" t="s">
        <v>8279</v>
      </c>
      <c r="O2845" t="s">
        <v>8280</v>
      </c>
      <c r="P2845">
        <f t="shared" si="176"/>
        <v>0</v>
      </c>
      <c r="Q2845">
        <f t="shared" si="179"/>
        <v>2016</v>
      </c>
      <c r="S2845" s="13">
        <f t="shared" si="177"/>
        <v>25569.491814095454</v>
      </c>
      <c r="T2845" s="13">
        <f t="shared" si="17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3">
        <v>42709.546064814815</v>
      </c>
      <c r="K2846" t="b">
        <v>0</v>
      </c>
      <c r="L2846">
        <v>1</v>
      </c>
      <c r="M2846" t="b">
        <v>0</v>
      </c>
      <c r="N2846" s="15" t="s">
        <v>8279</v>
      </c>
      <c r="O2846" t="s">
        <v>8280</v>
      </c>
      <c r="P2846">
        <f t="shared" si="176"/>
        <v>30</v>
      </c>
      <c r="Q2846">
        <f t="shared" si="179"/>
        <v>2016</v>
      </c>
      <c r="S2846" s="13">
        <f t="shared" si="177"/>
        <v>25569.494323449824</v>
      </c>
      <c r="T2846" s="13">
        <f t="shared" si="17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3">
        <v>42103.016585648147</v>
      </c>
      <c r="K2847" t="b">
        <v>0</v>
      </c>
      <c r="L2847">
        <v>39</v>
      </c>
      <c r="M2847" t="b">
        <v>0</v>
      </c>
      <c r="N2847" s="15" t="s">
        <v>8279</v>
      </c>
      <c r="O2847" t="s">
        <v>8280</v>
      </c>
      <c r="P2847">
        <f t="shared" si="176"/>
        <v>60.67</v>
      </c>
      <c r="Q2847">
        <f t="shared" si="179"/>
        <v>2015</v>
      </c>
      <c r="S2847" s="13">
        <f t="shared" si="177"/>
        <v>25569.487303432703</v>
      </c>
      <c r="T2847" s="13">
        <f t="shared" si="17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3">
        <v>42108.692060185189</v>
      </c>
      <c r="K2848" t="b">
        <v>0</v>
      </c>
      <c r="L2848">
        <v>0</v>
      </c>
      <c r="M2848" t="b">
        <v>0</v>
      </c>
      <c r="N2848" s="15" t="s">
        <v>8279</v>
      </c>
      <c r="O2848" t="s">
        <v>8280</v>
      </c>
      <c r="P2848">
        <f t="shared" si="176"/>
        <v>0</v>
      </c>
      <c r="Q2848">
        <f t="shared" si="179"/>
        <v>2015</v>
      </c>
      <c r="S2848" s="13">
        <f t="shared" si="177"/>
        <v>25569.487369121067</v>
      </c>
      <c r="T2848" s="13">
        <f t="shared" si="17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3">
        <v>42453.806307870371</v>
      </c>
      <c r="K2849" t="b">
        <v>0</v>
      </c>
      <c r="L2849">
        <v>0</v>
      </c>
      <c r="M2849" t="b">
        <v>0</v>
      </c>
      <c r="N2849" s="15" t="s">
        <v>8279</v>
      </c>
      <c r="O2849" t="s">
        <v>8280</v>
      </c>
      <c r="P2849">
        <f t="shared" si="176"/>
        <v>0</v>
      </c>
      <c r="Q2849">
        <f t="shared" si="179"/>
        <v>2016</v>
      </c>
      <c r="S2849" s="13">
        <f t="shared" si="177"/>
        <v>25569.491363498935</v>
      </c>
      <c r="T2849" s="13">
        <f t="shared" si="17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3">
        <v>42123.648831018523</v>
      </c>
      <c r="K2850" t="b">
        <v>0</v>
      </c>
      <c r="L2850">
        <v>3</v>
      </c>
      <c r="M2850" t="b">
        <v>0</v>
      </c>
      <c r="N2850" s="15" t="s">
        <v>8279</v>
      </c>
      <c r="O2850" t="s">
        <v>8280</v>
      </c>
      <c r="P2850">
        <f t="shared" si="176"/>
        <v>23.33</v>
      </c>
      <c r="Q2850">
        <f t="shared" si="179"/>
        <v>2015</v>
      </c>
      <c r="S2850" s="13">
        <f t="shared" si="177"/>
        <v>25569.48754223184</v>
      </c>
      <c r="T2850" s="13">
        <f t="shared" si="17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3">
        <v>42453.428240740745</v>
      </c>
      <c r="K2851" t="b">
        <v>0</v>
      </c>
      <c r="L2851">
        <v>1</v>
      </c>
      <c r="M2851" t="b">
        <v>0</v>
      </c>
      <c r="N2851" s="15" t="s">
        <v>8279</v>
      </c>
      <c r="O2851" t="s">
        <v>8280</v>
      </c>
      <c r="P2851">
        <f t="shared" si="176"/>
        <v>5</v>
      </c>
      <c r="Q2851">
        <f t="shared" si="179"/>
        <v>2016</v>
      </c>
      <c r="S2851" s="13">
        <f t="shared" si="177"/>
        <v>25569.491359123156</v>
      </c>
      <c r="T2851" s="13">
        <f t="shared" si="17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3">
        <v>41858.007071759261</v>
      </c>
      <c r="K2852" t="b">
        <v>0</v>
      </c>
      <c r="L2852">
        <v>13</v>
      </c>
      <c r="M2852" t="b">
        <v>0</v>
      </c>
      <c r="N2852" s="15" t="s">
        <v>8279</v>
      </c>
      <c r="O2852" t="s">
        <v>8280</v>
      </c>
      <c r="P2852">
        <f t="shared" si="176"/>
        <v>23.92</v>
      </c>
      <c r="Q2852">
        <f t="shared" si="179"/>
        <v>2014</v>
      </c>
      <c r="S2852" s="13">
        <f t="shared" si="177"/>
        <v>25569.484467674443</v>
      </c>
      <c r="T2852" s="13">
        <f t="shared" si="17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3">
        <v>42390.002650462964</v>
      </c>
      <c r="K2853" t="b">
        <v>0</v>
      </c>
      <c r="L2853">
        <v>0</v>
      </c>
      <c r="M2853" t="b">
        <v>0</v>
      </c>
      <c r="N2853" s="15" t="s">
        <v>8279</v>
      </c>
      <c r="O2853" t="s">
        <v>8280</v>
      </c>
      <c r="P2853">
        <f t="shared" si="176"/>
        <v>0</v>
      </c>
      <c r="Q2853">
        <f t="shared" si="179"/>
        <v>2016</v>
      </c>
      <c r="S2853" s="13">
        <f t="shared" si="177"/>
        <v>25569.490625030678</v>
      </c>
      <c r="T2853" s="13">
        <f t="shared" si="17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3">
        <v>41781.045173611114</v>
      </c>
      <c r="K2854" t="b">
        <v>0</v>
      </c>
      <c r="L2854">
        <v>6</v>
      </c>
      <c r="M2854" t="b">
        <v>0</v>
      </c>
      <c r="N2854" s="15" t="s">
        <v>8279</v>
      </c>
      <c r="O2854" t="s">
        <v>8280</v>
      </c>
      <c r="P2854">
        <f t="shared" si="176"/>
        <v>15.83</v>
      </c>
      <c r="Q2854">
        <f t="shared" si="179"/>
        <v>2014</v>
      </c>
      <c r="S2854" s="13">
        <f t="shared" si="177"/>
        <v>25569.483576911731</v>
      </c>
      <c r="T2854" s="13">
        <f t="shared" si="17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3">
        <v>41836.190937499996</v>
      </c>
      <c r="K2855" t="b">
        <v>0</v>
      </c>
      <c r="L2855">
        <v>0</v>
      </c>
      <c r="M2855" t="b">
        <v>0</v>
      </c>
      <c r="N2855" s="15" t="s">
        <v>8279</v>
      </c>
      <c r="O2855" t="s">
        <v>8280</v>
      </c>
      <c r="P2855">
        <f t="shared" si="176"/>
        <v>0</v>
      </c>
      <c r="Q2855">
        <f t="shared" si="179"/>
        <v>2014</v>
      </c>
      <c r="S2855" s="13">
        <f t="shared" si="177"/>
        <v>25569.484215172888</v>
      </c>
      <c r="T2855" s="13">
        <f t="shared" si="17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3">
        <v>42111.71665509259</v>
      </c>
      <c r="K2856" t="b">
        <v>0</v>
      </c>
      <c r="L2856">
        <v>14</v>
      </c>
      <c r="M2856" t="b">
        <v>0</v>
      </c>
      <c r="N2856" s="15" t="s">
        <v>8279</v>
      </c>
      <c r="O2856" t="s">
        <v>8280</v>
      </c>
      <c r="P2856">
        <f t="shared" si="176"/>
        <v>29.79</v>
      </c>
      <c r="Q2856">
        <f t="shared" si="179"/>
        <v>2015</v>
      </c>
      <c r="S2856" s="13">
        <f t="shared" si="177"/>
        <v>25569.487404127951</v>
      </c>
      <c r="T2856" s="13">
        <f t="shared" si="17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3">
        <v>42370.007766203707</v>
      </c>
      <c r="K2857" t="b">
        <v>0</v>
      </c>
      <c r="L2857">
        <v>5</v>
      </c>
      <c r="M2857" t="b">
        <v>0</v>
      </c>
      <c r="N2857" s="15" t="s">
        <v>8279</v>
      </c>
      <c r="O2857" t="s">
        <v>8280</v>
      </c>
      <c r="P2857">
        <f t="shared" si="176"/>
        <v>60</v>
      </c>
      <c r="Q2857">
        <f t="shared" si="179"/>
        <v>2016</v>
      </c>
      <c r="S2857" s="13">
        <f t="shared" si="177"/>
        <v>25569.490393608405</v>
      </c>
      <c r="T2857" s="13">
        <f t="shared" si="17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3">
        <v>42165.037581018521</v>
      </c>
      <c r="K2858" t="b">
        <v>0</v>
      </c>
      <c r="L2858">
        <v>6</v>
      </c>
      <c r="M2858" t="b">
        <v>0</v>
      </c>
      <c r="N2858" s="15" t="s">
        <v>8279</v>
      </c>
      <c r="O2858" t="s">
        <v>8280</v>
      </c>
      <c r="P2858">
        <f t="shared" si="176"/>
        <v>24.33</v>
      </c>
      <c r="Q2858">
        <f t="shared" si="179"/>
        <v>2015</v>
      </c>
      <c r="S2858" s="13">
        <f t="shared" si="177"/>
        <v>25569.488021268298</v>
      </c>
      <c r="T2858" s="13">
        <f t="shared" si="17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3">
        <v>42726.920081018514</v>
      </c>
      <c r="K2859" t="b">
        <v>0</v>
      </c>
      <c r="L2859">
        <v>15</v>
      </c>
      <c r="M2859" t="b">
        <v>0</v>
      </c>
      <c r="N2859" s="15" t="s">
        <v>8279</v>
      </c>
      <c r="O2859" t="s">
        <v>8280</v>
      </c>
      <c r="P2859">
        <f t="shared" si="176"/>
        <v>500</v>
      </c>
      <c r="Q2859">
        <f t="shared" si="179"/>
        <v>2016</v>
      </c>
      <c r="S2859" s="13">
        <f t="shared" si="177"/>
        <v>25569.494524537975</v>
      </c>
      <c r="T2859" s="13">
        <f t="shared" si="17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3">
        <v>41954.545081018514</v>
      </c>
      <c r="K2860" t="b">
        <v>0</v>
      </c>
      <c r="L2860">
        <v>0</v>
      </c>
      <c r="M2860" t="b">
        <v>0</v>
      </c>
      <c r="N2860" s="15" t="s">
        <v>8279</v>
      </c>
      <c r="O2860" t="s">
        <v>8280</v>
      </c>
      <c r="P2860">
        <f t="shared" si="176"/>
        <v>0</v>
      </c>
      <c r="Q2860">
        <f t="shared" si="179"/>
        <v>2014</v>
      </c>
      <c r="S2860" s="13">
        <f t="shared" si="177"/>
        <v>25569.485585012513</v>
      </c>
      <c r="T2860" s="13">
        <f t="shared" si="17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3">
        <v>42233.362314814818</v>
      </c>
      <c r="K2861" t="b">
        <v>0</v>
      </c>
      <c r="L2861">
        <v>1</v>
      </c>
      <c r="M2861" t="b">
        <v>0</v>
      </c>
      <c r="N2861" s="15" t="s">
        <v>8279</v>
      </c>
      <c r="O2861" t="s">
        <v>8280</v>
      </c>
      <c r="P2861">
        <f t="shared" si="176"/>
        <v>35</v>
      </c>
      <c r="Q2861">
        <f t="shared" si="179"/>
        <v>2015</v>
      </c>
      <c r="S2861" s="13">
        <f t="shared" si="177"/>
        <v>25569.488812063828</v>
      </c>
      <c r="T2861" s="13">
        <f t="shared" si="17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3">
        <v>42480.800648148142</v>
      </c>
      <c r="K2862" t="b">
        <v>0</v>
      </c>
      <c r="L2862">
        <v>9</v>
      </c>
      <c r="M2862" t="b">
        <v>0</v>
      </c>
      <c r="N2862" s="15" t="s">
        <v>8279</v>
      </c>
      <c r="O2862" t="s">
        <v>8280</v>
      </c>
      <c r="P2862">
        <f t="shared" si="176"/>
        <v>29.56</v>
      </c>
      <c r="Q2862">
        <f t="shared" si="179"/>
        <v>2016</v>
      </c>
      <c r="S2862" s="13">
        <f t="shared" si="177"/>
        <v>25569.491675933426</v>
      </c>
      <c r="T2862" s="13">
        <f t="shared" si="17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3">
        <v>42257.590833333335</v>
      </c>
      <c r="K2863" t="b">
        <v>0</v>
      </c>
      <c r="L2863">
        <v>3</v>
      </c>
      <c r="M2863" t="b">
        <v>0</v>
      </c>
      <c r="N2863" s="15" t="s">
        <v>8279</v>
      </c>
      <c r="O2863" t="s">
        <v>8280</v>
      </c>
      <c r="P2863">
        <f t="shared" si="176"/>
        <v>26.67</v>
      </c>
      <c r="Q2863">
        <f t="shared" si="179"/>
        <v>2015</v>
      </c>
      <c r="S2863" s="13">
        <f t="shared" si="177"/>
        <v>25569.489092486496</v>
      </c>
      <c r="T2863" s="13">
        <f t="shared" si="17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3">
        <v>41784.789687500001</v>
      </c>
      <c r="K2864" t="b">
        <v>0</v>
      </c>
      <c r="L2864">
        <v>3</v>
      </c>
      <c r="M2864" t="b">
        <v>0</v>
      </c>
      <c r="N2864" s="15" t="s">
        <v>8279</v>
      </c>
      <c r="O2864" t="s">
        <v>8280</v>
      </c>
      <c r="P2864">
        <f t="shared" si="176"/>
        <v>18.329999999999998</v>
      </c>
      <c r="Q2864">
        <f t="shared" si="179"/>
        <v>2014</v>
      </c>
      <c r="S2864" s="13">
        <f t="shared" si="177"/>
        <v>25569.483620251012</v>
      </c>
      <c r="T2864" s="13">
        <f t="shared" si="17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3">
        <v>41831.675034722226</v>
      </c>
      <c r="K2865" t="b">
        <v>0</v>
      </c>
      <c r="L2865">
        <v>1</v>
      </c>
      <c r="M2865" t="b">
        <v>0</v>
      </c>
      <c r="N2865" s="15" t="s">
        <v>8279</v>
      </c>
      <c r="O2865" t="s">
        <v>8280</v>
      </c>
      <c r="P2865">
        <f t="shared" si="176"/>
        <v>20</v>
      </c>
      <c r="Q2865">
        <f t="shared" si="179"/>
        <v>2014</v>
      </c>
      <c r="S2865" s="13">
        <f t="shared" si="177"/>
        <v>25569.484162905494</v>
      </c>
      <c r="T2865" s="13">
        <f t="shared" si="17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3">
        <v>42172.613506944443</v>
      </c>
      <c r="K2866" t="b">
        <v>0</v>
      </c>
      <c r="L2866">
        <v>3</v>
      </c>
      <c r="M2866" t="b">
        <v>0</v>
      </c>
      <c r="N2866" s="15" t="s">
        <v>8279</v>
      </c>
      <c r="O2866" t="s">
        <v>8280</v>
      </c>
      <c r="P2866">
        <f t="shared" si="176"/>
        <v>13.33</v>
      </c>
      <c r="Q2866">
        <f t="shared" si="179"/>
        <v>2015</v>
      </c>
      <c r="S2866" s="13">
        <f t="shared" si="177"/>
        <v>25569.488108952628</v>
      </c>
      <c r="T2866" s="13">
        <f t="shared" si="17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3">
        <v>41950.114108796297</v>
      </c>
      <c r="K2867" t="b">
        <v>0</v>
      </c>
      <c r="L2867">
        <v>0</v>
      </c>
      <c r="M2867" t="b">
        <v>0</v>
      </c>
      <c r="N2867" s="15" t="s">
        <v>8279</v>
      </c>
      <c r="O2867" t="s">
        <v>8280</v>
      </c>
      <c r="P2867">
        <f t="shared" si="176"/>
        <v>0</v>
      </c>
      <c r="Q2867">
        <f t="shared" si="179"/>
        <v>2014</v>
      </c>
      <c r="S2867" s="13">
        <f t="shared" si="177"/>
        <v>25569.485533728111</v>
      </c>
      <c r="T2867" s="13">
        <f t="shared" si="17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3">
        <v>42627.955104166671</v>
      </c>
      <c r="K2868" t="b">
        <v>0</v>
      </c>
      <c r="L2868">
        <v>2</v>
      </c>
      <c r="M2868" t="b">
        <v>0</v>
      </c>
      <c r="N2868" s="15" t="s">
        <v>8279</v>
      </c>
      <c r="O2868" t="s">
        <v>8280</v>
      </c>
      <c r="P2868">
        <f t="shared" si="176"/>
        <v>22.5</v>
      </c>
      <c r="Q2868">
        <f t="shared" si="179"/>
        <v>2016</v>
      </c>
      <c r="S2868" s="13">
        <f t="shared" si="177"/>
        <v>25569.493379110001</v>
      </c>
      <c r="T2868" s="13">
        <f t="shared" si="17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3">
        <v>42531.195277777777</v>
      </c>
      <c r="K2869" t="b">
        <v>0</v>
      </c>
      <c r="L2869">
        <v>10</v>
      </c>
      <c r="M2869" t="b">
        <v>0</v>
      </c>
      <c r="N2869" s="15" t="s">
        <v>8279</v>
      </c>
      <c r="O2869" t="s">
        <v>8280</v>
      </c>
      <c r="P2869">
        <f t="shared" si="176"/>
        <v>50.4</v>
      </c>
      <c r="Q2869">
        <f t="shared" si="179"/>
        <v>2016</v>
      </c>
      <c r="S2869" s="13">
        <f t="shared" si="177"/>
        <v>25569.492259204602</v>
      </c>
      <c r="T2869" s="13">
        <f t="shared" si="17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3">
        <v>42618.827013888891</v>
      </c>
      <c r="K2870" t="b">
        <v>0</v>
      </c>
      <c r="L2870">
        <v>60</v>
      </c>
      <c r="M2870" t="b">
        <v>0</v>
      </c>
      <c r="N2870" s="15" t="s">
        <v>8279</v>
      </c>
      <c r="O2870" t="s">
        <v>8280</v>
      </c>
      <c r="P2870">
        <f t="shared" si="176"/>
        <v>105.03</v>
      </c>
      <c r="Q2870">
        <f t="shared" si="179"/>
        <v>2016</v>
      </c>
      <c r="S2870" s="13">
        <f t="shared" si="177"/>
        <v>25569.493273460808</v>
      </c>
      <c r="T2870" s="13">
        <f t="shared" si="17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3">
        <v>42540.593530092592</v>
      </c>
      <c r="K2871" t="b">
        <v>0</v>
      </c>
      <c r="L2871">
        <v>5</v>
      </c>
      <c r="M2871" t="b">
        <v>0</v>
      </c>
      <c r="N2871" s="15" t="s">
        <v>8279</v>
      </c>
      <c r="O2871" t="s">
        <v>8280</v>
      </c>
      <c r="P2871">
        <f t="shared" si="176"/>
        <v>35.4</v>
      </c>
      <c r="Q2871">
        <f t="shared" si="179"/>
        <v>2016</v>
      </c>
      <c r="S2871" s="13">
        <f t="shared" si="177"/>
        <v>25569.492367980671</v>
      </c>
      <c r="T2871" s="13">
        <f t="shared" si="17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3">
        <v>41746.189409722225</v>
      </c>
      <c r="K2872" t="b">
        <v>0</v>
      </c>
      <c r="L2872">
        <v>9</v>
      </c>
      <c r="M2872" t="b">
        <v>0</v>
      </c>
      <c r="N2872" s="15" t="s">
        <v>8279</v>
      </c>
      <c r="O2872" t="s">
        <v>8280</v>
      </c>
      <c r="P2872">
        <f t="shared" si="176"/>
        <v>83.33</v>
      </c>
      <c r="Q2872">
        <f t="shared" si="179"/>
        <v>2014</v>
      </c>
      <c r="S2872" s="13">
        <f t="shared" si="177"/>
        <v>25569.483173488537</v>
      </c>
      <c r="T2872" s="13">
        <f t="shared" si="17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3">
        <v>41974.738576388889</v>
      </c>
      <c r="K2873" t="b">
        <v>0</v>
      </c>
      <c r="L2873">
        <v>13</v>
      </c>
      <c r="M2873" t="b">
        <v>0</v>
      </c>
      <c r="N2873" s="15" t="s">
        <v>8279</v>
      </c>
      <c r="O2873" t="s">
        <v>8280</v>
      </c>
      <c r="P2873">
        <f t="shared" si="176"/>
        <v>35.92</v>
      </c>
      <c r="Q2873">
        <f t="shared" si="179"/>
        <v>2014</v>
      </c>
      <c r="S2873" s="13">
        <f t="shared" si="177"/>
        <v>25569.485818733523</v>
      </c>
      <c r="T2873" s="13">
        <f t="shared" si="17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3">
        <v>42115.11618055556</v>
      </c>
      <c r="K2874" t="b">
        <v>0</v>
      </c>
      <c r="L2874">
        <v>0</v>
      </c>
      <c r="M2874" t="b">
        <v>0</v>
      </c>
      <c r="N2874" s="15" t="s">
        <v>8279</v>
      </c>
      <c r="O2874" t="s">
        <v>8280</v>
      </c>
      <c r="P2874">
        <f t="shared" si="176"/>
        <v>0</v>
      </c>
      <c r="Q2874">
        <f t="shared" si="179"/>
        <v>2015</v>
      </c>
      <c r="S2874" s="13">
        <f t="shared" si="177"/>
        <v>25569.487443474311</v>
      </c>
      <c r="T2874" s="13">
        <f t="shared" si="17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3">
        <v>42002.817488425921</v>
      </c>
      <c r="K2875" t="b">
        <v>0</v>
      </c>
      <c r="L2875">
        <v>8</v>
      </c>
      <c r="M2875" t="b">
        <v>0</v>
      </c>
      <c r="N2875" s="15" t="s">
        <v>8279</v>
      </c>
      <c r="O2875" t="s">
        <v>8280</v>
      </c>
      <c r="P2875">
        <f t="shared" si="176"/>
        <v>119.13</v>
      </c>
      <c r="Q2875">
        <f t="shared" si="179"/>
        <v>2014</v>
      </c>
      <c r="S2875" s="13">
        <f t="shared" si="177"/>
        <v>25569.486143720929</v>
      </c>
      <c r="T2875" s="13">
        <f t="shared" si="17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3">
        <v>42722.84474537037</v>
      </c>
      <c r="K2876" t="b">
        <v>0</v>
      </c>
      <c r="L2876">
        <v>3</v>
      </c>
      <c r="M2876" t="b">
        <v>0</v>
      </c>
      <c r="N2876" s="15" t="s">
        <v>8279</v>
      </c>
      <c r="O2876" t="s">
        <v>8280</v>
      </c>
      <c r="P2876">
        <f t="shared" si="176"/>
        <v>90.33</v>
      </c>
      <c r="Q2876">
        <f t="shared" si="179"/>
        <v>2016</v>
      </c>
      <c r="S2876" s="13">
        <f t="shared" si="177"/>
        <v>25569.494477369739</v>
      </c>
      <c r="T2876" s="13">
        <f t="shared" si="17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3">
        <v>42465.128391203703</v>
      </c>
      <c r="K2877" t="b">
        <v>0</v>
      </c>
      <c r="L2877">
        <v>3</v>
      </c>
      <c r="M2877" t="b">
        <v>0</v>
      </c>
      <c r="N2877" s="15" t="s">
        <v>8279</v>
      </c>
      <c r="O2877" t="s">
        <v>8280</v>
      </c>
      <c r="P2877">
        <f t="shared" si="176"/>
        <v>2.33</v>
      </c>
      <c r="Q2877">
        <f t="shared" si="179"/>
        <v>2016</v>
      </c>
      <c r="S2877" s="13">
        <f t="shared" si="177"/>
        <v>25569.491494541566</v>
      </c>
      <c r="T2877" s="13">
        <f t="shared" si="17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3">
        <v>42171.743969907402</v>
      </c>
      <c r="K2878" t="b">
        <v>0</v>
      </c>
      <c r="L2878">
        <v>0</v>
      </c>
      <c r="M2878" t="b">
        <v>0</v>
      </c>
      <c r="N2878" s="15" t="s">
        <v>8279</v>
      </c>
      <c r="O2878" t="s">
        <v>8280</v>
      </c>
      <c r="P2878">
        <f t="shared" si="176"/>
        <v>0</v>
      </c>
      <c r="Q2878">
        <f t="shared" si="179"/>
        <v>2015</v>
      </c>
      <c r="S2878" s="13">
        <f t="shared" si="177"/>
        <v>25569.488098888542</v>
      </c>
      <c r="T2878" s="13">
        <f t="shared" si="17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3">
        <v>42672.955138888887</v>
      </c>
      <c r="K2879" t="b">
        <v>0</v>
      </c>
      <c r="L2879">
        <v>6</v>
      </c>
      <c r="M2879" t="b">
        <v>0</v>
      </c>
      <c r="N2879" s="15" t="s">
        <v>8279</v>
      </c>
      <c r="O2879" t="s">
        <v>8280</v>
      </c>
      <c r="P2879">
        <f t="shared" si="176"/>
        <v>108.33</v>
      </c>
      <c r="Q2879">
        <f t="shared" si="179"/>
        <v>2016</v>
      </c>
      <c r="S2879" s="13">
        <f t="shared" si="177"/>
        <v>25569.493899943736</v>
      </c>
      <c r="T2879" s="13">
        <f t="shared" si="17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3">
        <v>42128.615682870368</v>
      </c>
      <c r="K2880" t="b">
        <v>0</v>
      </c>
      <c r="L2880">
        <v>4</v>
      </c>
      <c r="M2880" t="b">
        <v>0</v>
      </c>
      <c r="N2880" s="15" t="s">
        <v>8279</v>
      </c>
      <c r="O2880" t="s">
        <v>8280</v>
      </c>
      <c r="P2880">
        <f t="shared" si="176"/>
        <v>15.75</v>
      </c>
      <c r="Q2880">
        <f t="shared" si="179"/>
        <v>2015</v>
      </c>
      <c r="S2880" s="13">
        <f t="shared" si="177"/>
        <v>25569.487599718552</v>
      </c>
      <c r="T2880" s="13">
        <f t="shared" si="17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3">
        <v>42359.725243055553</v>
      </c>
      <c r="K2881" t="b">
        <v>0</v>
      </c>
      <c r="L2881">
        <v>1</v>
      </c>
      <c r="M2881" t="b">
        <v>0</v>
      </c>
      <c r="N2881" s="15" t="s">
        <v>8279</v>
      </c>
      <c r="O2881" t="s">
        <v>8280</v>
      </c>
      <c r="P2881">
        <f t="shared" si="176"/>
        <v>29</v>
      </c>
      <c r="Q2881">
        <f t="shared" si="179"/>
        <v>2015</v>
      </c>
      <c r="S2881" s="13">
        <f t="shared" si="177"/>
        <v>25569.49027459772</v>
      </c>
      <c r="T2881" s="13">
        <f t="shared" si="17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3">
        <v>42192.905694444446</v>
      </c>
      <c r="K2882" t="b">
        <v>0</v>
      </c>
      <c r="L2882">
        <v>29</v>
      </c>
      <c r="M2882" t="b">
        <v>0</v>
      </c>
      <c r="N2882" s="15" t="s">
        <v>8279</v>
      </c>
      <c r="O2882" t="s">
        <v>8280</v>
      </c>
      <c r="P2882">
        <f t="shared" ref="P2882:P2945" si="180">IFERROR(ROUND(E2882/L2882,2),0)</f>
        <v>96.55</v>
      </c>
      <c r="Q2882">
        <f t="shared" si="179"/>
        <v>2015</v>
      </c>
      <c r="S2882" s="13">
        <f t="shared" ref="S2882:S2945" si="181">(((J2882/60)/60)/24)+DATE(1970,1,1)</f>
        <v>25569.488343815909</v>
      </c>
      <c r="T2882" s="13">
        <f t="shared" ref="T2882:T2945" si="182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3">
        <v>41916.597638888888</v>
      </c>
      <c r="K2883" t="b">
        <v>0</v>
      </c>
      <c r="L2883">
        <v>0</v>
      </c>
      <c r="M2883" t="b">
        <v>0</v>
      </c>
      <c r="N2883" s="15" t="s">
        <v>8279</v>
      </c>
      <c r="O2883" t="s">
        <v>8280</v>
      </c>
      <c r="P2883">
        <f t="shared" si="180"/>
        <v>0</v>
      </c>
      <c r="Q2883">
        <f t="shared" ref="Q2883:Q2946" si="183">YEAR(J2883)</f>
        <v>2014</v>
      </c>
      <c r="S2883" s="13">
        <f t="shared" si="181"/>
        <v>25569.485145806004</v>
      </c>
      <c r="T2883" s="13">
        <f t="shared" si="182"/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3">
        <v>42461.596273148149</v>
      </c>
      <c r="K2884" t="b">
        <v>0</v>
      </c>
      <c r="L2884">
        <v>4</v>
      </c>
      <c r="M2884" t="b">
        <v>0</v>
      </c>
      <c r="N2884" s="15" t="s">
        <v>8279</v>
      </c>
      <c r="O2884" t="s">
        <v>8280</v>
      </c>
      <c r="P2884">
        <f t="shared" si="180"/>
        <v>63</v>
      </c>
      <c r="Q2884">
        <f t="shared" si="183"/>
        <v>2016</v>
      </c>
      <c r="S2884" s="13">
        <f t="shared" si="181"/>
        <v>25569.491453660568</v>
      </c>
      <c r="T2884" s="13">
        <f t="shared" si="182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3">
        <v>42370.90320601852</v>
      </c>
      <c r="K2885" t="b">
        <v>0</v>
      </c>
      <c r="L2885">
        <v>5</v>
      </c>
      <c r="M2885" t="b">
        <v>0</v>
      </c>
      <c r="N2885" s="15" t="s">
        <v>8279</v>
      </c>
      <c r="O2885" t="s">
        <v>8280</v>
      </c>
      <c r="P2885">
        <f t="shared" si="180"/>
        <v>381.6</v>
      </c>
      <c r="Q2885">
        <f t="shared" si="183"/>
        <v>2016</v>
      </c>
      <c r="S2885" s="13">
        <f t="shared" si="181"/>
        <v>25569.490403972293</v>
      </c>
      <c r="T2885" s="13">
        <f t="shared" si="182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3">
        <v>41948.727256944447</v>
      </c>
      <c r="K2886" t="b">
        <v>0</v>
      </c>
      <c r="L2886">
        <v>4</v>
      </c>
      <c r="M2886" t="b">
        <v>0</v>
      </c>
      <c r="N2886" s="15" t="s">
        <v>8279</v>
      </c>
      <c r="O2886" t="s">
        <v>8280</v>
      </c>
      <c r="P2886">
        <f t="shared" si="180"/>
        <v>46.25</v>
      </c>
      <c r="Q2886">
        <f t="shared" si="183"/>
        <v>2014</v>
      </c>
      <c r="S2886" s="13">
        <f t="shared" si="181"/>
        <v>25569.485517676585</v>
      </c>
      <c r="T2886" s="13">
        <f t="shared" si="182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3">
        <v>42047.07640046296</v>
      </c>
      <c r="K2887" t="b">
        <v>0</v>
      </c>
      <c r="L2887">
        <v>5</v>
      </c>
      <c r="M2887" t="b">
        <v>0</v>
      </c>
      <c r="N2887" s="15" t="s">
        <v>8279</v>
      </c>
      <c r="O2887" t="s">
        <v>8280</v>
      </c>
      <c r="P2887">
        <f t="shared" si="180"/>
        <v>26</v>
      </c>
      <c r="Q2887">
        <f t="shared" si="183"/>
        <v>2015</v>
      </c>
      <c r="S2887" s="13">
        <f t="shared" si="181"/>
        <v>25569.486655976856</v>
      </c>
      <c r="T2887" s="13">
        <f t="shared" si="182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3">
        <v>42261.632916666669</v>
      </c>
      <c r="K2888" t="b">
        <v>0</v>
      </c>
      <c r="L2888">
        <v>1</v>
      </c>
      <c r="M2888" t="b">
        <v>0</v>
      </c>
      <c r="N2888" s="15" t="s">
        <v>8279</v>
      </c>
      <c r="O2888" t="s">
        <v>8280</v>
      </c>
      <c r="P2888">
        <f t="shared" si="180"/>
        <v>10</v>
      </c>
      <c r="Q2888">
        <f t="shared" si="183"/>
        <v>2015</v>
      </c>
      <c r="S2888" s="13">
        <f t="shared" si="181"/>
        <v>25569.48913926987</v>
      </c>
      <c r="T2888" s="13">
        <f t="shared" si="182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3">
        <v>41985.427361111113</v>
      </c>
      <c r="K2889" t="b">
        <v>0</v>
      </c>
      <c r="L2889">
        <v>1</v>
      </c>
      <c r="M2889" t="b">
        <v>0</v>
      </c>
      <c r="N2889" s="15" t="s">
        <v>8279</v>
      </c>
      <c r="O2889" t="s">
        <v>8280</v>
      </c>
      <c r="P2889">
        <f t="shared" si="180"/>
        <v>5</v>
      </c>
      <c r="Q2889">
        <f t="shared" si="183"/>
        <v>2014</v>
      </c>
      <c r="S2889" s="13">
        <f t="shared" si="181"/>
        <v>25569.48594244631</v>
      </c>
      <c r="T2889" s="13">
        <f t="shared" si="182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3">
        <v>41922.535185185188</v>
      </c>
      <c r="K2890" t="b">
        <v>0</v>
      </c>
      <c r="L2890">
        <v>0</v>
      </c>
      <c r="M2890" t="b">
        <v>0</v>
      </c>
      <c r="N2890" s="15" t="s">
        <v>8279</v>
      </c>
      <c r="O2890" t="s">
        <v>8280</v>
      </c>
      <c r="P2890">
        <f t="shared" si="180"/>
        <v>0</v>
      </c>
      <c r="Q2890">
        <f t="shared" si="183"/>
        <v>2014</v>
      </c>
      <c r="S2890" s="13">
        <f t="shared" si="181"/>
        <v>25569.485214527605</v>
      </c>
      <c r="T2890" s="13">
        <f t="shared" si="182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3">
        <v>41850.863252314812</v>
      </c>
      <c r="K2891" t="b">
        <v>0</v>
      </c>
      <c r="L2891">
        <v>14</v>
      </c>
      <c r="M2891" t="b">
        <v>0</v>
      </c>
      <c r="N2891" s="15" t="s">
        <v>8279</v>
      </c>
      <c r="O2891" t="s">
        <v>8280</v>
      </c>
      <c r="P2891">
        <f t="shared" si="180"/>
        <v>81.569999999999993</v>
      </c>
      <c r="Q2891">
        <f t="shared" si="183"/>
        <v>2014</v>
      </c>
      <c r="S2891" s="13">
        <f t="shared" si="181"/>
        <v>25569.484384991345</v>
      </c>
      <c r="T2891" s="13">
        <f t="shared" si="182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3">
        <v>41831.742962962962</v>
      </c>
      <c r="K2892" t="b">
        <v>0</v>
      </c>
      <c r="L2892">
        <v>3</v>
      </c>
      <c r="M2892" t="b">
        <v>0</v>
      </c>
      <c r="N2892" s="15" t="s">
        <v>8279</v>
      </c>
      <c r="O2892" t="s">
        <v>8280</v>
      </c>
      <c r="P2892">
        <f t="shared" si="180"/>
        <v>7</v>
      </c>
      <c r="Q2892">
        <f t="shared" si="183"/>
        <v>2014</v>
      </c>
      <c r="S2892" s="13">
        <f t="shared" si="181"/>
        <v>25569.484163691701</v>
      </c>
      <c r="T2892" s="13">
        <f t="shared" si="182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3">
        <v>42415.883425925931</v>
      </c>
      <c r="K2893" t="b">
        <v>0</v>
      </c>
      <c r="L2893">
        <v>10</v>
      </c>
      <c r="M2893" t="b">
        <v>0</v>
      </c>
      <c r="N2893" s="15" t="s">
        <v>8279</v>
      </c>
      <c r="O2893" t="s">
        <v>8280</v>
      </c>
      <c r="P2893">
        <f t="shared" si="180"/>
        <v>27.3</v>
      </c>
      <c r="Q2893">
        <f t="shared" si="183"/>
        <v>2016</v>
      </c>
      <c r="S2893" s="13">
        <f t="shared" si="181"/>
        <v>25569.49092457669</v>
      </c>
      <c r="T2893" s="13">
        <f t="shared" si="182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3">
        <v>41869.714166666665</v>
      </c>
      <c r="K2894" t="b">
        <v>0</v>
      </c>
      <c r="L2894">
        <v>17</v>
      </c>
      <c r="M2894" t="b">
        <v>0</v>
      </c>
      <c r="N2894" s="15" t="s">
        <v>8279</v>
      </c>
      <c r="O2894" t="s">
        <v>8280</v>
      </c>
      <c r="P2894">
        <f t="shared" si="180"/>
        <v>29.41</v>
      </c>
      <c r="Q2894">
        <f t="shared" si="183"/>
        <v>2014</v>
      </c>
      <c r="S2894" s="13">
        <f t="shared" si="181"/>
        <v>25569.484603173227</v>
      </c>
      <c r="T2894" s="13">
        <f t="shared" si="182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3">
        <v>41953.773090277777</v>
      </c>
      <c r="K2895" t="b">
        <v>0</v>
      </c>
      <c r="L2895">
        <v>2</v>
      </c>
      <c r="M2895" t="b">
        <v>0</v>
      </c>
      <c r="N2895" s="15" t="s">
        <v>8279</v>
      </c>
      <c r="O2895" t="s">
        <v>8280</v>
      </c>
      <c r="P2895">
        <f t="shared" si="180"/>
        <v>12.5</v>
      </c>
      <c r="Q2895">
        <f t="shared" si="183"/>
        <v>2014</v>
      </c>
      <c r="S2895" s="13">
        <f t="shared" si="181"/>
        <v>25569.485576077434</v>
      </c>
      <c r="T2895" s="13">
        <f t="shared" si="182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3">
        <v>42037.986284722225</v>
      </c>
      <c r="K2896" t="b">
        <v>0</v>
      </c>
      <c r="L2896">
        <v>0</v>
      </c>
      <c r="M2896" t="b">
        <v>0</v>
      </c>
      <c r="N2896" s="15" t="s">
        <v>8279</v>
      </c>
      <c r="O2896" t="s">
        <v>8280</v>
      </c>
      <c r="P2896">
        <f t="shared" si="180"/>
        <v>0</v>
      </c>
      <c r="Q2896">
        <f t="shared" si="183"/>
        <v>2015</v>
      </c>
      <c r="S2896" s="13">
        <f t="shared" si="181"/>
        <v>25569.486550767186</v>
      </c>
      <c r="T2896" s="13">
        <f t="shared" si="182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3">
        <v>41811.555462962962</v>
      </c>
      <c r="K2897" t="b">
        <v>0</v>
      </c>
      <c r="L2897">
        <v>4</v>
      </c>
      <c r="M2897" t="b">
        <v>0</v>
      </c>
      <c r="N2897" s="15" t="s">
        <v>8279</v>
      </c>
      <c r="O2897" t="s">
        <v>8280</v>
      </c>
      <c r="P2897">
        <f t="shared" si="180"/>
        <v>5.75</v>
      </c>
      <c r="Q2897">
        <f t="shared" si="183"/>
        <v>2014</v>
      </c>
      <c r="S2897" s="13">
        <f t="shared" si="181"/>
        <v>25569.483930040082</v>
      </c>
      <c r="T2897" s="13">
        <f t="shared" si="182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3">
        <v>42701.908807870372</v>
      </c>
      <c r="K2898" t="b">
        <v>0</v>
      </c>
      <c r="L2898">
        <v>12</v>
      </c>
      <c r="M2898" t="b">
        <v>0</v>
      </c>
      <c r="N2898" s="15" t="s">
        <v>8279</v>
      </c>
      <c r="O2898" t="s">
        <v>8280</v>
      </c>
      <c r="P2898">
        <f t="shared" si="180"/>
        <v>52.08</v>
      </c>
      <c r="Q2898">
        <f t="shared" si="183"/>
        <v>2016</v>
      </c>
      <c r="S2898" s="13">
        <f t="shared" si="181"/>
        <v>25569.494235055648</v>
      </c>
      <c r="T2898" s="13">
        <f t="shared" si="182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3">
        <v>42258.646504629629</v>
      </c>
      <c r="K2899" t="b">
        <v>0</v>
      </c>
      <c r="L2899">
        <v>3</v>
      </c>
      <c r="M2899" t="b">
        <v>0</v>
      </c>
      <c r="N2899" s="15" t="s">
        <v>8279</v>
      </c>
      <c r="O2899" t="s">
        <v>8280</v>
      </c>
      <c r="P2899">
        <f t="shared" si="180"/>
        <v>183.33</v>
      </c>
      <c r="Q2899">
        <f t="shared" si="183"/>
        <v>2015</v>
      </c>
      <c r="S2899" s="13">
        <f t="shared" si="181"/>
        <v>25569.489104704913</v>
      </c>
      <c r="T2899" s="13">
        <f t="shared" si="182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3">
        <v>42278.664965277778</v>
      </c>
      <c r="K2900" t="b">
        <v>0</v>
      </c>
      <c r="L2900">
        <v>12</v>
      </c>
      <c r="M2900" t="b">
        <v>0</v>
      </c>
      <c r="N2900" s="15" t="s">
        <v>8279</v>
      </c>
      <c r="O2900" t="s">
        <v>8280</v>
      </c>
      <c r="P2900">
        <f t="shared" si="180"/>
        <v>26.33</v>
      </c>
      <c r="Q2900">
        <f t="shared" si="183"/>
        <v>2015</v>
      </c>
      <c r="S2900" s="13">
        <f t="shared" si="181"/>
        <v>25569.48933640006</v>
      </c>
      <c r="T2900" s="13">
        <f t="shared" si="182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3">
        <v>42515.078217592592</v>
      </c>
      <c r="K2901" t="b">
        <v>0</v>
      </c>
      <c r="L2901">
        <v>0</v>
      </c>
      <c r="M2901" t="b">
        <v>0</v>
      </c>
      <c r="N2901" s="15" t="s">
        <v>8279</v>
      </c>
      <c r="O2901" t="s">
        <v>8280</v>
      </c>
      <c r="P2901">
        <f t="shared" si="180"/>
        <v>0</v>
      </c>
      <c r="Q2901">
        <f t="shared" si="183"/>
        <v>2016</v>
      </c>
      <c r="S2901" s="13">
        <f t="shared" si="181"/>
        <v>25569.492072664554</v>
      </c>
      <c r="T2901" s="13">
        <f t="shared" si="182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3">
        <v>41830.234166666669</v>
      </c>
      <c r="K2902" t="b">
        <v>0</v>
      </c>
      <c r="L2902">
        <v>7</v>
      </c>
      <c r="M2902" t="b">
        <v>0</v>
      </c>
      <c r="N2902" s="15" t="s">
        <v>8279</v>
      </c>
      <c r="O2902" t="s">
        <v>8280</v>
      </c>
      <c r="P2902">
        <f t="shared" si="180"/>
        <v>486.43</v>
      </c>
      <c r="Q2902">
        <f t="shared" si="183"/>
        <v>2014</v>
      </c>
      <c r="S2902" s="13">
        <f t="shared" si="181"/>
        <v>25569.48414622878</v>
      </c>
      <c r="T2902" s="13">
        <f t="shared" si="182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3">
        <v>41982.904386574075</v>
      </c>
      <c r="K2903" t="b">
        <v>0</v>
      </c>
      <c r="L2903">
        <v>2</v>
      </c>
      <c r="M2903" t="b">
        <v>0</v>
      </c>
      <c r="N2903" s="15" t="s">
        <v>8279</v>
      </c>
      <c r="O2903" t="s">
        <v>8280</v>
      </c>
      <c r="P2903">
        <f t="shared" si="180"/>
        <v>3</v>
      </c>
      <c r="Q2903">
        <f t="shared" si="183"/>
        <v>2014</v>
      </c>
      <c r="S2903" s="13">
        <f t="shared" si="181"/>
        <v>25569.485913245215</v>
      </c>
      <c r="T2903" s="13">
        <f t="shared" si="182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3">
        <v>42210.439768518518</v>
      </c>
      <c r="K2904" t="b">
        <v>0</v>
      </c>
      <c r="L2904">
        <v>1</v>
      </c>
      <c r="M2904" t="b">
        <v>0</v>
      </c>
      <c r="N2904" s="15" t="s">
        <v>8279</v>
      </c>
      <c r="O2904" t="s">
        <v>8280</v>
      </c>
      <c r="P2904">
        <f t="shared" si="180"/>
        <v>25</v>
      </c>
      <c r="Q2904">
        <f t="shared" si="183"/>
        <v>2015</v>
      </c>
      <c r="S2904" s="13">
        <f t="shared" si="181"/>
        <v>25569.48854675658</v>
      </c>
      <c r="T2904" s="13">
        <f t="shared" si="182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3">
        <v>42196.166874999995</v>
      </c>
      <c r="K2905" t="b">
        <v>0</v>
      </c>
      <c r="L2905">
        <v>4</v>
      </c>
      <c r="M2905" t="b">
        <v>0</v>
      </c>
      <c r="N2905" s="15" t="s">
        <v>8279</v>
      </c>
      <c r="O2905" t="s">
        <v>8280</v>
      </c>
      <c r="P2905">
        <f t="shared" si="180"/>
        <v>9.75</v>
      </c>
      <c r="Q2905">
        <f t="shared" si="183"/>
        <v>2015</v>
      </c>
      <c r="S2905" s="13">
        <f t="shared" si="181"/>
        <v>25569.488381561052</v>
      </c>
      <c r="T2905" s="13">
        <f t="shared" si="182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3">
        <v>41940.967951388891</v>
      </c>
      <c r="K2906" t="b">
        <v>0</v>
      </c>
      <c r="L2906">
        <v>4</v>
      </c>
      <c r="M2906" t="b">
        <v>0</v>
      </c>
      <c r="N2906" s="15" t="s">
        <v>8279</v>
      </c>
      <c r="O2906" t="s">
        <v>8280</v>
      </c>
      <c r="P2906">
        <f t="shared" si="180"/>
        <v>18.75</v>
      </c>
      <c r="Q2906">
        <f t="shared" si="183"/>
        <v>2014</v>
      </c>
      <c r="S2906" s="13">
        <f t="shared" si="181"/>
        <v>25569.485427869808</v>
      </c>
      <c r="T2906" s="13">
        <f t="shared" si="182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3">
        <v>42606.056863425925</v>
      </c>
      <c r="K2907" t="b">
        <v>0</v>
      </c>
      <c r="L2907">
        <v>17</v>
      </c>
      <c r="M2907" t="b">
        <v>0</v>
      </c>
      <c r="N2907" s="15" t="s">
        <v>8279</v>
      </c>
      <c r="O2907" t="s">
        <v>8280</v>
      </c>
      <c r="P2907">
        <f t="shared" si="180"/>
        <v>36.590000000000003</v>
      </c>
      <c r="Q2907">
        <f t="shared" si="183"/>
        <v>2016</v>
      </c>
      <c r="S2907" s="13">
        <f t="shared" si="181"/>
        <v>25569.49312565814</v>
      </c>
      <c r="T2907" s="13">
        <f t="shared" si="182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3">
        <v>42199.648912037039</v>
      </c>
      <c r="K2908" t="b">
        <v>0</v>
      </c>
      <c r="L2908">
        <v>7</v>
      </c>
      <c r="M2908" t="b">
        <v>0</v>
      </c>
      <c r="N2908" s="15" t="s">
        <v>8279</v>
      </c>
      <c r="O2908" t="s">
        <v>8280</v>
      </c>
      <c r="P2908">
        <f t="shared" si="180"/>
        <v>80.709999999999994</v>
      </c>
      <c r="Q2908">
        <f t="shared" si="183"/>
        <v>2015</v>
      </c>
      <c r="S2908" s="13">
        <f t="shared" si="181"/>
        <v>25569.488421862407</v>
      </c>
      <c r="T2908" s="13">
        <f t="shared" si="182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3">
        <v>42444.877743055549</v>
      </c>
      <c r="K2909" t="b">
        <v>0</v>
      </c>
      <c r="L2909">
        <v>2</v>
      </c>
      <c r="M2909" t="b">
        <v>0</v>
      </c>
      <c r="N2909" s="15" t="s">
        <v>8279</v>
      </c>
      <c r="O2909" t="s">
        <v>8280</v>
      </c>
      <c r="P2909">
        <f t="shared" si="180"/>
        <v>1</v>
      </c>
      <c r="Q2909">
        <f t="shared" si="183"/>
        <v>2016</v>
      </c>
      <c r="S2909" s="13">
        <f t="shared" si="181"/>
        <v>25569.491260159062</v>
      </c>
      <c r="T2909" s="13">
        <f t="shared" si="182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3">
        <v>42499.731701388882</v>
      </c>
      <c r="K2910" t="b">
        <v>0</v>
      </c>
      <c r="L2910">
        <v>5</v>
      </c>
      <c r="M2910" t="b">
        <v>0</v>
      </c>
      <c r="N2910" s="15" t="s">
        <v>8279</v>
      </c>
      <c r="O2910" t="s">
        <v>8280</v>
      </c>
      <c r="P2910">
        <f t="shared" si="180"/>
        <v>52.8</v>
      </c>
      <c r="Q2910">
        <f t="shared" si="183"/>
        <v>2016</v>
      </c>
      <c r="S2910" s="13">
        <f t="shared" si="181"/>
        <v>25569.49189504284</v>
      </c>
      <c r="T2910" s="13">
        <f t="shared" si="182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3">
        <v>41929.266215277778</v>
      </c>
      <c r="K2911" t="b">
        <v>0</v>
      </c>
      <c r="L2911">
        <v>1</v>
      </c>
      <c r="M2911" t="b">
        <v>0</v>
      </c>
      <c r="N2911" s="15" t="s">
        <v>8279</v>
      </c>
      <c r="O2911" t="s">
        <v>8280</v>
      </c>
      <c r="P2911">
        <f t="shared" si="180"/>
        <v>20</v>
      </c>
      <c r="Q2911">
        <f t="shared" si="183"/>
        <v>2014</v>
      </c>
      <c r="S2911" s="13">
        <f t="shared" si="181"/>
        <v>25569.485292433048</v>
      </c>
      <c r="T2911" s="13">
        <f t="shared" si="182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3">
        <v>42107.841284722221</v>
      </c>
      <c r="K2912" t="b">
        <v>0</v>
      </c>
      <c r="L2912">
        <v>1</v>
      </c>
      <c r="M2912" t="b">
        <v>0</v>
      </c>
      <c r="N2912" s="15" t="s">
        <v>8279</v>
      </c>
      <c r="O2912" t="s">
        <v>8280</v>
      </c>
      <c r="P2912">
        <f t="shared" si="180"/>
        <v>1</v>
      </c>
      <c r="Q2912">
        <f t="shared" si="183"/>
        <v>2015</v>
      </c>
      <c r="S2912" s="13">
        <f t="shared" si="181"/>
        <v>25569.487359274128</v>
      </c>
      <c r="T2912" s="13">
        <f t="shared" si="182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3">
        <v>42142.768819444449</v>
      </c>
      <c r="K2913" t="b">
        <v>0</v>
      </c>
      <c r="L2913">
        <v>14</v>
      </c>
      <c r="M2913" t="b">
        <v>0</v>
      </c>
      <c r="N2913" s="15" t="s">
        <v>8279</v>
      </c>
      <c r="O2913" t="s">
        <v>8280</v>
      </c>
      <c r="P2913">
        <f t="shared" si="180"/>
        <v>46.93</v>
      </c>
      <c r="Q2913">
        <f t="shared" si="183"/>
        <v>2015</v>
      </c>
      <c r="S2913" s="13">
        <f t="shared" si="181"/>
        <v>25569.487763528003</v>
      </c>
      <c r="T2913" s="13">
        <f t="shared" si="182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3">
        <v>42354.131643518514</v>
      </c>
      <c r="K2914" t="b">
        <v>0</v>
      </c>
      <c r="L2914">
        <v>26</v>
      </c>
      <c r="M2914" t="b">
        <v>0</v>
      </c>
      <c r="N2914" s="15" t="s">
        <v>8279</v>
      </c>
      <c r="O2914" t="s">
        <v>8280</v>
      </c>
      <c r="P2914">
        <f t="shared" si="180"/>
        <v>78.08</v>
      </c>
      <c r="Q2914">
        <f t="shared" si="183"/>
        <v>2015</v>
      </c>
      <c r="S2914" s="13">
        <f t="shared" si="181"/>
        <v>25569.490209856984</v>
      </c>
      <c r="T2914" s="13">
        <f t="shared" si="182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3">
        <v>41828.922905092593</v>
      </c>
      <c r="K2915" t="b">
        <v>0</v>
      </c>
      <c r="L2915">
        <v>2</v>
      </c>
      <c r="M2915" t="b">
        <v>0</v>
      </c>
      <c r="N2915" s="15" t="s">
        <v>8279</v>
      </c>
      <c r="O2915" t="s">
        <v>8280</v>
      </c>
      <c r="P2915">
        <f t="shared" si="180"/>
        <v>1</v>
      </c>
      <c r="Q2915">
        <f t="shared" si="183"/>
        <v>2014</v>
      </c>
      <c r="S2915" s="13">
        <f t="shared" si="181"/>
        <v>25569.484131052141</v>
      </c>
      <c r="T2915" s="13">
        <f t="shared" si="182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3">
        <v>42017.907337962963</v>
      </c>
      <c r="K2916" t="b">
        <v>0</v>
      </c>
      <c r="L2916">
        <v>1</v>
      </c>
      <c r="M2916" t="b">
        <v>0</v>
      </c>
      <c r="N2916" s="15" t="s">
        <v>8279</v>
      </c>
      <c r="O2916" t="s">
        <v>8280</v>
      </c>
      <c r="P2916">
        <f t="shared" si="180"/>
        <v>1</v>
      </c>
      <c r="Q2916">
        <f t="shared" si="183"/>
        <v>2015</v>
      </c>
      <c r="S2916" s="13">
        <f t="shared" si="181"/>
        <v>25569.486318371968</v>
      </c>
      <c r="T2916" s="13">
        <f t="shared" si="182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3">
        <v>42415.398032407407</v>
      </c>
      <c r="K2917" t="b">
        <v>0</v>
      </c>
      <c r="L2917">
        <v>3</v>
      </c>
      <c r="M2917" t="b">
        <v>0</v>
      </c>
      <c r="N2917" s="15" t="s">
        <v>8279</v>
      </c>
      <c r="O2917" t="s">
        <v>8280</v>
      </c>
      <c r="P2917">
        <f t="shared" si="180"/>
        <v>203.67</v>
      </c>
      <c r="Q2917">
        <f t="shared" si="183"/>
        <v>2016</v>
      </c>
      <c r="S2917" s="13">
        <f t="shared" si="181"/>
        <v>25569.490918958709</v>
      </c>
      <c r="T2917" s="13">
        <f t="shared" si="182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3">
        <v>41755.476724537039</v>
      </c>
      <c r="K2918" t="b">
        <v>0</v>
      </c>
      <c r="L2918">
        <v>7</v>
      </c>
      <c r="M2918" t="b">
        <v>0</v>
      </c>
      <c r="N2918" s="15" t="s">
        <v>8279</v>
      </c>
      <c r="O2918" t="s">
        <v>8280</v>
      </c>
      <c r="P2918">
        <f t="shared" si="180"/>
        <v>20.71</v>
      </c>
      <c r="Q2918">
        <f t="shared" si="183"/>
        <v>2014</v>
      </c>
      <c r="S2918" s="13">
        <f t="shared" si="181"/>
        <v>25569.483280980607</v>
      </c>
      <c r="T2918" s="13">
        <f t="shared" si="182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3">
        <v>42245.234340277777</v>
      </c>
      <c r="K2919" t="b">
        <v>0</v>
      </c>
      <c r="L2919">
        <v>9</v>
      </c>
      <c r="M2919" t="b">
        <v>0</v>
      </c>
      <c r="N2919" s="15" t="s">
        <v>8279</v>
      </c>
      <c r="O2919" t="s">
        <v>8280</v>
      </c>
      <c r="P2919">
        <f t="shared" si="180"/>
        <v>48.56</v>
      </c>
      <c r="Q2919">
        <f t="shared" si="183"/>
        <v>2015</v>
      </c>
      <c r="S2919" s="13">
        <f t="shared" si="181"/>
        <v>25569.488949471532</v>
      </c>
      <c r="T2919" s="13">
        <f t="shared" si="182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3">
        <v>42278.629710648151</v>
      </c>
      <c r="K2920" t="b">
        <v>0</v>
      </c>
      <c r="L2920">
        <v>20</v>
      </c>
      <c r="M2920" t="b">
        <v>0</v>
      </c>
      <c r="N2920" s="15" t="s">
        <v>8279</v>
      </c>
      <c r="O2920" t="s">
        <v>8280</v>
      </c>
      <c r="P2920">
        <f t="shared" si="180"/>
        <v>68.099999999999994</v>
      </c>
      <c r="Q2920">
        <f t="shared" si="183"/>
        <v>2015</v>
      </c>
      <c r="S2920" s="13">
        <f t="shared" si="181"/>
        <v>25569.489335992021</v>
      </c>
      <c r="T2920" s="13">
        <f t="shared" si="182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3">
        <v>41826.61954861111</v>
      </c>
      <c r="K2921" t="b">
        <v>0</v>
      </c>
      <c r="L2921">
        <v>6</v>
      </c>
      <c r="M2921" t="b">
        <v>0</v>
      </c>
      <c r="N2921" s="15" t="s">
        <v>8279</v>
      </c>
      <c r="O2921" t="s">
        <v>8280</v>
      </c>
      <c r="P2921">
        <f t="shared" si="180"/>
        <v>8.5</v>
      </c>
      <c r="Q2921">
        <f t="shared" si="183"/>
        <v>2014</v>
      </c>
      <c r="S2921" s="13">
        <f t="shared" si="181"/>
        <v>25569.484104392923</v>
      </c>
      <c r="T2921" s="13">
        <f t="shared" si="182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3">
        <v>42058.792476851857</v>
      </c>
      <c r="K2922" t="b">
        <v>0</v>
      </c>
      <c r="L2922">
        <v>13</v>
      </c>
      <c r="M2922" t="b">
        <v>0</v>
      </c>
      <c r="N2922" s="15" t="s">
        <v>8279</v>
      </c>
      <c r="O2922" t="s">
        <v>8280</v>
      </c>
      <c r="P2922">
        <f t="shared" si="180"/>
        <v>51.62</v>
      </c>
      <c r="Q2922">
        <f t="shared" si="183"/>
        <v>2015</v>
      </c>
      <c r="S2922" s="13">
        <f t="shared" si="181"/>
        <v>25569.486791579595</v>
      </c>
      <c r="T2922" s="13">
        <f t="shared" si="182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3">
        <v>41877.886620370373</v>
      </c>
      <c r="K2923" t="b">
        <v>0</v>
      </c>
      <c r="L2923">
        <v>3</v>
      </c>
      <c r="M2923" t="b">
        <v>1</v>
      </c>
      <c r="N2923" s="15" t="s">
        <v>8279</v>
      </c>
      <c r="O2923" t="s">
        <v>8321</v>
      </c>
      <c r="P2923">
        <f t="shared" si="180"/>
        <v>43</v>
      </c>
      <c r="Q2923">
        <f t="shared" si="183"/>
        <v>2014</v>
      </c>
      <c r="S2923" s="13">
        <f t="shared" si="181"/>
        <v>25569.484697761811</v>
      </c>
      <c r="T2923" s="13">
        <f t="shared" si="182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3">
        <v>42097.874155092592</v>
      </c>
      <c r="K2924" t="b">
        <v>0</v>
      </c>
      <c r="L2924">
        <v>6</v>
      </c>
      <c r="M2924" t="b">
        <v>1</v>
      </c>
      <c r="N2924" s="15" t="s">
        <v>8279</v>
      </c>
      <c r="O2924" t="s">
        <v>8321</v>
      </c>
      <c r="P2924">
        <f t="shared" si="180"/>
        <v>83.33</v>
      </c>
      <c r="Q2924">
        <f t="shared" si="183"/>
        <v>2015</v>
      </c>
      <c r="S2924" s="13">
        <f t="shared" si="181"/>
        <v>25569.487243913831</v>
      </c>
      <c r="T2924" s="13">
        <f t="shared" si="182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3">
        <v>42013.15253472222</v>
      </c>
      <c r="K2925" t="b">
        <v>0</v>
      </c>
      <c r="L2925">
        <v>10</v>
      </c>
      <c r="M2925" t="b">
        <v>1</v>
      </c>
      <c r="N2925" s="15" t="s">
        <v>8279</v>
      </c>
      <c r="O2925" t="s">
        <v>8321</v>
      </c>
      <c r="P2925">
        <f t="shared" si="180"/>
        <v>30</v>
      </c>
      <c r="Q2925">
        <f t="shared" si="183"/>
        <v>2015</v>
      </c>
      <c r="S2925" s="13">
        <f t="shared" si="181"/>
        <v>25569.486263339521</v>
      </c>
      <c r="T2925" s="13">
        <f t="shared" si="182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3">
        <v>42103.556828703702</v>
      </c>
      <c r="K2926" t="b">
        <v>0</v>
      </c>
      <c r="L2926">
        <v>147</v>
      </c>
      <c r="M2926" t="b">
        <v>1</v>
      </c>
      <c r="N2926" s="15" t="s">
        <v>8279</v>
      </c>
      <c r="O2926" t="s">
        <v>8321</v>
      </c>
      <c r="P2926">
        <f t="shared" si="180"/>
        <v>175.51</v>
      </c>
      <c r="Q2926">
        <f t="shared" si="183"/>
        <v>2015</v>
      </c>
      <c r="S2926" s="13">
        <f t="shared" si="181"/>
        <v>25569.487309685519</v>
      </c>
      <c r="T2926" s="13">
        <f t="shared" si="182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3">
        <v>41863.584120370368</v>
      </c>
      <c r="K2927" t="b">
        <v>0</v>
      </c>
      <c r="L2927">
        <v>199</v>
      </c>
      <c r="M2927" t="b">
        <v>1</v>
      </c>
      <c r="N2927" s="15" t="s">
        <v>8279</v>
      </c>
      <c r="O2927" t="s">
        <v>8321</v>
      </c>
      <c r="P2927">
        <f t="shared" si="180"/>
        <v>231.66</v>
      </c>
      <c r="Q2927">
        <f t="shared" si="183"/>
        <v>2014</v>
      </c>
      <c r="S2927" s="13">
        <f t="shared" si="181"/>
        <v>25569.484532223614</v>
      </c>
      <c r="T2927" s="13">
        <f t="shared" si="182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3">
        <v>42044.765960648147</v>
      </c>
      <c r="K2928" t="b">
        <v>0</v>
      </c>
      <c r="L2928">
        <v>50</v>
      </c>
      <c r="M2928" t="b">
        <v>1</v>
      </c>
      <c r="N2928" s="15" t="s">
        <v>8279</v>
      </c>
      <c r="O2928" t="s">
        <v>8321</v>
      </c>
      <c r="P2928">
        <f t="shared" si="180"/>
        <v>75</v>
      </c>
      <c r="Q2928">
        <f t="shared" si="183"/>
        <v>2015</v>
      </c>
      <c r="S2928" s="13">
        <f t="shared" si="181"/>
        <v>25569.486629235656</v>
      </c>
      <c r="T2928" s="13">
        <f t="shared" si="182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3">
        <v>41806.669317129628</v>
      </c>
      <c r="K2929" t="b">
        <v>0</v>
      </c>
      <c r="L2929">
        <v>21</v>
      </c>
      <c r="M2929" t="b">
        <v>1</v>
      </c>
      <c r="N2929" s="15" t="s">
        <v>8279</v>
      </c>
      <c r="O2929" t="s">
        <v>8321</v>
      </c>
      <c r="P2929">
        <f t="shared" si="180"/>
        <v>112.14</v>
      </c>
      <c r="Q2929">
        <f t="shared" si="183"/>
        <v>2014</v>
      </c>
      <c r="S2929" s="13">
        <f t="shared" si="181"/>
        <v>25569.483873487468</v>
      </c>
      <c r="T2929" s="13">
        <f t="shared" si="182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3">
        <v>42403.998217592598</v>
      </c>
      <c r="K2930" t="b">
        <v>0</v>
      </c>
      <c r="L2930">
        <v>24</v>
      </c>
      <c r="M2930" t="b">
        <v>1</v>
      </c>
      <c r="N2930" s="15" t="s">
        <v>8279</v>
      </c>
      <c r="O2930" t="s">
        <v>8321</v>
      </c>
      <c r="P2930">
        <f t="shared" si="180"/>
        <v>41.67</v>
      </c>
      <c r="Q2930">
        <f t="shared" si="183"/>
        <v>2016</v>
      </c>
      <c r="S2930" s="13">
        <f t="shared" si="181"/>
        <v>25569.490787016406</v>
      </c>
      <c r="T2930" s="13">
        <f t="shared" si="182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3">
        <v>41754.564328703702</v>
      </c>
      <c r="K2931" t="b">
        <v>0</v>
      </c>
      <c r="L2931">
        <v>32</v>
      </c>
      <c r="M2931" t="b">
        <v>1</v>
      </c>
      <c r="N2931" s="15" t="s">
        <v>8279</v>
      </c>
      <c r="O2931" t="s">
        <v>8321</v>
      </c>
      <c r="P2931">
        <f t="shared" si="180"/>
        <v>255.17</v>
      </c>
      <c r="Q2931">
        <f t="shared" si="183"/>
        <v>2014</v>
      </c>
      <c r="S2931" s="13">
        <f t="shared" si="181"/>
        <v>25569.483270420471</v>
      </c>
      <c r="T2931" s="13">
        <f t="shared" si="182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3">
        <v>42101.584074074075</v>
      </c>
      <c r="K2932" t="b">
        <v>0</v>
      </c>
      <c r="L2932">
        <v>62</v>
      </c>
      <c r="M2932" t="b">
        <v>1</v>
      </c>
      <c r="N2932" s="15" t="s">
        <v>8279</v>
      </c>
      <c r="O2932" t="s">
        <v>8321</v>
      </c>
      <c r="P2932">
        <f t="shared" si="180"/>
        <v>162.77000000000001</v>
      </c>
      <c r="Q2932">
        <f t="shared" si="183"/>
        <v>2015</v>
      </c>
      <c r="S2932" s="13">
        <f t="shared" si="181"/>
        <v>25569.487286852709</v>
      </c>
      <c r="T2932" s="13">
        <f t="shared" si="182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3">
        <v>41872.291238425925</v>
      </c>
      <c r="K2933" t="b">
        <v>0</v>
      </c>
      <c r="L2933">
        <v>9</v>
      </c>
      <c r="M2933" t="b">
        <v>1</v>
      </c>
      <c r="N2933" s="15" t="s">
        <v>8279</v>
      </c>
      <c r="O2933" t="s">
        <v>8321</v>
      </c>
      <c r="P2933">
        <f t="shared" si="180"/>
        <v>88.33</v>
      </c>
      <c r="Q2933">
        <f t="shared" si="183"/>
        <v>2014</v>
      </c>
      <c r="S2933" s="13">
        <f t="shared" si="181"/>
        <v>25569.484633000444</v>
      </c>
      <c r="T2933" s="13">
        <f t="shared" si="182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3">
        <v>42025.164780092593</v>
      </c>
      <c r="K2934" t="b">
        <v>0</v>
      </c>
      <c r="L2934">
        <v>38</v>
      </c>
      <c r="M2934" t="b">
        <v>1</v>
      </c>
      <c r="N2934" s="15" t="s">
        <v>8279</v>
      </c>
      <c r="O2934" t="s">
        <v>8321</v>
      </c>
      <c r="P2934">
        <f t="shared" si="180"/>
        <v>85.74</v>
      </c>
      <c r="Q2934">
        <f t="shared" si="183"/>
        <v>2015</v>
      </c>
      <c r="S2934" s="13">
        <f t="shared" si="181"/>
        <v>25569.486402370141</v>
      </c>
      <c r="T2934" s="13">
        <f t="shared" si="182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3">
        <v>42495.956631944442</v>
      </c>
      <c r="K2935" t="b">
        <v>0</v>
      </c>
      <c r="L2935">
        <v>54</v>
      </c>
      <c r="M2935" t="b">
        <v>1</v>
      </c>
      <c r="N2935" s="15" t="s">
        <v>8279</v>
      </c>
      <c r="O2935" t="s">
        <v>8321</v>
      </c>
      <c r="P2935">
        <f t="shared" si="180"/>
        <v>47.57</v>
      </c>
      <c r="Q2935">
        <f t="shared" si="183"/>
        <v>2016</v>
      </c>
      <c r="S2935" s="13">
        <f t="shared" si="181"/>
        <v>25569.491851349907</v>
      </c>
      <c r="T2935" s="13">
        <f t="shared" si="182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3">
        <v>41775.636157407411</v>
      </c>
      <c r="K2936" t="b">
        <v>0</v>
      </c>
      <c r="L2936">
        <v>37</v>
      </c>
      <c r="M2936" t="b">
        <v>1</v>
      </c>
      <c r="N2936" s="15" t="s">
        <v>8279</v>
      </c>
      <c r="O2936" t="s">
        <v>8321</v>
      </c>
      <c r="P2936">
        <f t="shared" si="180"/>
        <v>72.97</v>
      </c>
      <c r="Q2936">
        <f t="shared" si="183"/>
        <v>2014</v>
      </c>
      <c r="S2936" s="13">
        <f t="shared" si="181"/>
        <v>25569.483514307376</v>
      </c>
      <c r="T2936" s="13">
        <f t="shared" si="182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3">
        <v>42553.583425925928</v>
      </c>
      <c r="K2937" t="b">
        <v>0</v>
      </c>
      <c r="L2937">
        <v>39</v>
      </c>
      <c r="M2937" t="b">
        <v>1</v>
      </c>
      <c r="N2937" s="15" t="s">
        <v>8279</v>
      </c>
      <c r="O2937" t="s">
        <v>8321</v>
      </c>
      <c r="P2937">
        <f t="shared" si="180"/>
        <v>90.54</v>
      </c>
      <c r="Q2937">
        <f t="shared" si="183"/>
        <v>2016</v>
      </c>
      <c r="S2937" s="13">
        <f t="shared" si="181"/>
        <v>25569.49251832669</v>
      </c>
      <c r="T2937" s="13">
        <f t="shared" si="182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3">
        <v>41912.650729166664</v>
      </c>
      <c r="K2938" t="b">
        <v>0</v>
      </c>
      <c r="L2938">
        <v>34</v>
      </c>
      <c r="M2938" t="b">
        <v>1</v>
      </c>
      <c r="N2938" s="15" t="s">
        <v>8279</v>
      </c>
      <c r="O2938" t="s">
        <v>8321</v>
      </c>
      <c r="P2938">
        <f t="shared" si="180"/>
        <v>37.65</v>
      </c>
      <c r="Q2938">
        <f t="shared" si="183"/>
        <v>2014</v>
      </c>
      <c r="S2938" s="13">
        <f t="shared" si="181"/>
        <v>25569.48510012418</v>
      </c>
      <c r="T2938" s="13">
        <f t="shared" si="182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3">
        <v>41803.457326388889</v>
      </c>
      <c r="K2939" t="b">
        <v>0</v>
      </c>
      <c r="L2939">
        <v>55</v>
      </c>
      <c r="M2939" t="b">
        <v>1</v>
      </c>
      <c r="N2939" s="15" t="s">
        <v>8279</v>
      </c>
      <c r="O2939" t="s">
        <v>8321</v>
      </c>
      <c r="P2939">
        <f t="shared" si="180"/>
        <v>36.36</v>
      </c>
      <c r="Q2939">
        <f t="shared" si="183"/>
        <v>2014</v>
      </c>
      <c r="S2939" s="13">
        <f t="shared" si="181"/>
        <v>25569.483836311647</v>
      </c>
      <c r="T2939" s="13">
        <f t="shared" si="182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3">
        <v>42004.703865740739</v>
      </c>
      <c r="K2940" t="b">
        <v>0</v>
      </c>
      <c r="L2940">
        <v>32</v>
      </c>
      <c r="M2940" t="b">
        <v>1</v>
      </c>
      <c r="N2940" s="15" t="s">
        <v>8279</v>
      </c>
      <c r="O2940" t="s">
        <v>8321</v>
      </c>
      <c r="P2940">
        <f t="shared" si="180"/>
        <v>126.72</v>
      </c>
      <c r="Q2940">
        <f t="shared" si="183"/>
        <v>2014</v>
      </c>
      <c r="S2940" s="13">
        <f t="shared" si="181"/>
        <v>25569.486165554001</v>
      </c>
      <c r="T2940" s="13">
        <f t="shared" si="182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3">
        <v>41845.809166666666</v>
      </c>
      <c r="K2941" t="b">
        <v>0</v>
      </c>
      <c r="L2941">
        <v>25</v>
      </c>
      <c r="M2941" t="b">
        <v>1</v>
      </c>
      <c r="N2941" s="15" t="s">
        <v>8279</v>
      </c>
      <c r="O2941" t="s">
        <v>8321</v>
      </c>
      <c r="P2941">
        <f t="shared" si="180"/>
        <v>329.2</v>
      </c>
      <c r="Q2941">
        <f t="shared" si="183"/>
        <v>2014</v>
      </c>
      <c r="S2941" s="13">
        <f t="shared" si="181"/>
        <v>25569.484326494985</v>
      </c>
      <c r="T2941" s="13">
        <f t="shared" si="182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3">
        <v>41982.773356481484</v>
      </c>
      <c r="K2942" t="b">
        <v>0</v>
      </c>
      <c r="L2942">
        <v>33</v>
      </c>
      <c r="M2942" t="b">
        <v>1</v>
      </c>
      <c r="N2942" s="15" t="s">
        <v>8279</v>
      </c>
      <c r="O2942" t="s">
        <v>8321</v>
      </c>
      <c r="P2942">
        <f t="shared" si="180"/>
        <v>81.239999999999995</v>
      </c>
      <c r="Q2942">
        <f t="shared" si="183"/>
        <v>2014</v>
      </c>
      <c r="S2942" s="13">
        <f t="shared" si="181"/>
        <v>25569.485911728661</v>
      </c>
      <c r="T2942" s="13">
        <f t="shared" si="182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3">
        <v>42034.960127314815</v>
      </c>
      <c r="K2943" t="b">
        <v>0</v>
      </c>
      <c r="L2943">
        <v>1</v>
      </c>
      <c r="M2943" t="b">
        <v>0</v>
      </c>
      <c r="N2943" s="15" t="s">
        <v>8279</v>
      </c>
      <c r="O2943" t="s">
        <v>8319</v>
      </c>
      <c r="P2943">
        <f t="shared" si="180"/>
        <v>1</v>
      </c>
      <c r="Q2943">
        <f t="shared" si="183"/>
        <v>2015</v>
      </c>
      <c r="S2943" s="13">
        <f t="shared" si="181"/>
        <v>25569.486515742214</v>
      </c>
      <c r="T2943" s="13">
        <f t="shared" si="182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3">
        <v>42334.803923611107</v>
      </c>
      <c r="K2944" t="b">
        <v>0</v>
      </c>
      <c r="L2944">
        <v>202</v>
      </c>
      <c r="M2944" t="b">
        <v>0</v>
      </c>
      <c r="N2944" s="15" t="s">
        <v>8279</v>
      </c>
      <c r="O2944" t="s">
        <v>8319</v>
      </c>
      <c r="P2944">
        <f t="shared" si="180"/>
        <v>202.23</v>
      </c>
      <c r="Q2944">
        <f t="shared" si="183"/>
        <v>2015</v>
      </c>
      <c r="S2944" s="13">
        <f t="shared" si="181"/>
        <v>25569.489986156525</v>
      </c>
      <c r="T2944" s="13">
        <f t="shared" si="182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3">
        <v>42077.129398148143</v>
      </c>
      <c r="K2945" t="b">
        <v>0</v>
      </c>
      <c r="L2945">
        <v>0</v>
      </c>
      <c r="M2945" t="b">
        <v>0</v>
      </c>
      <c r="N2945" s="15" t="s">
        <v>8279</v>
      </c>
      <c r="O2945" t="s">
        <v>8319</v>
      </c>
      <c r="P2945">
        <f t="shared" si="180"/>
        <v>0</v>
      </c>
      <c r="Q2945">
        <f t="shared" si="183"/>
        <v>2015</v>
      </c>
      <c r="S2945" s="13">
        <f t="shared" si="181"/>
        <v>25569.487003812479</v>
      </c>
      <c r="T2945" s="13">
        <f t="shared" si="182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3">
        <v>42132.9143287037</v>
      </c>
      <c r="K2946" t="b">
        <v>0</v>
      </c>
      <c r="L2946">
        <v>1</v>
      </c>
      <c r="M2946" t="b">
        <v>0</v>
      </c>
      <c r="N2946" s="15" t="s">
        <v>8279</v>
      </c>
      <c r="O2946" t="s">
        <v>8319</v>
      </c>
      <c r="P2946">
        <f t="shared" ref="P2946:P3009" si="184">IFERROR(ROUND(E2946/L2946,2),0)</f>
        <v>100</v>
      </c>
      <c r="Q2946">
        <f t="shared" si="183"/>
        <v>2015</v>
      </c>
      <c r="S2946" s="13">
        <f t="shared" ref="S2946:S3009" si="185">(((J2946/60)/60)/24)+DATE(1970,1,1)</f>
        <v>25569.487649471397</v>
      </c>
      <c r="T2946" s="13">
        <f t="shared" ref="T2946:T3009" si="186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3">
        <v>42118.139583333337</v>
      </c>
      <c r="K2947" t="b">
        <v>0</v>
      </c>
      <c r="L2947">
        <v>0</v>
      </c>
      <c r="M2947" t="b">
        <v>0</v>
      </c>
      <c r="N2947" s="15" t="s">
        <v>8279</v>
      </c>
      <c r="O2947" t="s">
        <v>8319</v>
      </c>
      <c r="P2947">
        <f t="shared" si="184"/>
        <v>0</v>
      </c>
      <c r="Q2947">
        <f t="shared" ref="Q2947:Q3010" si="187">YEAR(J2947)</f>
        <v>2015</v>
      </c>
      <c r="S2947" s="13">
        <f t="shared" si="185"/>
        <v>25569.487478467399</v>
      </c>
      <c r="T2947" s="13">
        <f t="shared" si="186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3">
        <v>42567.531157407408</v>
      </c>
      <c r="K2948" t="b">
        <v>0</v>
      </c>
      <c r="L2948">
        <v>2</v>
      </c>
      <c r="M2948" t="b">
        <v>0</v>
      </c>
      <c r="N2948" s="15" t="s">
        <v>8279</v>
      </c>
      <c r="O2948" t="s">
        <v>8319</v>
      </c>
      <c r="P2948">
        <f t="shared" si="184"/>
        <v>1</v>
      </c>
      <c r="Q2948">
        <f t="shared" si="187"/>
        <v>2016</v>
      </c>
      <c r="S2948" s="13">
        <f t="shared" si="185"/>
        <v>25569.492679758765</v>
      </c>
      <c r="T2948" s="13">
        <f t="shared" si="186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3">
        <v>42649.562118055561</v>
      </c>
      <c r="K2949" t="b">
        <v>0</v>
      </c>
      <c r="L2949">
        <v>13</v>
      </c>
      <c r="M2949" t="b">
        <v>0</v>
      </c>
      <c r="N2949" s="15" t="s">
        <v>8279</v>
      </c>
      <c r="O2949" t="s">
        <v>8319</v>
      </c>
      <c r="P2949">
        <f t="shared" si="184"/>
        <v>82.46</v>
      </c>
      <c r="Q2949">
        <f t="shared" si="187"/>
        <v>2016</v>
      </c>
      <c r="S2949" s="13">
        <f t="shared" si="185"/>
        <v>25569.49362919118</v>
      </c>
      <c r="T2949" s="13">
        <f t="shared" si="186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3">
        <v>42097.649224537032</v>
      </c>
      <c r="K2950" t="b">
        <v>0</v>
      </c>
      <c r="L2950">
        <v>9</v>
      </c>
      <c r="M2950" t="b">
        <v>0</v>
      </c>
      <c r="N2950" s="15" t="s">
        <v>8279</v>
      </c>
      <c r="O2950" t="s">
        <v>8319</v>
      </c>
      <c r="P2950">
        <f t="shared" si="184"/>
        <v>2.67</v>
      </c>
      <c r="Q2950">
        <f t="shared" si="187"/>
        <v>2015</v>
      </c>
      <c r="S2950" s="13">
        <f t="shared" si="185"/>
        <v>25569.487241310468</v>
      </c>
      <c r="T2950" s="13">
        <f t="shared" si="186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3">
        <v>42297.823113425926</v>
      </c>
      <c r="K2951" t="b">
        <v>0</v>
      </c>
      <c r="L2951">
        <v>2</v>
      </c>
      <c r="M2951" t="b">
        <v>0</v>
      </c>
      <c r="N2951" s="15" t="s">
        <v>8279</v>
      </c>
      <c r="O2951" t="s">
        <v>8319</v>
      </c>
      <c r="P2951">
        <f t="shared" si="184"/>
        <v>12.5</v>
      </c>
      <c r="Q2951">
        <f t="shared" si="187"/>
        <v>2015</v>
      </c>
      <c r="S2951" s="13">
        <f t="shared" si="185"/>
        <v>25569.489558137888</v>
      </c>
      <c r="T2951" s="13">
        <f t="shared" si="186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3">
        <v>42362.36518518519</v>
      </c>
      <c r="K2952" t="b">
        <v>0</v>
      </c>
      <c r="L2952">
        <v>0</v>
      </c>
      <c r="M2952" t="b">
        <v>0</v>
      </c>
      <c r="N2952" s="15" t="s">
        <v>8279</v>
      </c>
      <c r="O2952" t="s">
        <v>8319</v>
      </c>
      <c r="P2952">
        <f t="shared" si="184"/>
        <v>0</v>
      </c>
      <c r="Q2952">
        <f t="shared" si="187"/>
        <v>2015</v>
      </c>
      <c r="S2952" s="13">
        <f t="shared" si="185"/>
        <v>25569.490305152605</v>
      </c>
      <c r="T2952" s="13">
        <f t="shared" si="186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3">
        <v>41872.802928240737</v>
      </c>
      <c r="K2953" t="b">
        <v>0</v>
      </c>
      <c r="L2953">
        <v>58</v>
      </c>
      <c r="M2953" t="b">
        <v>0</v>
      </c>
      <c r="N2953" s="15" t="s">
        <v>8279</v>
      </c>
      <c r="O2953" t="s">
        <v>8319</v>
      </c>
      <c r="P2953">
        <f t="shared" si="184"/>
        <v>18.899999999999999</v>
      </c>
      <c r="Q2953">
        <f t="shared" si="187"/>
        <v>2014</v>
      </c>
      <c r="S2953" s="13">
        <f t="shared" si="185"/>
        <v>25569.484638922782</v>
      </c>
      <c r="T2953" s="13">
        <f t="shared" si="186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3">
        <v>42628.690266203703</v>
      </c>
      <c r="K2954" t="b">
        <v>0</v>
      </c>
      <c r="L2954">
        <v>8</v>
      </c>
      <c r="M2954" t="b">
        <v>0</v>
      </c>
      <c r="N2954" s="15" t="s">
        <v>8279</v>
      </c>
      <c r="O2954" t="s">
        <v>8319</v>
      </c>
      <c r="P2954">
        <f t="shared" si="184"/>
        <v>200.63</v>
      </c>
      <c r="Q2954">
        <f t="shared" si="187"/>
        <v>2016</v>
      </c>
      <c r="S2954" s="13">
        <f t="shared" si="185"/>
        <v>25569.493387618822</v>
      </c>
      <c r="T2954" s="13">
        <f t="shared" si="186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3">
        <v>42255.791909722218</v>
      </c>
      <c r="K2955" t="b">
        <v>0</v>
      </c>
      <c r="L2955">
        <v>3</v>
      </c>
      <c r="M2955" t="b">
        <v>0</v>
      </c>
      <c r="N2955" s="15" t="s">
        <v>8279</v>
      </c>
      <c r="O2955" t="s">
        <v>8319</v>
      </c>
      <c r="P2955">
        <f t="shared" si="184"/>
        <v>201.67</v>
      </c>
      <c r="Q2955">
        <f t="shared" si="187"/>
        <v>2015</v>
      </c>
      <c r="S2955" s="13">
        <f t="shared" si="185"/>
        <v>25569.489071665623</v>
      </c>
      <c r="T2955" s="13">
        <f t="shared" si="186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3">
        <v>42790.583368055552</v>
      </c>
      <c r="K2956" t="b">
        <v>0</v>
      </c>
      <c r="L2956">
        <v>0</v>
      </c>
      <c r="M2956" t="b">
        <v>0</v>
      </c>
      <c r="N2956" s="15" t="s">
        <v>8279</v>
      </c>
      <c r="O2956" t="s">
        <v>8319</v>
      </c>
      <c r="P2956">
        <f t="shared" si="184"/>
        <v>0</v>
      </c>
      <c r="Q2956">
        <f t="shared" si="187"/>
        <v>2017</v>
      </c>
      <c r="S2956" s="13">
        <f t="shared" si="185"/>
        <v>25569.495261381573</v>
      </c>
      <c r="T2956" s="13">
        <f t="shared" si="186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3">
        <v>42141.741307870368</v>
      </c>
      <c r="K2957" t="b">
        <v>0</v>
      </c>
      <c r="L2957">
        <v>11</v>
      </c>
      <c r="M2957" t="b">
        <v>0</v>
      </c>
      <c r="N2957" s="15" t="s">
        <v>8279</v>
      </c>
      <c r="O2957" t="s">
        <v>8319</v>
      </c>
      <c r="P2957">
        <f t="shared" si="184"/>
        <v>65</v>
      </c>
      <c r="Q2957">
        <f t="shared" si="187"/>
        <v>2015</v>
      </c>
      <c r="S2957" s="13">
        <f t="shared" si="185"/>
        <v>25569.487751635508</v>
      </c>
      <c r="T2957" s="13">
        <f t="shared" si="186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3">
        <v>42464.958912037036</v>
      </c>
      <c r="K2958" t="b">
        <v>0</v>
      </c>
      <c r="L2958">
        <v>20</v>
      </c>
      <c r="M2958" t="b">
        <v>0</v>
      </c>
      <c r="N2958" s="15" t="s">
        <v>8279</v>
      </c>
      <c r="O2958" t="s">
        <v>8319</v>
      </c>
      <c r="P2958">
        <f t="shared" si="184"/>
        <v>66.099999999999994</v>
      </c>
      <c r="Q2958">
        <f t="shared" si="187"/>
        <v>2016</v>
      </c>
      <c r="S2958" s="13">
        <f t="shared" si="185"/>
        <v>25569.49149258</v>
      </c>
      <c r="T2958" s="13">
        <f t="shared" si="186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3">
        <v>42031.011249999996</v>
      </c>
      <c r="K2959" t="b">
        <v>0</v>
      </c>
      <c r="L2959">
        <v>3</v>
      </c>
      <c r="M2959" t="b">
        <v>0</v>
      </c>
      <c r="N2959" s="15" t="s">
        <v>8279</v>
      </c>
      <c r="O2959" t="s">
        <v>8319</v>
      </c>
      <c r="P2959">
        <f t="shared" si="184"/>
        <v>93.33</v>
      </c>
      <c r="Q2959">
        <f t="shared" si="187"/>
        <v>2015</v>
      </c>
      <c r="S2959" s="13">
        <f t="shared" si="185"/>
        <v>25569.486470037617</v>
      </c>
      <c r="T2959" s="13">
        <f t="shared" si="186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3">
        <v>42438.779131944444</v>
      </c>
      <c r="K2960" t="b">
        <v>0</v>
      </c>
      <c r="L2960">
        <v>0</v>
      </c>
      <c r="M2960" t="b">
        <v>0</v>
      </c>
      <c r="N2960" s="15" t="s">
        <v>8279</v>
      </c>
      <c r="O2960" t="s">
        <v>8319</v>
      </c>
      <c r="P2960">
        <f t="shared" si="184"/>
        <v>0</v>
      </c>
      <c r="Q2960">
        <f t="shared" si="187"/>
        <v>2016</v>
      </c>
      <c r="S2960" s="13">
        <f t="shared" si="185"/>
        <v>25569.491189573288</v>
      </c>
      <c r="T2960" s="13">
        <f t="shared" si="186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3">
        <v>42498.008391203708</v>
      </c>
      <c r="K2961" t="b">
        <v>0</v>
      </c>
      <c r="L2961">
        <v>0</v>
      </c>
      <c r="M2961" t="b">
        <v>0</v>
      </c>
      <c r="N2961" s="15" t="s">
        <v>8279</v>
      </c>
      <c r="O2961" t="s">
        <v>8319</v>
      </c>
      <c r="P2961">
        <f t="shared" si="184"/>
        <v>0</v>
      </c>
      <c r="Q2961">
        <f t="shared" si="187"/>
        <v>2016</v>
      </c>
      <c r="S2961" s="13">
        <f t="shared" si="185"/>
        <v>25569.491875097119</v>
      </c>
      <c r="T2961" s="13">
        <f t="shared" si="186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3">
        <v>41863.757210648146</v>
      </c>
      <c r="K2962" t="b">
        <v>0</v>
      </c>
      <c r="L2962">
        <v>0</v>
      </c>
      <c r="M2962" t="b">
        <v>0</v>
      </c>
      <c r="N2962" s="15" t="s">
        <v>8279</v>
      </c>
      <c r="O2962" t="s">
        <v>8319</v>
      </c>
      <c r="P2962">
        <f t="shared" si="184"/>
        <v>0</v>
      </c>
      <c r="Q2962">
        <f t="shared" si="187"/>
        <v>2014</v>
      </c>
      <c r="S2962" s="13">
        <f t="shared" si="185"/>
        <v>25569.484534226976</v>
      </c>
      <c r="T2962" s="13">
        <f t="shared" si="186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3">
        <v>42061.212488425925</v>
      </c>
      <c r="K2963" t="b">
        <v>0</v>
      </c>
      <c r="L2963">
        <v>108</v>
      </c>
      <c r="M2963" t="b">
        <v>1</v>
      </c>
      <c r="N2963" s="15" t="s">
        <v>8279</v>
      </c>
      <c r="O2963" t="s">
        <v>8280</v>
      </c>
      <c r="P2963">
        <f t="shared" si="184"/>
        <v>50.75</v>
      </c>
      <c r="Q2963">
        <f t="shared" si="187"/>
        <v>2015</v>
      </c>
      <c r="S2963" s="13">
        <f t="shared" si="185"/>
        <v>25569.486819588987</v>
      </c>
      <c r="T2963" s="13">
        <f t="shared" si="186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3">
        <v>42036.24428240741</v>
      </c>
      <c r="K2964" t="b">
        <v>0</v>
      </c>
      <c r="L2964">
        <v>20</v>
      </c>
      <c r="M2964" t="b">
        <v>1</v>
      </c>
      <c r="N2964" s="15" t="s">
        <v>8279</v>
      </c>
      <c r="O2964" t="s">
        <v>8280</v>
      </c>
      <c r="P2964">
        <f t="shared" si="184"/>
        <v>60.9</v>
      </c>
      <c r="Q2964">
        <f t="shared" si="187"/>
        <v>2015</v>
      </c>
      <c r="S2964" s="13">
        <f t="shared" si="185"/>
        <v>25569.486530605122</v>
      </c>
      <c r="T2964" s="13">
        <f t="shared" si="186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3">
        <v>42157.470185185186</v>
      </c>
      <c r="K2965" t="b">
        <v>0</v>
      </c>
      <c r="L2965">
        <v>98</v>
      </c>
      <c r="M2965" t="b">
        <v>1</v>
      </c>
      <c r="N2965" s="15" t="s">
        <v>8279</v>
      </c>
      <c r="O2965" t="s">
        <v>8280</v>
      </c>
      <c r="P2965">
        <f t="shared" si="184"/>
        <v>109.03</v>
      </c>
      <c r="Q2965">
        <f t="shared" si="187"/>
        <v>2015</v>
      </c>
      <c r="S2965" s="13">
        <f t="shared" si="185"/>
        <v>25569.4879336827</v>
      </c>
      <c r="T2965" s="13">
        <f t="shared" si="186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3">
        <v>41827.909942129627</v>
      </c>
      <c r="K2966" t="b">
        <v>0</v>
      </c>
      <c r="L2966">
        <v>196</v>
      </c>
      <c r="M2966" t="b">
        <v>1</v>
      </c>
      <c r="N2966" s="15" t="s">
        <v>8279</v>
      </c>
      <c r="O2966" t="s">
        <v>8280</v>
      </c>
      <c r="P2966">
        <f t="shared" si="184"/>
        <v>25.69</v>
      </c>
      <c r="Q2966">
        <f t="shared" si="187"/>
        <v>2014</v>
      </c>
      <c r="S2966" s="13">
        <f t="shared" si="185"/>
        <v>25569.484119328034</v>
      </c>
      <c r="T2966" s="13">
        <f t="shared" si="186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3">
        <v>42162.729548611111</v>
      </c>
      <c r="K2967" t="b">
        <v>0</v>
      </c>
      <c r="L2967">
        <v>39</v>
      </c>
      <c r="M2967" t="b">
        <v>1</v>
      </c>
      <c r="N2967" s="15" t="s">
        <v>8279</v>
      </c>
      <c r="O2967" t="s">
        <v>8280</v>
      </c>
      <c r="P2967">
        <f t="shared" si="184"/>
        <v>41.92</v>
      </c>
      <c r="Q2967">
        <f t="shared" si="187"/>
        <v>2015</v>
      </c>
      <c r="S2967" s="13">
        <f t="shared" si="185"/>
        <v>25569.487994554962</v>
      </c>
      <c r="T2967" s="13">
        <f t="shared" si="186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3">
        <v>42233.738564814819</v>
      </c>
      <c r="K2968" t="b">
        <v>0</v>
      </c>
      <c r="L2968">
        <v>128</v>
      </c>
      <c r="M2968" t="b">
        <v>1</v>
      </c>
      <c r="N2968" s="15" t="s">
        <v>8279</v>
      </c>
      <c r="O2968" t="s">
        <v>8280</v>
      </c>
      <c r="P2968">
        <f t="shared" si="184"/>
        <v>88.77</v>
      </c>
      <c r="Q2968">
        <f t="shared" si="187"/>
        <v>2015</v>
      </c>
      <c r="S2968" s="13">
        <f t="shared" si="185"/>
        <v>25569.488816418576</v>
      </c>
      <c r="T2968" s="13">
        <f t="shared" si="186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3">
        <v>42042.197824074072</v>
      </c>
      <c r="K2969" t="b">
        <v>0</v>
      </c>
      <c r="L2969">
        <v>71</v>
      </c>
      <c r="M2969" t="b">
        <v>1</v>
      </c>
      <c r="N2969" s="15" t="s">
        <v>8279</v>
      </c>
      <c r="O2969" t="s">
        <v>8280</v>
      </c>
      <c r="P2969">
        <f t="shared" si="184"/>
        <v>80.23</v>
      </c>
      <c r="Q2969">
        <f t="shared" si="187"/>
        <v>2015</v>
      </c>
      <c r="S2969" s="13">
        <f t="shared" si="185"/>
        <v>25569.486599511853</v>
      </c>
      <c r="T2969" s="13">
        <f t="shared" si="186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3">
        <v>42585.523842592593</v>
      </c>
      <c r="K2970" t="b">
        <v>0</v>
      </c>
      <c r="L2970">
        <v>47</v>
      </c>
      <c r="M2970" t="b">
        <v>1</v>
      </c>
      <c r="N2970" s="15" t="s">
        <v>8279</v>
      </c>
      <c r="O2970" t="s">
        <v>8280</v>
      </c>
      <c r="P2970">
        <f t="shared" si="184"/>
        <v>78.94</v>
      </c>
      <c r="Q2970">
        <f t="shared" si="187"/>
        <v>2016</v>
      </c>
      <c r="S2970" s="13">
        <f t="shared" si="185"/>
        <v>25569.492888007437</v>
      </c>
      <c r="T2970" s="13">
        <f t="shared" si="186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3">
        <v>42097.786493055552</v>
      </c>
      <c r="K2971" t="b">
        <v>0</v>
      </c>
      <c r="L2971">
        <v>17</v>
      </c>
      <c r="M2971" t="b">
        <v>1</v>
      </c>
      <c r="N2971" s="15" t="s">
        <v>8279</v>
      </c>
      <c r="O2971" t="s">
        <v>8280</v>
      </c>
      <c r="P2971">
        <f t="shared" si="184"/>
        <v>95.59</v>
      </c>
      <c r="Q2971">
        <f t="shared" si="187"/>
        <v>2015</v>
      </c>
      <c r="S2971" s="13">
        <f t="shared" si="185"/>
        <v>25569.487242899224</v>
      </c>
      <c r="T2971" s="13">
        <f t="shared" si="186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3">
        <v>41808.669571759259</v>
      </c>
      <c r="K2972" t="b">
        <v>0</v>
      </c>
      <c r="L2972">
        <v>91</v>
      </c>
      <c r="M2972" t="b">
        <v>1</v>
      </c>
      <c r="N2972" s="15" t="s">
        <v>8279</v>
      </c>
      <c r="O2972" t="s">
        <v>8280</v>
      </c>
      <c r="P2972">
        <f t="shared" si="184"/>
        <v>69.89</v>
      </c>
      <c r="Q2972">
        <f t="shared" si="187"/>
        <v>2014</v>
      </c>
      <c r="S2972" s="13">
        <f t="shared" si="185"/>
        <v>25569.483896638561</v>
      </c>
      <c r="T2972" s="13">
        <f t="shared" si="186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3">
        <v>41852.658310185187</v>
      </c>
      <c r="K2973" t="b">
        <v>0</v>
      </c>
      <c r="L2973">
        <v>43</v>
      </c>
      <c r="M2973" t="b">
        <v>1</v>
      </c>
      <c r="N2973" s="15" t="s">
        <v>8279</v>
      </c>
      <c r="O2973" t="s">
        <v>8280</v>
      </c>
      <c r="P2973">
        <f t="shared" si="184"/>
        <v>74.53</v>
      </c>
      <c r="Q2973">
        <f t="shared" si="187"/>
        <v>2014</v>
      </c>
      <c r="S2973" s="13">
        <f t="shared" si="185"/>
        <v>25569.484405767478</v>
      </c>
      <c r="T2973" s="13">
        <f t="shared" si="186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3">
        <v>42694.110185185185</v>
      </c>
      <c r="K2974" t="b">
        <v>0</v>
      </c>
      <c r="L2974">
        <v>17</v>
      </c>
      <c r="M2974" t="b">
        <v>1</v>
      </c>
      <c r="N2974" s="15" t="s">
        <v>8279</v>
      </c>
      <c r="O2974" t="s">
        <v>8280</v>
      </c>
      <c r="P2974">
        <f t="shared" si="184"/>
        <v>123.94</v>
      </c>
      <c r="Q2974">
        <f t="shared" si="187"/>
        <v>2016</v>
      </c>
      <c r="S2974" s="13">
        <f t="shared" si="185"/>
        <v>25569.494144793811</v>
      </c>
      <c r="T2974" s="13">
        <f t="shared" si="186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3">
        <v>42341.818379629629</v>
      </c>
      <c r="K2975" t="b">
        <v>0</v>
      </c>
      <c r="L2975">
        <v>33</v>
      </c>
      <c r="M2975" t="b">
        <v>1</v>
      </c>
      <c r="N2975" s="15" t="s">
        <v>8279</v>
      </c>
      <c r="O2975" t="s">
        <v>8280</v>
      </c>
      <c r="P2975">
        <f t="shared" si="184"/>
        <v>264.85000000000002</v>
      </c>
      <c r="Q2975">
        <f t="shared" si="187"/>
        <v>2015</v>
      </c>
      <c r="S2975" s="13">
        <f t="shared" si="185"/>
        <v>25569.490067342358</v>
      </c>
      <c r="T2975" s="13">
        <f t="shared" si="186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3">
        <v>41880.061006944445</v>
      </c>
      <c r="K2976" t="b">
        <v>0</v>
      </c>
      <c r="L2976">
        <v>87</v>
      </c>
      <c r="M2976" t="b">
        <v>1</v>
      </c>
      <c r="N2976" s="15" t="s">
        <v>8279</v>
      </c>
      <c r="O2976" t="s">
        <v>8280</v>
      </c>
      <c r="P2976">
        <f t="shared" si="184"/>
        <v>58.62</v>
      </c>
      <c r="Q2976">
        <f t="shared" si="187"/>
        <v>2014</v>
      </c>
      <c r="S2976" s="13">
        <f t="shared" si="185"/>
        <v>25569.484722928322</v>
      </c>
      <c r="T2976" s="13">
        <f t="shared" si="186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3">
        <v>41941.683865740742</v>
      </c>
      <c r="K2977" t="b">
        <v>0</v>
      </c>
      <c r="L2977">
        <v>113</v>
      </c>
      <c r="M2977" t="b">
        <v>1</v>
      </c>
      <c r="N2977" s="15" t="s">
        <v>8279</v>
      </c>
      <c r="O2977" t="s">
        <v>8280</v>
      </c>
      <c r="P2977">
        <f t="shared" si="184"/>
        <v>70.88</v>
      </c>
      <c r="Q2977">
        <f t="shared" si="187"/>
        <v>2014</v>
      </c>
      <c r="S2977" s="13">
        <f t="shared" si="185"/>
        <v>25569.485436155854</v>
      </c>
      <c r="T2977" s="13">
        <f t="shared" si="186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3">
        <v>42425.730671296296</v>
      </c>
      <c r="K2978" t="b">
        <v>0</v>
      </c>
      <c r="L2978">
        <v>14</v>
      </c>
      <c r="M2978" t="b">
        <v>1</v>
      </c>
      <c r="N2978" s="15" t="s">
        <v>8279</v>
      </c>
      <c r="O2978" t="s">
        <v>8280</v>
      </c>
      <c r="P2978">
        <f t="shared" si="184"/>
        <v>8.57</v>
      </c>
      <c r="Q2978">
        <f t="shared" si="187"/>
        <v>2016</v>
      </c>
      <c r="S2978" s="13">
        <f t="shared" si="185"/>
        <v>25569.491038549437</v>
      </c>
      <c r="T2978" s="13">
        <f t="shared" si="186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3">
        <v>42026.88118055556</v>
      </c>
      <c r="K2979" t="b">
        <v>0</v>
      </c>
      <c r="L2979">
        <v>30</v>
      </c>
      <c r="M2979" t="b">
        <v>1</v>
      </c>
      <c r="N2979" s="15" t="s">
        <v>8279</v>
      </c>
      <c r="O2979" t="s">
        <v>8280</v>
      </c>
      <c r="P2979">
        <f t="shared" si="184"/>
        <v>113.57</v>
      </c>
      <c r="Q2979">
        <f t="shared" si="187"/>
        <v>2015</v>
      </c>
      <c r="S2979" s="13">
        <f t="shared" si="185"/>
        <v>25569.486422235885</v>
      </c>
      <c r="T2979" s="13">
        <f t="shared" si="186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3">
        <v>41922.640590277777</v>
      </c>
      <c r="K2980" t="b">
        <v>0</v>
      </c>
      <c r="L2980">
        <v>16</v>
      </c>
      <c r="M2980" t="b">
        <v>1</v>
      </c>
      <c r="N2980" s="15" t="s">
        <v>8279</v>
      </c>
      <c r="O2980" t="s">
        <v>8280</v>
      </c>
      <c r="P2980">
        <f t="shared" si="184"/>
        <v>60.69</v>
      </c>
      <c r="Q2980">
        <f t="shared" si="187"/>
        <v>2014</v>
      </c>
      <c r="S2980" s="13">
        <f t="shared" si="185"/>
        <v>25569.485215747573</v>
      </c>
      <c r="T2980" s="13">
        <f t="shared" si="186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3">
        <v>41993.824340277773</v>
      </c>
      <c r="K2981" t="b">
        <v>0</v>
      </c>
      <c r="L2981">
        <v>46</v>
      </c>
      <c r="M2981" t="b">
        <v>1</v>
      </c>
      <c r="N2981" s="15" t="s">
        <v>8279</v>
      </c>
      <c r="O2981" t="s">
        <v>8280</v>
      </c>
      <c r="P2981">
        <f t="shared" si="184"/>
        <v>110.22</v>
      </c>
      <c r="Q2981">
        <f t="shared" si="187"/>
        <v>2014</v>
      </c>
      <c r="S2981" s="13">
        <f t="shared" si="185"/>
        <v>25569.486039633568</v>
      </c>
      <c r="T2981" s="13">
        <f t="shared" si="186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3">
        <v>42219.915856481486</v>
      </c>
      <c r="K2982" t="b">
        <v>0</v>
      </c>
      <c r="L2982">
        <v>24</v>
      </c>
      <c r="M2982" t="b">
        <v>1</v>
      </c>
      <c r="N2982" s="15" t="s">
        <v>8279</v>
      </c>
      <c r="O2982" t="s">
        <v>8280</v>
      </c>
      <c r="P2982">
        <f t="shared" si="184"/>
        <v>136.46</v>
      </c>
      <c r="Q2982">
        <f t="shared" si="187"/>
        <v>2015</v>
      </c>
      <c r="S2982" s="13">
        <f t="shared" si="185"/>
        <v>25569.488656433525</v>
      </c>
      <c r="T2982" s="13">
        <f t="shared" si="186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3">
        <v>42225.559675925921</v>
      </c>
      <c r="K2983" t="b">
        <v>1</v>
      </c>
      <c r="L2983">
        <v>97</v>
      </c>
      <c r="M2983" t="b">
        <v>1</v>
      </c>
      <c r="N2983" s="15" t="s">
        <v>8279</v>
      </c>
      <c r="O2983" t="s">
        <v>8319</v>
      </c>
      <c r="P2983">
        <f t="shared" si="184"/>
        <v>53.16</v>
      </c>
      <c r="Q2983">
        <f t="shared" si="187"/>
        <v>2015</v>
      </c>
      <c r="S2983" s="13">
        <f t="shared" si="185"/>
        <v>25569.488721755508</v>
      </c>
      <c r="T2983" s="13">
        <f t="shared" si="186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3">
        <v>42381.686840277776</v>
      </c>
      <c r="K2984" t="b">
        <v>1</v>
      </c>
      <c r="L2984">
        <v>59</v>
      </c>
      <c r="M2984" t="b">
        <v>1</v>
      </c>
      <c r="N2984" s="15" t="s">
        <v>8279</v>
      </c>
      <c r="O2984" t="s">
        <v>8319</v>
      </c>
      <c r="P2984">
        <f t="shared" si="184"/>
        <v>86.49</v>
      </c>
      <c r="Q2984">
        <f t="shared" si="187"/>
        <v>2016</v>
      </c>
      <c r="S2984" s="13">
        <f t="shared" si="185"/>
        <v>25569.490528782873</v>
      </c>
      <c r="T2984" s="13">
        <f t="shared" si="186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3">
        <v>41894.632361111115</v>
      </c>
      <c r="K2985" t="b">
        <v>1</v>
      </c>
      <c r="L2985">
        <v>1095</v>
      </c>
      <c r="M2985" t="b">
        <v>1</v>
      </c>
      <c r="N2985" s="15" t="s">
        <v>8279</v>
      </c>
      <c r="O2985" t="s">
        <v>8319</v>
      </c>
      <c r="P2985">
        <f t="shared" si="184"/>
        <v>155.24</v>
      </c>
      <c r="Q2985">
        <f t="shared" si="187"/>
        <v>2014</v>
      </c>
      <c r="S2985" s="13">
        <f t="shared" si="185"/>
        <v>25569.484891578253</v>
      </c>
      <c r="T2985" s="13">
        <f t="shared" si="186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3">
        <v>42576.278715277775</v>
      </c>
      <c r="K2986" t="b">
        <v>1</v>
      </c>
      <c r="L2986">
        <v>218</v>
      </c>
      <c r="M2986" t="b">
        <v>1</v>
      </c>
      <c r="N2986" s="15" t="s">
        <v>8279</v>
      </c>
      <c r="O2986" t="s">
        <v>8319</v>
      </c>
      <c r="P2986">
        <f t="shared" si="184"/>
        <v>115.08</v>
      </c>
      <c r="Q2986">
        <f t="shared" si="187"/>
        <v>2016</v>
      </c>
      <c r="S2986" s="13">
        <f t="shared" si="185"/>
        <v>25569.49278100365</v>
      </c>
      <c r="T2986" s="13">
        <f t="shared" si="186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3">
        <v>42654.973703703698</v>
      </c>
      <c r="K2987" t="b">
        <v>0</v>
      </c>
      <c r="L2987">
        <v>111</v>
      </c>
      <c r="M2987" t="b">
        <v>1</v>
      </c>
      <c r="N2987" s="15" t="s">
        <v>8279</v>
      </c>
      <c r="O2987" t="s">
        <v>8319</v>
      </c>
      <c r="P2987">
        <f t="shared" si="184"/>
        <v>109.59</v>
      </c>
      <c r="Q2987">
        <f t="shared" si="187"/>
        <v>2016</v>
      </c>
      <c r="S2987" s="13">
        <f t="shared" si="185"/>
        <v>25569.493691825275</v>
      </c>
      <c r="T2987" s="13">
        <f t="shared" si="186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3">
        <v>42431.500069444446</v>
      </c>
      <c r="K2988" t="b">
        <v>0</v>
      </c>
      <c r="L2988">
        <v>56</v>
      </c>
      <c r="M2988" t="b">
        <v>1</v>
      </c>
      <c r="N2988" s="15" t="s">
        <v>8279</v>
      </c>
      <c r="O2988" t="s">
        <v>8319</v>
      </c>
      <c r="P2988">
        <f t="shared" si="184"/>
        <v>45.21</v>
      </c>
      <c r="Q2988">
        <f t="shared" si="187"/>
        <v>2016</v>
      </c>
      <c r="S2988" s="13">
        <f t="shared" si="185"/>
        <v>25569.491105324876</v>
      </c>
      <c r="T2988" s="13">
        <f t="shared" si="186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3">
        <v>42627.307303240741</v>
      </c>
      <c r="K2989" t="b">
        <v>0</v>
      </c>
      <c r="L2989">
        <v>265</v>
      </c>
      <c r="M2989" t="b">
        <v>1</v>
      </c>
      <c r="N2989" s="15" t="s">
        <v>8279</v>
      </c>
      <c r="O2989" t="s">
        <v>8319</v>
      </c>
      <c r="P2989">
        <f t="shared" si="184"/>
        <v>104.15</v>
      </c>
      <c r="Q2989">
        <f t="shared" si="187"/>
        <v>2016</v>
      </c>
      <c r="S2989" s="13">
        <f t="shared" si="185"/>
        <v>25569.493371612305</v>
      </c>
      <c r="T2989" s="13">
        <f t="shared" si="186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3">
        <v>42511.362048611118</v>
      </c>
      <c r="K2990" t="b">
        <v>0</v>
      </c>
      <c r="L2990">
        <v>28</v>
      </c>
      <c r="M2990" t="b">
        <v>1</v>
      </c>
      <c r="N2990" s="15" t="s">
        <v>8279</v>
      </c>
      <c r="O2990" t="s">
        <v>8319</v>
      </c>
      <c r="P2990">
        <f t="shared" si="184"/>
        <v>35.71</v>
      </c>
      <c r="Q2990">
        <f t="shared" si="187"/>
        <v>2016</v>
      </c>
      <c r="S2990" s="13">
        <f t="shared" si="185"/>
        <v>25569.492029653342</v>
      </c>
      <c r="T2990" s="13">
        <f t="shared" si="186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3">
        <v>42337.02039351852</v>
      </c>
      <c r="K2991" t="b">
        <v>0</v>
      </c>
      <c r="L2991">
        <v>364</v>
      </c>
      <c r="M2991" t="b">
        <v>1</v>
      </c>
      <c r="N2991" s="15" t="s">
        <v>8279</v>
      </c>
      <c r="O2991" t="s">
        <v>8319</v>
      </c>
      <c r="P2991">
        <f t="shared" si="184"/>
        <v>97</v>
      </c>
      <c r="Q2991">
        <f t="shared" si="187"/>
        <v>2015</v>
      </c>
      <c r="S2991" s="13">
        <f t="shared" si="185"/>
        <v>25569.49001181011</v>
      </c>
      <c r="T2991" s="13">
        <f t="shared" si="186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3">
        <v>42341.57430555555</v>
      </c>
      <c r="K2992" t="b">
        <v>0</v>
      </c>
      <c r="L2992">
        <v>27</v>
      </c>
      <c r="M2992" t="b">
        <v>1</v>
      </c>
      <c r="N2992" s="15" t="s">
        <v>8279</v>
      </c>
      <c r="O2992" t="s">
        <v>8319</v>
      </c>
      <c r="P2992">
        <f t="shared" si="184"/>
        <v>370.37</v>
      </c>
      <c r="Q2992">
        <f t="shared" si="187"/>
        <v>2015</v>
      </c>
      <c r="S2992" s="13">
        <f t="shared" si="185"/>
        <v>25569.490064517424</v>
      </c>
      <c r="T2992" s="13">
        <f t="shared" si="186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3">
        <v>42740.837152777778</v>
      </c>
      <c r="K2993" t="b">
        <v>0</v>
      </c>
      <c r="L2993">
        <v>93</v>
      </c>
      <c r="M2993" t="b">
        <v>1</v>
      </c>
      <c r="N2993" s="15" t="s">
        <v>8279</v>
      </c>
      <c r="O2993" t="s">
        <v>8319</v>
      </c>
      <c r="P2993">
        <f t="shared" si="184"/>
        <v>94.41</v>
      </c>
      <c r="Q2993">
        <f t="shared" si="187"/>
        <v>2017</v>
      </c>
      <c r="S2993" s="13">
        <f t="shared" si="185"/>
        <v>25569.494685615195</v>
      </c>
      <c r="T2993" s="13">
        <f t="shared" si="186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3">
        <v>42622.767476851848</v>
      </c>
      <c r="K2994" t="b">
        <v>0</v>
      </c>
      <c r="L2994">
        <v>64</v>
      </c>
      <c r="M2994" t="b">
        <v>1</v>
      </c>
      <c r="N2994" s="15" t="s">
        <v>8279</v>
      </c>
      <c r="O2994" t="s">
        <v>8319</v>
      </c>
      <c r="P2994">
        <f t="shared" si="184"/>
        <v>48.98</v>
      </c>
      <c r="Q2994">
        <f t="shared" si="187"/>
        <v>2016</v>
      </c>
      <c r="S2994" s="13">
        <f t="shared" si="185"/>
        <v>25569.49331906802</v>
      </c>
      <c r="T2994" s="13">
        <f t="shared" si="186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3">
        <v>42390.838738425926</v>
      </c>
      <c r="K2995" t="b">
        <v>0</v>
      </c>
      <c r="L2995">
        <v>22</v>
      </c>
      <c r="M2995" t="b">
        <v>1</v>
      </c>
      <c r="N2995" s="15" t="s">
        <v>8279</v>
      </c>
      <c r="O2995" t="s">
        <v>8319</v>
      </c>
      <c r="P2995">
        <f t="shared" si="184"/>
        <v>45.59</v>
      </c>
      <c r="Q2995">
        <f t="shared" si="187"/>
        <v>2016</v>
      </c>
      <c r="S2995" s="13">
        <f t="shared" si="185"/>
        <v>25569.490634707621</v>
      </c>
      <c r="T2995" s="13">
        <f t="shared" si="186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3">
        <v>41885.478842592594</v>
      </c>
      <c r="K2996" t="b">
        <v>0</v>
      </c>
      <c r="L2996">
        <v>59</v>
      </c>
      <c r="M2996" t="b">
        <v>1</v>
      </c>
      <c r="N2996" s="15" t="s">
        <v>8279</v>
      </c>
      <c r="O2996" t="s">
        <v>8319</v>
      </c>
      <c r="P2996">
        <f t="shared" si="184"/>
        <v>23.28</v>
      </c>
      <c r="Q2996">
        <f t="shared" si="187"/>
        <v>2014</v>
      </c>
      <c r="S2996" s="13">
        <f t="shared" si="185"/>
        <v>25569.484785634751</v>
      </c>
      <c r="T2996" s="13">
        <f t="shared" si="186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3">
        <v>42724.665173611109</v>
      </c>
      <c r="K2997" t="b">
        <v>0</v>
      </c>
      <c r="L2997">
        <v>249</v>
      </c>
      <c r="M2997" t="b">
        <v>1</v>
      </c>
      <c r="N2997" s="15" t="s">
        <v>8279</v>
      </c>
      <c r="O2997" t="s">
        <v>8319</v>
      </c>
      <c r="P2997">
        <f t="shared" si="184"/>
        <v>63.23</v>
      </c>
      <c r="Q2997">
        <f t="shared" si="187"/>
        <v>2016</v>
      </c>
      <c r="S2997" s="13">
        <f t="shared" si="185"/>
        <v>25569.494498439508</v>
      </c>
      <c r="T2997" s="13">
        <f t="shared" si="186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3">
        <v>42090.912500000006</v>
      </c>
      <c r="K2998" t="b">
        <v>0</v>
      </c>
      <c r="L2998">
        <v>392</v>
      </c>
      <c r="M2998" t="b">
        <v>1</v>
      </c>
      <c r="N2998" s="15" t="s">
        <v>8279</v>
      </c>
      <c r="O2998" t="s">
        <v>8319</v>
      </c>
      <c r="P2998">
        <f t="shared" si="184"/>
        <v>153.52000000000001</v>
      </c>
      <c r="Q2998">
        <f t="shared" si="187"/>
        <v>2015</v>
      </c>
      <c r="S2998" s="13">
        <f t="shared" si="185"/>
        <v>25569.487163339119</v>
      </c>
      <c r="T2998" s="13">
        <f t="shared" si="186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3">
        <v>42775.733715277776</v>
      </c>
      <c r="K2999" t="b">
        <v>0</v>
      </c>
      <c r="L2999">
        <v>115</v>
      </c>
      <c r="M2999" t="b">
        <v>1</v>
      </c>
      <c r="N2999" s="15" t="s">
        <v>8279</v>
      </c>
      <c r="O2999" t="s">
        <v>8319</v>
      </c>
      <c r="P2999">
        <f t="shared" si="184"/>
        <v>90.2</v>
      </c>
      <c r="Q2999">
        <f t="shared" si="187"/>
        <v>2017</v>
      </c>
      <c r="S2999" s="13">
        <f t="shared" si="185"/>
        <v>25569.495089510594</v>
      </c>
      <c r="T2999" s="13">
        <f t="shared" si="186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3">
        <v>41778.193622685183</v>
      </c>
      <c r="K3000" t="b">
        <v>0</v>
      </c>
      <c r="L3000">
        <v>433</v>
      </c>
      <c r="M3000" t="b">
        <v>1</v>
      </c>
      <c r="N3000" s="15" t="s">
        <v>8279</v>
      </c>
      <c r="O3000" t="s">
        <v>8319</v>
      </c>
      <c r="P3000">
        <f t="shared" si="184"/>
        <v>118.97</v>
      </c>
      <c r="Q3000">
        <f t="shared" si="187"/>
        <v>2014</v>
      </c>
      <c r="S3000" s="13">
        <f t="shared" si="185"/>
        <v>25569.483543907671</v>
      </c>
      <c r="T3000" s="13">
        <f t="shared" si="186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3">
        <v>42780.740277777775</v>
      </c>
      <c r="K3001" t="b">
        <v>0</v>
      </c>
      <c r="L3001">
        <v>20</v>
      </c>
      <c r="M3001" t="b">
        <v>1</v>
      </c>
      <c r="N3001" s="15" t="s">
        <v>8279</v>
      </c>
      <c r="O3001" t="s">
        <v>8319</v>
      </c>
      <c r="P3001">
        <f t="shared" si="184"/>
        <v>80.25</v>
      </c>
      <c r="Q3001">
        <f t="shared" si="187"/>
        <v>2017</v>
      </c>
      <c r="S3001" s="13">
        <f t="shared" si="185"/>
        <v>25569.495147456917</v>
      </c>
      <c r="T3001" s="13">
        <f t="shared" si="186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3">
        <v>42752.827199074076</v>
      </c>
      <c r="K3002" t="b">
        <v>0</v>
      </c>
      <c r="L3002">
        <v>8</v>
      </c>
      <c r="M3002" t="b">
        <v>1</v>
      </c>
      <c r="N3002" s="15" t="s">
        <v>8279</v>
      </c>
      <c r="O3002" t="s">
        <v>8319</v>
      </c>
      <c r="P3002">
        <f t="shared" si="184"/>
        <v>62.5</v>
      </c>
      <c r="Q3002">
        <f t="shared" si="187"/>
        <v>2017</v>
      </c>
      <c r="S3002" s="13">
        <f t="shared" si="185"/>
        <v>25569.494824388879</v>
      </c>
      <c r="T3002" s="13">
        <f t="shared" si="186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3">
        <v>42534.895625000005</v>
      </c>
      <c r="K3003" t="b">
        <v>0</v>
      </c>
      <c r="L3003">
        <v>175</v>
      </c>
      <c r="M3003" t="b">
        <v>1</v>
      </c>
      <c r="N3003" s="15" t="s">
        <v>8279</v>
      </c>
      <c r="O3003" t="s">
        <v>8319</v>
      </c>
      <c r="P3003">
        <f t="shared" si="184"/>
        <v>131.38</v>
      </c>
      <c r="Q3003">
        <f t="shared" si="187"/>
        <v>2016</v>
      </c>
      <c r="S3003" s="13">
        <f t="shared" si="185"/>
        <v>25569.492302032697</v>
      </c>
      <c r="T3003" s="13">
        <f t="shared" si="186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3">
        <v>41239.83625</v>
      </c>
      <c r="K3004" t="b">
        <v>0</v>
      </c>
      <c r="L3004">
        <v>104</v>
      </c>
      <c r="M3004" t="b">
        <v>1</v>
      </c>
      <c r="N3004" s="15" t="s">
        <v>8279</v>
      </c>
      <c r="O3004" t="s">
        <v>8319</v>
      </c>
      <c r="P3004">
        <f t="shared" si="184"/>
        <v>73.03</v>
      </c>
      <c r="Q3004">
        <f t="shared" si="187"/>
        <v>2012</v>
      </c>
      <c r="S3004" s="13">
        <f t="shared" si="185"/>
        <v>25569.47731291956</v>
      </c>
      <c r="T3004" s="13">
        <f t="shared" si="186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3">
        <v>42398.849259259259</v>
      </c>
      <c r="K3005" t="b">
        <v>0</v>
      </c>
      <c r="L3005">
        <v>17</v>
      </c>
      <c r="M3005" t="b">
        <v>1</v>
      </c>
      <c r="N3005" s="15" t="s">
        <v>8279</v>
      </c>
      <c r="O3005" t="s">
        <v>8319</v>
      </c>
      <c r="P3005">
        <f t="shared" si="184"/>
        <v>178.53</v>
      </c>
      <c r="Q3005">
        <f t="shared" si="187"/>
        <v>2016</v>
      </c>
      <c r="S3005" s="13">
        <f t="shared" si="185"/>
        <v>25569.49072742198</v>
      </c>
      <c r="T3005" s="13">
        <f t="shared" si="186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3">
        <v>41928.881064814814</v>
      </c>
      <c r="K3006" t="b">
        <v>0</v>
      </c>
      <c r="L3006">
        <v>277</v>
      </c>
      <c r="M3006" t="b">
        <v>1</v>
      </c>
      <c r="N3006" s="15" t="s">
        <v>8279</v>
      </c>
      <c r="O3006" t="s">
        <v>8319</v>
      </c>
      <c r="P3006">
        <f t="shared" si="184"/>
        <v>162.91</v>
      </c>
      <c r="Q3006">
        <f t="shared" si="187"/>
        <v>2014</v>
      </c>
      <c r="S3006" s="13">
        <f t="shared" si="185"/>
        <v>25569.485287975287</v>
      </c>
      <c r="T3006" s="13">
        <f t="shared" si="186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3">
        <v>41888.674826388888</v>
      </c>
      <c r="K3007" t="b">
        <v>0</v>
      </c>
      <c r="L3007">
        <v>118</v>
      </c>
      <c r="M3007" t="b">
        <v>1</v>
      </c>
      <c r="N3007" s="15" t="s">
        <v>8279</v>
      </c>
      <c r="O3007" t="s">
        <v>8319</v>
      </c>
      <c r="P3007">
        <f t="shared" si="184"/>
        <v>108.24</v>
      </c>
      <c r="Q3007">
        <f t="shared" si="187"/>
        <v>2014</v>
      </c>
      <c r="S3007" s="13">
        <f t="shared" si="185"/>
        <v>25569.484822625305</v>
      </c>
      <c r="T3007" s="13">
        <f t="shared" si="186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3">
        <v>41957.756840277783</v>
      </c>
      <c r="K3008" t="b">
        <v>0</v>
      </c>
      <c r="L3008">
        <v>97</v>
      </c>
      <c r="M3008" t="b">
        <v>1</v>
      </c>
      <c r="N3008" s="15" t="s">
        <v>8279</v>
      </c>
      <c r="O3008" t="s">
        <v>8319</v>
      </c>
      <c r="P3008">
        <f t="shared" si="184"/>
        <v>88.87</v>
      </c>
      <c r="Q3008">
        <f t="shared" si="187"/>
        <v>2014</v>
      </c>
      <c r="S3008" s="13">
        <f t="shared" si="185"/>
        <v>25569.48562218565</v>
      </c>
      <c r="T3008" s="13">
        <f t="shared" si="186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3">
        <v>42098.216238425928</v>
      </c>
      <c r="K3009" t="b">
        <v>0</v>
      </c>
      <c r="L3009">
        <v>20</v>
      </c>
      <c r="M3009" t="b">
        <v>1</v>
      </c>
      <c r="N3009" s="15" t="s">
        <v>8279</v>
      </c>
      <c r="O3009" t="s">
        <v>8319</v>
      </c>
      <c r="P3009">
        <f t="shared" si="184"/>
        <v>54</v>
      </c>
      <c r="Q3009">
        <f t="shared" si="187"/>
        <v>2015</v>
      </c>
      <c r="S3009" s="13">
        <f t="shared" si="185"/>
        <v>25569.48724787313</v>
      </c>
      <c r="T3009" s="13">
        <f t="shared" si="186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3">
        <v>42360.212025462963</v>
      </c>
      <c r="K3010" t="b">
        <v>0</v>
      </c>
      <c r="L3010">
        <v>26</v>
      </c>
      <c r="M3010" t="b">
        <v>1</v>
      </c>
      <c r="N3010" s="15" t="s">
        <v>8279</v>
      </c>
      <c r="O3010" t="s">
        <v>8319</v>
      </c>
      <c r="P3010">
        <f t="shared" ref="P3010:P3073" si="188">IFERROR(ROUND(E3010/L3010,2),0)</f>
        <v>116.73</v>
      </c>
      <c r="Q3010">
        <f t="shared" si="187"/>
        <v>2015</v>
      </c>
      <c r="S3010" s="13">
        <f t="shared" ref="S3010:S3073" si="189">(((J3010/60)/60)/24)+DATE(1970,1,1)</f>
        <v>25569.490280231777</v>
      </c>
      <c r="T3010" s="13">
        <f t="shared" ref="T3010:T3073" si="190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3">
        <v>41939.569907407407</v>
      </c>
      <c r="K3011" t="b">
        <v>0</v>
      </c>
      <c r="L3011">
        <v>128</v>
      </c>
      <c r="M3011" t="b">
        <v>1</v>
      </c>
      <c r="N3011" s="15" t="s">
        <v>8279</v>
      </c>
      <c r="O3011" t="s">
        <v>8319</v>
      </c>
      <c r="P3011">
        <f t="shared" si="188"/>
        <v>233.9</v>
      </c>
      <c r="Q3011">
        <f t="shared" ref="Q3011:Q3074" si="191">YEAR(J3011)</f>
        <v>2014</v>
      </c>
      <c r="S3011" s="13">
        <f t="shared" si="189"/>
        <v>25569.485411688744</v>
      </c>
      <c r="T3011" s="13">
        <f t="shared" si="190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3">
        <v>41996.832395833335</v>
      </c>
      <c r="K3012" t="b">
        <v>0</v>
      </c>
      <c r="L3012">
        <v>15</v>
      </c>
      <c r="M3012" t="b">
        <v>1</v>
      </c>
      <c r="N3012" s="15" t="s">
        <v>8279</v>
      </c>
      <c r="O3012" t="s">
        <v>8319</v>
      </c>
      <c r="P3012">
        <f t="shared" si="188"/>
        <v>158</v>
      </c>
      <c r="Q3012">
        <f t="shared" si="191"/>
        <v>2014</v>
      </c>
      <c r="S3012" s="13">
        <f t="shared" si="189"/>
        <v>25569.486074449025</v>
      </c>
      <c r="T3012" s="13">
        <f t="shared" si="190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3">
        <v>42334.468935185185</v>
      </c>
      <c r="K3013" t="b">
        <v>0</v>
      </c>
      <c r="L3013">
        <v>25</v>
      </c>
      <c r="M3013" t="b">
        <v>1</v>
      </c>
      <c r="N3013" s="15" t="s">
        <v>8279</v>
      </c>
      <c r="O3013" t="s">
        <v>8319</v>
      </c>
      <c r="P3013">
        <f t="shared" si="188"/>
        <v>14.84</v>
      </c>
      <c r="Q3013">
        <f t="shared" si="191"/>
        <v>2015</v>
      </c>
      <c r="S3013" s="13">
        <f t="shared" si="189"/>
        <v>25569.489982279341</v>
      </c>
      <c r="T3013" s="13">
        <f t="shared" si="190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3">
        <v>42024.702893518523</v>
      </c>
      <c r="K3014" t="b">
        <v>0</v>
      </c>
      <c r="L3014">
        <v>55</v>
      </c>
      <c r="M3014" t="b">
        <v>1</v>
      </c>
      <c r="N3014" s="15" t="s">
        <v>8279</v>
      </c>
      <c r="O3014" t="s">
        <v>8319</v>
      </c>
      <c r="P3014">
        <f t="shared" si="188"/>
        <v>85.18</v>
      </c>
      <c r="Q3014">
        <f t="shared" si="191"/>
        <v>2015</v>
      </c>
      <c r="S3014" s="13">
        <f t="shared" si="189"/>
        <v>25569.48639702423</v>
      </c>
      <c r="T3014" s="13">
        <f t="shared" si="190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3">
        <v>42146.836215277777</v>
      </c>
      <c r="K3015" t="b">
        <v>0</v>
      </c>
      <c r="L3015">
        <v>107</v>
      </c>
      <c r="M3015" t="b">
        <v>1</v>
      </c>
      <c r="N3015" s="15" t="s">
        <v>8279</v>
      </c>
      <c r="O3015" t="s">
        <v>8319</v>
      </c>
      <c r="P3015">
        <f t="shared" si="188"/>
        <v>146.69</v>
      </c>
      <c r="Q3015">
        <f t="shared" si="191"/>
        <v>2015</v>
      </c>
      <c r="S3015" s="13">
        <f t="shared" si="189"/>
        <v>25569.487810604343</v>
      </c>
      <c r="T3015" s="13">
        <f t="shared" si="190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3">
        <v>41920.123611111114</v>
      </c>
      <c r="K3016" t="b">
        <v>0</v>
      </c>
      <c r="L3016">
        <v>557</v>
      </c>
      <c r="M3016" t="b">
        <v>1</v>
      </c>
      <c r="N3016" s="15" t="s">
        <v>8279</v>
      </c>
      <c r="O3016" t="s">
        <v>8319</v>
      </c>
      <c r="P3016">
        <f t="shared" si="188"/>
        <v>50.76</v>
      </c>
      <c r="Q3016">
        <f t="shared" si="191"/>
        <v>2014</v>
      </c>
      <c r="S3016" s="13">
        <f t="shared" si="189"/>
        <v>25569.485186615868</v>
      </c>
      <c r="T3016" s="13">
        <f t="shared" si="190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3">
        <v>41785.72729166667</v>
      </c>
      <c r="K3017" t="b">
        <v>0</v>
      </c>
      <c r="L3017">
        <v>40</v>
      </c>
      <c r="M3017" t="b">
        <v>1</v>
      </c>
      <c r="N3017" s="15" t="s">
        <v>8279</v>
      </c>
      <c r="O3017" t="s">
        <v>8319</v>
      </c>
      <c r="P3017">
        <f t="shared" si="188"/>
        <v>87.7</v>
      </c>
      <c r="Q3017">
        <f t="shared" si="191"/>
        <v>2014</v>
      </c>
      <c r="S3017" s="13">
        <f t="shared" si="189"/>
        <v>25569.483631102914</v>
      </c>
      <c r="T3017" s="13">
        <f t="shared" si="190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3">
        <v>41778.548055555555</v>
      </c>
      <c r="K3018" t="b">
        <v>0</v>
      </c>
      <c r="L3018">
        <v>36</v>
      </c>
      <c r="M3018" t="b">
        <v>1</v>
      </c>
      <c r="N3018" s="15" t="s">
        <v>8279</v>
      </c>
      <c r="O3018" t="s">
        <v>8319</v>
      </c>
      <c r="P3018">
        <f t="shared" si="188"/>
        <v>242.28</v>
      </c>
      <c r="Q3018">
        <f t="shared" si="191"/>
        <v>2014</v>
      </c>
      <c r="S3018" s="13">
        <f t="shared" si="189"/>
        <v>25569.483548009903</v>
      </c>
      <c r="T3018" s="13">
        <f t="shared" si="190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3">
        <v>41841.850034722222</v>
      </c>
      <c r="K3019" t="b">
        <v>0</v>
      </c>
      <c r="L3019">
        <v>159</v>
      </c>
      <c r="M3019" t="b">
        <v>1</v>
      </c>
      <c r="N3019" s="15" t="s">
        <v>8279</v>
      </c>
      <c r="O3019" t="s">
        <v>8319</v>
      </c>
      <c r="P3019">
        <f t="shared" si="188"/>
        <v>146.44999999999999</v>
      </c>
      <c r="Q3019">
        <f t="shared" si="191"/>
        <v>2014</v>
      </c>
      <c r="S3019" s="13">
        <f t="shared" si="189"/>
        <v>25569.484280671699</v>
      </c>
      <c r="T3019" s="13">
        <f t="shared" si="190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3">
        <v>42163.29833333334</v>
      </c>
      <c r="K3020" t="b">
        <v>0</v>
      </c>
      <c r="L3020">
        <v>41</v>
      </c>
      <c r="M3020" t="b">
        <v>1</v>
      </c>
      <c r="N3020" s="15" t="s">
        <v>8279</v>
      </c>
      <c r="O3020" t="s">
        <v>8319</v>
      </c>
      <c r="P3020">
        <f t="shared" si="188"/>
        <v>103.17</v>
      </c>
      <c r="Q3020">
        <f t="shared" si="191"/>
        <v>2015</v>
      </c>
      <c r="S3020" s="13">
        <f t="shared" si="189"/>
        <v>25569.488001138117</v>
      </c>
      <c r="T3020" s="13">
        <f t="shared" si="190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3">
        <v>41758.833564814813</v>
      </c>
      <c r="K3021" t="b">
        <v>0</v>
      </c>
      <c r="L3021">
        <v>226</v>
      </c>
      <c r="M3021" t="b">
        <v>1</v>
      </c>
      <c r="N3021" s="15" t="s">
        <v>8279</v>
      </c>
      <c r="O3021" t="s">
        <v>8319</v>
      </c>
      <c r="P3021">
        <f t="shared" si="188"/>
        <v>80.459999999999994</v>
      </c>
      <c r="Q3021">
        <f t="shared" si="191"/>
        <v>2014</v>
      </c>
      <c r="S3021" s="13">
        <f t="shared" si="189"/>
        <v>25569.483319832925</v>
      </c>
      <c r="T3021" s="13">
        <f t="shared" si="190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3">
        <v>42170.846446759257</v>
      </c>
      <c r="K3022" t="b">
        <v>0</v>
      </c>
      <c r="L3022">
        <v>30</v>
      </c>
      <c r="M3022" t="b">
        <v>1</v>
      </c>
      <c r="N3022" s="15" t="s">
        <v>8279</v>
      </c>
      <c r="O3022" t="s">
        <v>8319</v>
      </c>
      <c r="P3022">
        <f t="shared" si="188"/>
        <v>234.67</v>
      </c>
      <c r="Q3022">
        <f t="shared" si="191"/>
        <v>2015</v>
      </c>
      <c r="S3022" s="13">
        <f t="shared" si="189"/>
        <v>25569.48808850054</v>
      </c>
      <c r="T3022" s="13">
        <f t="shared" si="190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3">
        <v>42660.618854166663</v>
      </c>
      <c r="K3023" t="b">
        <v>0</v>
      </c>
      <c r="L3023">
        <v>103</v>
      </c>
      <c r="M3023" t="b">
        <v>1</v>
      </c>
      <c r="N3023" s="15" t="s">
        <v>8279</v>
      </c>
      <c r="O3023" t="s">
        <v>8319</v>
      </c>
      <c r="P3023">
        <f t="shared" si="188"/>
        <v>50.69</v>
      </c>
      <c r="Q3023">
        <f t="shared" si="191"/>
        <v>2016</v>
      </c>
      <c r="S3023" s="13">
        <f t="shared" si="189"/>
        <v>25569.493757162665</v>
      </c>
      <c r="T3023" s="13">
        <f t="shared" si="190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3">
        <v>42564.95380787037</v>
      </c>
      <c r="K3024" t="b">
        <v>0</v>
      </c>
      <c r="L3024">
        <v>62</v>
      </c>
      <c r="M3024" t="b">
        <v>1</v>
      </c>
      <c r="N3024" s="15" t="s">
        <v>8279</v>
      </c>
      <c r="O3024" t="s">
        <v>8319</v>
      </c>
      <c r="P3024">
        <f t="shared" si="188"/>
        <v>162.71</v>
      </c>
      <c r="Q3024">
        <f t="shared" si="191"/>
        <v>2016</v>
      </c>
      <c r="S3024" s="13">
        <f t="shared" si="189"/>
        <v>25569.492649928332</v>
      </c>
      <c r="T3024" s="13">
        <f t="shared" si="190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3">
        <v>42121.675763888896</v>
      </c>
      <c r="K3025" t="b">
        <v>0</v>
      </c>
      <c r="L3025">
        <v>6</v>
      </c>
      <c r="M3025" t="b">
        <v>1</v>
      </c>
      <c r="N3025" s="15" t="s">
        <v>8279</v>
      </c>
      <c r="O3025" t="s">
        <v>8319</v>
      </c>
      <c r="P3025">
        <f t="shared" si="188"/>
        <v>120.17</v>
      </c>
      <c r="Q3025">
        <f t="shared" si="191"/>
        <v>2015</v>
      </c>
      <c r="S3025" s="13">
        <f t="shared" si="189"/>
        <v>25569.487519395414</v>
      </c>
      <c r="T3025" s="13">
        <f t="shared" si="190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3">
        <v>41158.993923611109</v>
      </c>
      <c r="K3026" t="b">
        <v>0</v>
      </c>
      <c r="L3026">
        <v>182</v>
      </c>
      <c r="M3026" t="b">
        <v>1</v>
      </c>
      <c r="N3026" s="15" t="s">
        <v>8279</v>
      </c>
      <c r="O3026" t="s">
        <v>8319</v>
      </c>
      <c r="P3026">
        <f t="shared" si="188"/>
        <v>67.7</v>
      </c>
      <c r="Q3026">
        <f t="shared" si="191"/>
        <v>2012</v>
      </c>
      <c r="S3026" s="13">
        <f t="shared" si="189"/>
        <v>25569.476377244486</v>
      </c>
      <c r="T3026" s="13">
        <f t="shared" si="190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3">
        <v>41761.509409722225</v>
      </c>
      <c r="K3027" t="b">
        <v>0</v>
      </c>
      <c r="L3027">
        <v>145</v>
      </c>
      <c r="M3027" t="b">
        <v>1</v>
      </c>
      <c r="N3027" s="15" t="s">
        <v>8279</v>
      </c>
      <c r="O3027" t="s">
        <v>8319</v>
      </c>
      <c r="P3027">
        <f t="shared" si="188"/>
        <v>52.1</v>
      </c>
      <c r="Q3027">
        <f t="shared" si="191"/>
        <v>2014</v>
      </c>
      <c r="S3027" s="13">
        <f t="shared" si="189"/>
        <v>25569.483350803352</v>
      </c>
      <c r="T3027" s="13">
        <f t="shared" si="190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3">
        <v>42783.459398148145</v>
      </c>
      <c r="K3028" t="b">
        <v>0</v>
      </c>
      <c r="L3028">
        <v>25</v>
      </c>
      <c r="M3028" t="b">
        <v>1</v>
      </c>
      <c r="N3028" s="15" t="s">
        <v>8279</v>
      </c>
      <c r="O3028" t="s">
        <v>8319</v>
      </c>
      <c r="P3028">
        <f t="shared" si="188"/>
        <v>51.6</v>
      </c>
      <c r="Q3028">
        <f t="shared" si="191"/>
        <v>2017</v>
      </c>
      <c r="S3028" s="13">
        <f t="shared" si="189"/>
        <v>25569.49517892822</v>
      </c>
      <c r="T3028" s="13">
        <f t="shared" si="190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3">
        <v>42053.704293981486</v>
      </c>
      <c r="K3029" t="b">
        <v>0</v>
      </c>
      <c r="L3029">
        <v>320</v>
      </c>
      <c r="M3029" t="b">
        <v>1</v>
      </c>
      <c r="N3029" s="15" t="s">
        <v>8279</v>
      </c>
      <c r="O3029" t="s">
        <v>8319</v>
      </c>
      <c r="P3029">
        <f t="shared" si="188"/>
        <v>164.3</v>
      </c>
      <c r="Q3029">
        <f t="shared" si="191"/>
        <v>2015</v>
      </c>
      <c r="S3029" s="13">
        <f t="shared" si="189"/>
        <v>25569.486732688587</v>
      </c>
      <c r="T3029" s="13">
        <f t="shared" si="190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3">
        <v>42567.264178240745</v>
      </c>
      <c r="K3030" t="b">
        <v>0</v>
      </c>
      <c r="L3030">
        <v>99</v>
      </c>
      <c r="M3030" t="b">
        <v>1</v>
      </c>
      <c r="N3030" s="15" t="s">
        <v>8279</v>
      </c>
      <c r="O3030" t="s">
        <v>8319</v>
      </c>
      <c r="P3030">
        <f t="shared" si="188"/>
        <v>84.86</v>
      </c>
      <c r="Q3030">
        <f t="shared" si="191"/>
        <v>2016</v>
      </c>
      <c r="S3030" s="13">
        <f t="shared" si="189"/>
        <v>25569.492676668731</v>
      </c>
      <c r="T3030" s="13">
        <f t="shared" si="190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3">
        <v>41932.708877314813</v>
      </c>
      <c r="K3031" t="b">
        <v>0</v>
      </c>
      <c r="L3031">
        <v>348</v>
      </c>
      <c r="M3031" t="b">
        <v>1</v>
      </c>
      <c r="N3031" s="15" t="s">
        <v>8279</v>
      </c>
      <c r="O3031" t="s">
        <v>8319</v>
      </c>
      <c r="P3031">
        <f t="shared" si="188"/>
        <v>94.55</v>
      </c>
      <c r="Q3031">
        <f t="shared" si="191"/>
        <v>2014</v>
      </c>
      <c r="S3031" s="13">
        <f t="shared" si="189"/>
        <v>25569.485332278673</v>
      </c>
      <c r="T3031" s="13">
        <f t="shared" si="190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3">
        <v>42233.747349537036</v>
      </c>
      <c r="K3032" t="b">
        <v>0</v>
      </c>
      <c r="L3032">
        <v>41</v>
      </c>
      <c r="M3032" t="b">
        <v>1</v>
      </c>
      <c r="N3032" s="15" t="s">
        <v>8279</v>
      </c>
      <c r="O3032" t="s">
        <v>8319</v>
      </c>
      <c r="P3032">
        <f t="shared" si="188"/>
        <v>45.54</v>
      </c>
      <c r="Q3032">
        <f t="shared" si="191"/>
        <v>2015</v>
      </c>
      <c r="S3032" s="13">
        <f t="shared" si="189"/>
        <v>25569.48881652025</v>
      </c>
      <c r="T3032" s="13">
        <f t="shared" si="190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3">
        <v>42597.882488425923</v>
      </c>
      <c r="K3033" t="b">
        <v>0</v>
      </c>
      <c r="L3033">
        <v>29</v>
      </c>
      <c r="M3033" t="b">
        <v>1</v>
      </c>
      <c r="N3033" s="15" t="s">
        <v>8279</v>
      </c>
      <c r="O3033" t="s">
        <v>8319</v>
      </c>
      <c r="P3033">
        <f t="shared" si="188"/>
        <v>51.72</v>
      </c>
      <c r="Q3033">
        <f t="shared" si="191"/>
        <v>2016</v>
      </c>
      <c r="S3033" s="13">
        <f t="shared" si="189"/>
        <v>25569.493031047321</v>
      </c>
      <c r="T3033" s="13">
        <f t="shared" si="190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3">
        <v>42228.044664351852</v>
      </c>
      <c r="K3034" t="b">
        <v>0</v>
      </c>
      <c r="L3034">
        <v>25</v>
      </c>
      <c r="M3034" t="b">
        <v>1</v>
      </c>
      <c r="N3034" s="15" t="s">
        <v>8279</v>
      </c>
      <c r="O3034" t="s">
        <v>8319</v>
      </c>
      <c r="P3034">
        <f t="shared" si="188"/>
        <v>50.88</v>
      </c>
      <c r="Q3034">
        <f t="shared" si="191"/>
        <v>2015</v>
      </c>
      <c r="S3034" s="13">
        <f t="shared" si="189"/>
        <v>25569.48875051695</v>
      </c>
      <c r="T3034" s="13">
        <f t="shared" si="190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3">
        <v>42570.110243055555</v>
      </c>
      <c r="K3035" t="b">
        <v>0</v>
      </c>
      <c r="L3035">
        <v>23</v>
      </c>
      <c r="M3035" t="b">
        <v>1</v>
      </c>
      <c r="N3035" s="15" t="s">
        <v>8279</v>
      </c>
      <c r="O3035" t="s">
        <v>8319</v>
      </c>
      <c r="P3035">
        <f t="shared" si="188"/>
        <v>191.13</v>
      </c>
      <c r="Q3035">
        <f t="shared" si="191"/>
        <v>2016</v>
      </c>
      <c r="S3035" s="13">
        <f t="shared" si="189"/>
        <v>25569.492709609294</v>
      </c>
      <c r="T3035" s="13">
        <f t="shared" si="190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3">
        <v>42644.535358796296</v>
      </c>
      <c r="K3036" t="b">
        <v>0</v>
      </c>
      <c r="L3036">
        <v>1260</v>
      </c>
      <c r="M3036" t="b">
        <v>1</v>
      </c>
      <c r="N3036" s="15" t="s">
        <v>8279</v>
      </c>
      <c r="O3036" t="s">
        <v>8319</v>
      </c>
      <c r="P3036">
        <f t="shared" si="188"/>
        <v>89.31</v>
      </c>
      <c r="Q3036">
        <f t="shared" si="191"/>
        <v>2016</v>
      </c>
      <c r="S3036" s="13">
        <f t="shared" si="189"/>
        <v>25569.493571011099</v>
      </c>
      <c r="T3036" s="13">
        <f t="shared" si="190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3">
        <v>41368.560289351852</v>
      </c>
      <c r="K3037" t="b">
        <v>0</v>
      </c>
      <c r="L3037">
        <v>307</v>
      </c>
      <c r="M3037" t="b">
        <v>1</v>
      </c>
      <c r="N3037" s="15" t="s">
        <v>8279</v>
      </c>
      <c r="O3037" t="s">
        <v>8319</v>
      </c>
      <c r="P3037">
        <f t="shared" si="188"/>
        <v>88.59</v>
      </c>
      <c r="Q3037">
        <f t="shared" si="191"/>
        <v>2013</v>
      </c>
      <c r="S3037" s="13">
        <f t="shared" si="189"/>
        <v>25569.478802781126</v>
      </c>
      <c r="T3037" s="13">
        <f t="shared" si="190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3">
        <v>41466.785231481481</v>
      </c>
      <c r="K3038" t="b">
        <v>0</v>
      </c>
      <c r="L3038">
        <v>329</v>
      </c>
      <c r="M3038" t="b">
        <v>1</v>
      </c>
      <c r="N3038" s="15" t="s">
        <v>8279</v>
      </c>
      <c r="O3038" t="s">
        <v>8319</v>
      </c>
      <c r="P3038">
        <f t="shared" si="188"/>
        <v>96.3</v>
      </c>
      <c r="Q3038">
        <f t="shared" si="191"/>
        <v>2013</v>
      </c>
      <c r="S3038" s="13">
        <f t="shared" si="189"/>
        <v>25569.479939643883</v>
      </c>
      <c r="T3038" s="13">
        <f t="shared" si="190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3">
        <v>40378.893206018518</v>
      </c>
      <c r="K3039" t="b">
        <v>0</v>
      </c>
      <c r="L3039">
        <v>32</v>
      </c>
      <c r="M3039" t="b">
        <v>1</v>
      </c>
      <c r="N3039" s="15" t="s">
        <v>8279</v>
      </c>
      <c r="O3039" t="s">
        <v>8319</v>
      </c>
      <c r="P3039">
        <f t="shared" si="188"/>
        <v>33.31</v>
      </c>
      <c r="Q3039">
        <f t="shared" si="191"/>
        <v>2010</v>
      </c>
      <c r="S3039" s="13">
        <f t="shared" si="189"/>
        <v>25569.467348300997</v>
      </c>
      <c r="T3039" s="13">
        <f t="shared" si="190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3">
        <v>42373.252280092594</v>
      </c>
      <c r="K3040" t="b">
        <v>0</v>
      </c>
      <c r="L3040">
        <v>27</v>
      </c>
      <c r="M3040" t="b">
        <v>1</v>
      </c>
      <c r="N3040" s="15" t="s">
        <v>8279</v>
      </c>
      <c r="O3040" t="s">
        <v>8319</v>
      </c>
      <c r="P3040">
        <f t="shared" si="188"/>
        <v>37.22</v>
      </c>
      <c r="Q3040">
        <f t="shared" si="191"/>
        <v>2016</v>
      </c>
      <c r="S3040" s="13">
        <f t="shared" si="189"/>
        <v>25569.490431160648</v>
      </c>
      <c r="T3040" s="13">
        <f t="shared" si="190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3">
        <v>41610.794421296298</v>
      </c>
      <c r="K3041" t="b">
        <v>0</v>
      </c>
      <c r="L3041">
        <v>236</v>
      </c>
      <c r="M3041" t="b">
        <v>1</v>
      </c>
      <c r="N3041" s="15" t="s">
        <v>8279</v>
      </c>
      <c r="O3041" t="s">
        <v>8319</v>
      </c>
      <c r="P3041">
        <f t="shared" si="188"/>
        <v>92.13</v>
      </c>
      <c r="Q3041">
        <f t="shared" si="191"/>
        <v>2013</v>
      </c>
      <c r="S3041" s="13">
        <f t="shared" si="189"/>
        <v>25569.481606416914</v>
      </c>
      <c r="T3041" s="13">
        <f t="shared" si="190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3">
        <v>42177.791909722218</v>
      </c>
      <c r="K3042" t="b">
        <v>0</v>
      </c>
      <c r="L3042">
        <v>42</v>
      </c>
      <c r="M3042" t="b">
        <v>1</v>
      </c>
      <c r="N3042" s="15" t="s">
        <v>8279</v>
      </c>
      <c r="O3042" t="s">
        <v>8319</v>
      </c>
      <c r="P3042">
        <f t="shared" si="188"/>
        <v>76.790000000000006</v>
      </c>
      <c r="Q3042">
        <f t="shared" si="191"/>
        <v>2015</v>
      </c>
      <c r="S3042" s="13">
        <f t="shared" si="189"/>
        <v>25569.488168887845</v>
      </c>
      <c r="T3042" s="13">
        <f t="shared" si="190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3">
        <v>42359.868611111116</v>
      </c>
      <c r="K3043" t="b">
        <v>0</v>
      </c>
      <c r="L3043">
        <v>95</v>
      </c>
      <c r="M3043" t="b">
        <v>1</v>
      </c>
      <c r="N3043" s="15" t="s">
        <v>8279</v>
      </c>
      <c r="O3043" t="s">
        <v>8319</v>
      </c>
      <c r="P3043">
        <f t="shared" si="188"/>
        <v>96.53</v>
      </c>
      <c r="Q3043">
        <f t="shared" si="191"/>
        <v>2015</v>
      </c>
      <c r="S3043" s="13">
        <f t="shared" si="189"/>
        <v>25569.490276257075</v>
      </c>
      <c r="T3043" s="13">
        <f t="shared" si="190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3">
        <v>42253.688043981485</v>
      </c>
      <c r="K3044" t="b">
        <v>0</v>
      </c>
      <c r="L3044">
        <v>37</v>
      </c>
      <c r="M3044" t="b">
        <v>1</v>
      </c>
      <c r="N3044" s="15" t="s">
        <v>8279</v>
      </c>
      <c r="O3044" t="s">
        <v>8319</v>
      </c>
      <c r="P3044">
        <f t="shared" si="188"/>
        <v>51.89</v>
      </c>
      <c r="Q3044">
        <f t="shared" si="191"/>
        <v>2015</v>
      </c>
      <c r="S3044" s="13">
        <f t="shared" si="189"/>
        <v>25569.489047315325</v>
      </c>
      <c r="T3044" s="13">
        <f t="shared" si="190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3">
        <v>42083.070590277777</v>
      </c>
      <c r="K3045" t="b">
        <v>0</v>
      </c>
      <c r="L3045">
        <v>128</v>
      </c>
      <c r="M3045" t="b">
        <v>1</v>
      </c>
      <c r="N3045" s="15" t="s">
        <v>8279</v>
      </c>
      <c r="O3045" t="s">
        <v>8319</v>
      </c>
      <c r="P3045">
        <f t="shared" si="188"/>
        <v>128.91</v>
      </c>
      <c r="Q3045">
        <f t="shared" si="191"/>
        <v>2015</v>
      </c>
      <c r="S3045" s="13">
        <f t="shared" si="189"/>
        <v>25569.487072576278</v>
      </c>
      <c r="T3045" s="13">
        <f t="shared" si="190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3">
        <v>42387.7268287037</v>
      </c>
      <c r="K3046" t="b">
        <v>0</v>
      </c>
      <c r="L3046">
        <v>156</v>
      </c>
      <c r="M3046" t="b">
        <v>1</v>
      </c>
      <c r="N3046" s="15" t="s">
        <v>8279</v>
      </c>
      <c r="O3046" t="s">
        <v>8319</v>
      </c>
      <c r="P3046">
        <f t="shared" si="188"/>
        <v>84.11</v>
      </c>
      <c r="Q3046">
        <f t="shared" si="191"/>
        <v>2016</v>
      </c>
      <c r="S3046" s="13">
        <f t="shared" si="189"/>
        <v>25569.490598690147</v>
      </c>
      <c r="T3046" s="13">
        <f t="shared" si="190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3">
        <v>41843.155729166669</v>
      </c>
      <c r="K3047" t="b">
        <v>0</v>
      </c>
      <c r="L3047">
        <v>64</v>
      </c>
      <c r="M3047" t="b">
        <v>1</v>
      </c>
      <c r="N3047" s="15" t="s">
        <v>8279</v>
      </c>
      <c r="O3047" t="s">
        <v>8319</v>
      </c>
      <c r="P3047">
        <f t="shared" si="188"/>
        <v>82.94</v>
      </c>
      <c r="Q3047">
        <f t="shared" si="191"/>
        <v>2014</v>
      </c>
      <c r="S3047" s="13">
        <f t="shared" si="189"/>
        <v>25569.484295783903</v>
      </c>
      <c r="T3047" s="13">
        <f t="shared" si="190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3">
        <v>41862.803078703706</v>
      </c>
      <c r="K3048" t="b">
        <v>0</v>
      </c>
      <c r="L3048">
        <v>58</v>
      </c>
      <c r="M3048" t="b">
        <v>1</v>
      </c>
      <c r="N3048" s="15" t="s">
        <v>8279</v>
      </c>
      <c r="O3048" t="s">
        <v>8319</v>
      </c>
      <c r="P3048">
        <f t="shared" si="188"/>
        <v>259.95</v>
      </c>
      <c r="Q3048">
        <f t="shared" si="191"/>
        <v>2014</v>
      </c>
      <c r="S3048" s="13">
        <f t="shared" si="189"/>
        <v>25569.484523183783</v>
      </c>
      <c r="T3048" s="13">
        <f t="shared" si="190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3">
        <v>42443.989050925928</v>
      </c>
      <c r="K3049" t="b">
        <v>0</v>
      </c>
      <c r="L3049">
        <v>20</v>
      </c>
      <c r="M3049" t="b">
        <v>1</v>
      </c>
      <c r="N3049" s="15" t="s">
        <v>8279</v>
      </c>
      <c r="O3049" t="s">
        <v>8319</v>
      </c>
      <c r="P3049">
        <f t="shared" si="188"/>
        <v>37.25</v>
      </c>
      <c r="Q3049">
        <f t="shared" si="191"/>
        <v>2016</v>
      </c>
      <c r="S3049" s="13">
        <f t="shared" si="189"/>
        <v>25569.491249873274</v>
      </c>
      <c r="T3049" s="13">
        <f t="shared" si="190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3">
        <v>41975.901180555549</v>
      </c>
      <c r="K3050" t="b">
        <v>0</v>
      </c>
      <c r="L3050">
        <v>47</v>
      </c>
      <c r="M3050" t="b">
        <v>1</v>
      </c>
      <c r="N3050" s="15" t="s">
        <v>8279</v>
      </c>
      <c r="O3050" t="s">
        <v>8319</v>
      </c>
      <c r="P3050">
        <f t="shared" si="188"/>
        <v>177.02</v>
      </c>
      <c r="Q3050">
        <f t="shared" si="191"/>
        <v>2014</v>
      </c>
      <c r="S3050" s="13">
        <f t="shared" si="189"/>
        <v>25569.485832189588</v>
      </c>
      <c r="T3050" s="13">
        <f t="shared" si="190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3">
        <v>42139.014525462961</v>
      </c>
      <c r="K3051" t="b">
        <v>0</v>
      </c>
      <c r="L3051">
        <v>54</v>
      </c>
      <c r="M3051" t="b">
        <v>1</v>
      </c>
      <c r="N3051" s="15" t="s">
        <v>8279</v>
      </c>
      <c r="O3051" t="s">
        <v>8319</v>
      </c>
      <c r="P3051">
        <f t="shared" si="188"/>
        <v>74.069999999999993</v>
      </c>
      <c r="Q3051">
        <f t="shared" si="191"/>
        <v>2015</v>
      </c>
      <c r="S3051" s="13">
        <f t="shared" si="189"/>
        <v>25569.487720075525</v>
      </c>
      <c r="T3051" s="13">
        <f t="shared" si="190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3">
        <v>42465.16851851852</v>
      </c>
      <c r="K3052" t="b">
        <v>0</v>
      </c>
      <c r="L3052">
        <v>9</v>
      </c>
      <c r="M3052" t="b">
        <v>1</v>
      </c>
      <c r="N3052" s="15" t="s">
        <v>8279</v>
      </c>
      <c r="O3052" t="s">
        <v>8319</v>
      </c>
      <c r="P3052">
        <f t="shared" si="188"/>
        <v>70.67</v>
      </c>
      <c r="Q3052">
        <f t="shared" si="191"/>
        <v>2016</v>
      </c>
      <c r="S3052" s="13">
        <f t="shared" si="189"/>
        <v>25569.491495006001</v>
      </c>
      <c r="T3052" s="13">
        <f t="shared" si="190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3">
        <v>42744.416030092587</v>
      </c>
      <c r="K3053" t="b">
        <v>1</v>
      </c>
      <c r="L3053">
        <v>35</v>
      </c>
      <c r="M3053" t="b">
        <v>0</v>
      </c>
      <c r="N3053" s="15" t="s">
        <v>8279</v>
      </c>
      <c r="O3053" t="s">
        <v>8319</v>
      </c>
      <c r="P3053">
        <f t="shared" si="188"/>
        <v>23.63</v>
      </c>
      <c r="Q3053">
        <f t="shared" si="191"/>
        <v>2017</v>
      </c>
      <c r="S3053" s="13">
        <f t="shared" si="189"/>
        <v>25569.494727037385</v>
      </c>
      <c r="T3053" s="13">
        <f t="shared" si="190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3">
        <v>42122.670069444444</v>
      </c>
      <c r="K3054" t="b">
        <v>0</v>
      </c>
      <c r="L3054">
        <v>2</v>
      </c>
      <c r="M3054" t="b">
        <v>0</v>
      </c>
      <c r="N3054" s="15" t="s">
        <v>8279</v>
      </c>
      <c r="O3054" t="s">
        <v>8319</v>
      </c>
      <c r="P3054">
        <f t="shared" si="188"/>
        <v>37.5</v>
      </c>
      <c r="Q3054">
        <f t="shared" si="191"/>
        <v>2015</v>
      </c>
      <c r="S3054" s="13">
        <f t="shared" si="189"/>
        <v>25569.487530903582</v>
      </c>
      <c r="T3054" s="13">
        <f t="shared" si="190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3">
        <v>41862.761724537035</v>
      </c>
      <c r="K3055" t="b">
        <v>0</v>
      </c>
      <c r="L3055">
        <v>3</v>
      </c>
      <c r="M3055" t="b">
        <v>0</v>
      </c>
      <c r="N3055" s="15" t="s">
        <v>8279</v>
      </c>
      <c r="O3055" t="s">
        <v>8319</v>
      </c>
      <c r="P3055">
        <f t="shared" si="188"/>
        <v>13.33</v>
      </c>
      <c r="Q3055">
        <f t="shared" si="191"/>
        <v>2014</v>
      </c>
      <c r="S3055" s="13">
        <f t="shared" si="189"/>
        <v>25569.484522705145</v>
      </c>
      <c r="T3055" s="13">
        <f t="shared" si="190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3">
        <v>42027.832800925928</v>
      </c>
      <c r="K3056" t="b">
        <v>0</v>
      </c>
      <c r="L3056">
        <v>0</v>
      </c>
      <c r="M3056" t="b">
        <v>0</v>
      </c>
      <c r="N3056" s="15" t="s">
        <v>8279</v>
      </c>
      <c r="O3056" t="s">
        <v>8319</v>
      </c>
      <c r="P3056">
        <f t="shared" si="188"/>
        <v>0</v>
      </c>
      <c r="Q3056">
        <f t="shared" si="191"/>
        <v>2015</v>
      </c>
      <c r="S3056" s="13">
        <f t="shared" si="189"/>
        <v>25569.486433250011</v>
      </c>
      <c r="T3056" s="13">
        <f t="shared" si="190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3">
        <v>41953.95821759259</v>
      </c>
      <c r="K3057" t="b">
        <v>0</v>
      </c>
      <c r="L3057">
        <v>1</v>
      </c>
      <c r="M3057" t="b">
        <v>0</v>
      </c>
      <c r="N3057" s="15" t="s">
        <v>8279</v>
      </c>
      <c r="O3057" t="s">
        <v>8319</v>
      </c>
      <c r="P3057">
        <f t="shared" si="188"/>
        <v>1</v>
      </c>
      <c r="Q3057">
        <f t="shared" si="191"/>
        <v>2014</v>
      </c>
      <c r="S3057" s="13">
        <f t="shared" si="189"/>
        <v>25569.485578220112</v>
      </c>
      <c r="T3057" s="13">
        <f t="shared" si="190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3">
        <v>41851.636388888888</v>
      </c>
      <c r="K3058" t="b">
        <v>0</v>
      </c>
      <c r="L3058">
        <v>0</v>
      </c>
      <c r="M3058" t="b">
        <v>0</v>
      </c>
      <c r="N3058" s="15" t="s">
        <v>8279</v>
      </c>
      <c r="O3058" t="s">
        <v>8319</v>
      </c>
      <c r="P3058">
        <f t="shared" si="188"/>
        <v>0</v>
      </c>
      <c r="Q3058">
        <f t="shared" si="191"/>
        <v>2014</v>
      </c>
      <c r="S3058" s="13">
        <f t="shared" si="189"/>
        <v>25569.484393939685</v>
      </c>
      <c r="T3058" s="13">
        <f t="shared" si="190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3">
        <v>42433.650590277779</v>
      </c>
      <c r="K3059" t="b">
        <v>0</v>
      </c>
      <c r="L3059">
        <v>0</v>
      </c>
      <c r="M3059" t="b">
        <v>0</v>
      </c>
      <c r="N3059" s="15" t="s">
        <v>8279</v>
      </c>
      <c r="O3059" t="s">
        <v>8319</v>
      </c>
      <c r="P3059">
        <f t="shared" si="188"/>
        <v>0</v>
      </c>
      <c r="Q3059">
        <f t="shared" si="191"/>
        <v>2016</v>
      </c>
      <c r="S3059" s="13">
        <f t="shared" si="189"/>
        <v>25569.491130215167</v>
      </c>
      <c r="T3059" s="13">
        <f t="shared" si="190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3">
        <v>42460.374305555553</v>
      </c>
      <c r="K3060" t="b">
        <v>0</v>
      </c>
      <c r="L3060">
        <v>3</v>
      </c>
      <c r="M3060" t="b">
        <v>0</v>
      </c>
      <c r="N3060" s="15" t="s">
        <v>8279</v>
      </c>
      <c r="O3060" t="s">
        <v>8319</v>
      </c>
      <c r="P3060">
        <f t="shared" si="188"/>
        <v>1</v>
      </c>
      <c r="Q3060">
        <f t="shared" si="191"/>
        <v>2016</v>
      </c>
      <c r="S3060" s="13">
        <f t="shared" si="189"/>
        <v>25569.491439517424</v>
      </c>
      <c r="T3060" s="13">
        <f t="shared" si="190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3">
        <v>41829.935717592591</v>
      </c>
      <c r="K3061" t="b">
        <v>0</v>
      </c>
      <c r="L3061">
        <v>11</v>
      </c>
      <c r="M3061" t="b">
        <v>0</v>
      </c>
      <c r="N3061" s="15" t="s">
        <v>8279</v>
      </c>
      <c r="O3061" t="s">
        <v>8319</v>
      </c>
      <c r="P3061">
        <f t="shared" si="188"/>
        <v>41</v>
      </c>
      <c r="Q3061">
        <f t="shared" si="191"/>
        <v>2014</v>
      </c>
      <c r="S3061" s="13">
        <f t="shared" si="189"/>
        <v>25569.484142774509</v>
      </c>
      <c r="T3061" s="13">
        <f t="shared" si="190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3">
        <v>42245.274699074071</v>
      </c>
      <c r="K3062" t="b">
        <v>0</v>
      </c>
      <c r="L3062">
        <v>6</v>
      </c>
      <c r="M3062" t="b">
        <v>0</v>
      </c>
      <c r="N3062" s="15" t="s">
        <v>8279</v>
      </c>
      <c r="O3062" t="s">
        <v>8319</v>
      </c>
      <c r="P3062">
        <f t="shared" si="188"/>
        <v>55.83</v>
      </c>
      <c r="Q3062">
        <f t="shared" si="191"/>
        <v>2015</v>
      </c>
      <c r="S3062" s="13">
        <f t="shared" si="189"/>
        <v>25569.488949938648</v>
      </c>
      <c r="T3062" s="13">
        <f t="shared" si="190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3">
        <v>41834.784120370372</v>
      </c>
      <c r="K3063" t="b">
        <v>0</v>
      </c>
      <c r="L3063">
        <v>0</v>
      </c>
      <c r="M3063" t="b">
        <v>0</v>
      </c>
      <c r="N3063" s="15" t="s">
        <v>8279</v>
      </c>
      <c r="O3063" t="s">
        <v>8319</v>
      </c>
      <c r="P3063">
        <f t="shared" si="188"/>
        <v>0</v>
      </c>
      <c r="Q3063">
        <f t="shared" si="191"/>
        <v>2014</v>
      </c>
      <c r="S3063" s="13">
        <f t="shared" si="189"/>
        <v>25569.484198890281</v>
      </c>
      <c r="T3063" s="13">
        <f t="shared" si="190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3">
        <v>42248.535787037035</v>
      </c>
      <c r="K3064" t="b">
        <v>0</v>
      </c>
      <c r="L3064">
        <v>67</v>
      </c>
      <c r="M3064" t="b">
        <v>0</v>
      </c>
      <c r="N3064" s="15" t="s">
        <v>8279</v>
      </c>
      <c r="O3064" t="s">
        <v>8319</v>
      </c>
      <c r="P3064">
        <f t="shared" si="188"/>
        <v>99.76</v>
      </c>
      <c r="Q3064">
        <f t="shared" si="191"/>
        <v>2015</v>
      </c>
      <c r="S3064" s="13">
        <f t="shared" si="189"/>
        <v>25569.488987682722</v>
      </c>
      <c r="T3064" s="13">
        <f t="shared" si="190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3">
        <v>42630.922893518517</v>
      </c>
      <c r="K3065" t="b">
        <v>0</v>
      </c>
      <c r="L3065">
        <v>23</v>
      </c>
      <c r="M3065" t="b">
        <v>0</v>
      </c>
      <c r="N3065" s="15" t="s">
        <v>8279</v>
      </c>
      <c r="O3065" t="s">
        <v>8319</v>
      </c>
      <c r="P3065">
        <f t="shared" si="188"/>
        <v>25.52</v>
      </c>
      <c r="Q3065">
        <f t="shared" si="191"/>
        <v>2016</v>
      </c>
      <c r="S3065" s="13">
        <f t="shared" si="189"/>
        <v>25569.493413459415</v>
      </c>
      <c r="T3065" s="13">
        <f t="shared" si="190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3">
        <v>42299.130162037036</v>
      </c>
      <c r="K3066" t="b">
        <v>0</v>
      </c>
      <c r="L3066">
        <v>72</v>
      </c>
      <c r="M3066" t="b">
        <v>0</v>
      </c>
      <c r="N3066" s="15" t="s">
        <v>8279</v>
      </c>
      <c r="O3066" t="s">
        <v>8319</v>
      </c>
      <c r="P3066">
        <f t="shared" si="188"/>
        <v>117.65</v>
      </c>
      <c r="Q3066">
        <f t="shared" si="191"/>
        <v>2015</v>
      </c>
      <c r="S3066" s="13">
        <f t="shared" si="189"/>
        <v>25569.489573265764</v>
      </c>
      <c r="T3066" s="13">
        <f t="shared" si="190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3">
        <v>41825.055231481485</v>
      </c>
      <c r="K3067" t="b">
        <v>0</v>
      </c>
      <c r="L3067">
        <v>2</v>
      </c>
      <c r="M3067" t="b">
        <v>0</v>
      </c>
      <c r="N3067" s="15" t="s">
        <v>8279</v>
      </c>
      <c r="O3067" t="s">
        <v>8319</v>
      </c>
      <c r="P3067">
        <f t="shared" si="188"/>
        <v>5</v>
      </c>
      <c r="Q3067">
        <f t="shared" si="191"/>
        <v>2014</v>
      </c>
      <c r="S3067" s="13">
        <f t="shared" si="189"/>
        <v>25569.484086287401</v>
      </c>
      <c r="T3067" s="13">
        <f t="shared" si="190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3">
        <v>42531.228437500002</v>
      </c>
      <c r="K3068" t="b">
        <v>0</v>
      </c>
      <c r="L3068">
        <v>15</v>
      </c>
      <c r="M3068" t="b">
        <v>0</v>
      </c>
      <c r="N3068" s="15" t="s">
        <v>8279</v>
      </c>
      <c r="O3068" t="s">
        <v>8319</v>
      </c>
      <c r="P3068">
        <f t="shared" si="188"/>
        <v>2796.67</v>
      </c>
      <c r="Q3068">
        <f t="shared" si="191"/>
        <v>2016</v>
      </c>
      <c r="S3068" s="13">
        <f t="shared" si="189"/>
        <v>25569.492259588398</v>
      </c>
      <c r="T3068" s="13">
        <f t="shared" si="190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3">
        <v>42226.938414351855</v>
      </c>
      <c r="K3069" t="b">
        <v>0</v>
      </c>
      <c r="L3069">
        <v>1</v>
      </c>
      <c r="M3069" t="b">
        <v>0</v>
      </c>
      <c r="N3069" s="15" t="s">
        <v>8279</v>
      </c>
      <c r="O3069" t="s">
        <v>8319</v>
      </c>
      <c r="P3069">
        <f t="shared" si="188"/>
        <v>200</v>
      </c>
      <c r="Q3069">
        <f t="shared" si="191"/>
        <v>2015</v>
      </c>
      <c r="S3069" s="13">
        <f t="shared" si="189"/>
        <v>25569.488737713131</v>
      </c>
      <c r="T3069" s="13">
        <f t="shared" si="190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3">
        <v>42263.691574074073</v>
      </c>
      <c r="K3070" t="b">
        <v>0</v>
      </c>
      <c r="L3070">
        <v>2</v>
      </c>
      <c r="M3070" t="b">
        <v>0</v>
      </c>
      <c r="N3070" s="15" t="s">
        <v>8279</v>
      </c>
      <c r="O3070" t="s">
        <v>8319</v>
      </c>
      <c r="P3070">
        <f t="shared" si="188"/>
        <v>87.5</v>
      </c>
      <c r="Q3070">
        <f t="shared" si="191"/>
        <v>2015</v>
      </c>
      <c r="S3070" s="13">
        <f t="shared" si="189"/>
        <v>25569.489163096921</v>
      </c>
      <c r="T3070" s="13">
        <f t="shared" si="190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3">
        <v>41957.833726851852</v>
      </c>
      <c r="K3071" t="b">
        <v>0</v>
      </c>
      <c r="L3071">
        <v>7</v>
      </c>
      <c r="M3071" t="b">
        <v>0</v>
      </c>
      <c r="N3071" s="15" t="s">
        <v>8279</v>
      </c>
      <c r="O3071" t="s">
        <v>8319</v>
      </c>
      <c r="P3071">
        <f t="shared" si="188"/>
        <v>20.14</v>
      </c>
      <c r="Q3071">
        <f t="shared" si="191"/>
        <v>2014</v>
      </c>
      <c r="S3071" s="13">
        <f t="shared" si="189"/>
        <v>25569.485623075543</v>
      </c>
      <c r="T3071" s="13">
        <f t="shared" si="190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3">
        <v>42690.733437499999</v>
      </c>
      <c r="K3072" t="b">
        <v>0</v>
      </c>
      <c r="L3072">
        <v>16</v>
      </c>
      <c r="M3072" t="b">
        <v>0</v>
      </c>
      <c r="N3072" s="15" t="s">
        <v>8279</v>
      </c>
      <c r="O3072" t="s">
        <v>8319</v>
      </c>
      <c r="P3072">
        <f t="shared" si="188"/>
        <v>20.88</v>
      </c>
      <c r="Q3072">
        <f t="shared" si="191"/>
        <v>2016</v>
      </c>
      <c r="S3072" s="13">
        <f t="shared" si="189"/>
        <v>25569.494105711081</v>
      </c>
      <c r="T3072" s="13">
        <f t="shared" si="190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3">
        <v>42097.732418981483</v>
      </c>
      <c r="K3073" t="b">
        <v>0</v>
      </c>
      <c r="L3073">
        <v>117</v>
      </c>
      <c r="M3073" t="b">
        <v>0</v>
      </c>
      <c r="N3073" s="15" t="s">
        <v>8279</v>
      </c>
      <c r="O3073" t="s">
        <v>8319</v>
      </c>
      <c r="P3073">
        <f t="shared" si="188"/>
        <v>61.31</v>
      </c>
      <c r="Q3073">
        <f t="shared" si="191"/>
        <v>2015</v>
      </c>
      <c r="S3073" s="13">
        <f t="shared" si="189"/>
        <v>25569.487242273368</v>
      </c>
      <c r="T3073" s="13">
        <f t="shared" si="190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3">
        <v>42658.690532407403</v>
      </c>
      <c r="K3074" t="b">
        <v>0</v>
      </c>
      <c r="L3074">
        <v>2</v>
      </c>
      <c r="M3074" t="b">
        <v>0</v>
      </c>
      <c r="N3074" s="15" t="s">
        <v>8279</v>
      </c>
      <c r="O3074" t="s">
        <v>8319</v>
      </c>
      <c r="P3074">
        <f t="shared" ref="P3074:P3137" si="192">IFERROR(ROUND(E3074/L3074,2),0)</f>
        <v>1</v>
      </c>
      <c r="Q3074">
        <f t="shared" si="191"/>
        <v>2016</v>
      </c>
      <c r="S3074" s="13">
        <f t="shared" ref="S3074:S3137" si="193">(((J3074/60)/60)/24)+DATE(1970,1,1)</f>
        <v>25569.493734844124</v>
      </c>
      <c r="T3074" s="13">
        <f t="shared" ref="T3074:T3137" si="194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3">
        <v>42111.684027777781</v>
      </c>
      <c r="K3075" t="b">
        <v>0</v>
      </c>
      <c r="L3075">
        <v>7</v>
      </c>
      <c r="M3075" t="b">
        <v>0</v>
      </c>
      <c r="N3075" s="15" t="s">
        <v>8279</v>
      </c>
      <c r="O3075" t="s">
        <v>8319</v>
      </c>
      <c r="P3075">
        <f t="shared" si="192"/>
        <v>92.14</v>
      </c>
      <c r="Q3075">
        <f t="shared" ref="Q3075:Q3138" si="195">YEAR(J3075)</f>
        <v>2015</v>
      </c>
      <c r="S3075" s="13">
        <f t="shared" si="193"/>
        <v>25569.487403750321</v>
      </c>
      <c r="T3075" s="13">
        <f t="shared" si="194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3">
        <v>42409.571284722217</v>
      </c>
      <c r="K3076" t="b">
        <v>0</v>
      </c>
      <c r="L3076">
        <v>3</v>
      </c>
      <c r="M3076" t="b">
        <v>0</v>
      </c>
      <c r="N3076" s="15" t="s">
        <v>8279</v>
      </c>
      <c r="O3076" t="s">
        <v>8319</v>
      </c>
      <c r="P3076">
        <f t="shared" si="192"/>
        <v>7.33</v>
      </c>
      <c r="Q3076">
        <f t="shared" si="195"/>
        <v>2016</v>
      </c>
      <c r="S3076" s="13">
        <f t="shared" si="193"/>
        <v>25569.490851519498</v>
      </c>
      <c r="T3076" s="13">
        <f t="shared" si="194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3">
        <v>42551.102314814809</v>
      </c>
      <c r="K3077" t="b">
        <v>0</v>
      </c>
      <c r="L3077">
        <v>20</v>
      </c>
      <c r="M3077" t="b">
        <v>0</v>
      </c>
      <c r="N3077" s="15" t="s">
        <v>8279</v>
      </c>
      <c r="O3077" t="s">
        <v>8319</v>
      </c>
      <c r="P3077">
        <f t="shared" si="192"/>
        <v>64.8</v>
      </c>
      <c r="Q3077">
        <f t="shared" si="195"/>
        <v>2016</v>
      </c>
      <c r="S3077" s="13">
        <f t="shared" si="193"/>
        <v>25569.492489610126</v>
      </c>
      <c r="T3077" s="13">
        <f t="shared" si="194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3">
        <v>42226.651886574073</v>
      </c>
      <c r="K3078" t="b">
        <v>0</v>
      </c>
      <c r="L3078">
        <v>50</v>
      </c>
      <c r="M3078" t="b">
        <v>0</v>
      </c>
      <c r="N3078" s="15" t="s">
        <v>8279</v>
      </c>
      <c r="O3078" t="s">
        <v>8319</v>
      </c>
      <c r="P3078">
        <f t="shared" si="192"/>
        <v>30.12</v>
      </c>
      <c r="Q3078">
        <f t="shared" si="195"/>
        <v>2015</v>
      </c>
      <c r="S3078" s="13">
        <f t="shared" si="193"/>
        <v>25569.488734396837</v>
      </c>
      <c r="T3078" s="13">
        <f t="shared" si="194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3">
        <v>42766.956921296296</v>
      </c>
      <c r="K3079" t="b">
        <v>0</v>
      </c>
      <c r="L3079">
        <v>2</v>
      </c>
      <c r="M3079" t="b">
        <v>0</v>
      </c>
      <c r="N3079" s="15" t="s">
        <v>8279</v>
      </c>
      <c r="O3079" t="s">
        <v>8319</v>
      </c>
      <c r="P3079">
        <f t="shared" si="192"/>
        <v>52.5</v>
      </c>
      <c r="Q3079">
        <f t="shared" si="195"/>
        <v>2017</v>
      </c>
      <c r="S3079" s="13">
        <f t="shared" si="193"/>
        <v>25569.49498792733</v>
      </c>
      <c r="T3079" s="13">
        <f t="shared" si="194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3">
        <v>42031.138831018514</v>
      </c>
      <c r="K3080" t="b">
        <v>0</v>
      </c>
      <c r="L3080">
        <v>3</v>
      </c>
      <c r="M3080" t="b">
        <v>0</v>
      </c>
      <c r="N3080" s="15" t="s">
        <v>8279</v>
      </c>
      <c r="O3080" t="s">
        <v>8319</v>
      </c>
      <c r="P3080">
        <f t="shared" si="192"/>
        <v>23.67</v>
      </c>
      <c r="Q3080">
        <f t="shared" si="195"/>
        <v>2015</v>
      </c>
      <c r="S3080" s="13">
        <f t="shared" si="193"/>
        <v>25569.486471514247</v>
      </c>
      <c r="T3080" s="13">
        <f t="shared" si="194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3">
        <v>42055.713368055556</v>
      </c>
      <c r="K3081" t="b">
        <v>0</v>
      </c>
      <c r="L3081">
        <v>27</v>
      </c>
      <c r="M3081" t="b">
        <v>0</v>
      </c>
      <c r="N3081" s="15" t="s">
        <v>8279</v>
      </c>
      <c r="O3081" t="s">
        <v>8319</v>
      </c>
      <c r="P3081">
        <f t="shared" si="192"/>
        <v>415.78</v>
      </c>
      <c r="Q3081">
        <f t="shared" si="195"/>
        <v>2015</v>
      </c>
      <c r="S3081" s="13">
        <f t="shared" si="193"/>
        <v>25569.486755941762</v>
      </c>
      <c r="T3081" s="13">
        <f t="shared" si="194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3">
        <v>41940.028287037036</v>
      </c>
      <c r="K3082" t="b">
        <v>0</v>
      </c>
      <c r="L3082">
        <v>7</v>
      </c>
      <c r="M3082" t="b">
        <v>0</v>
      </c>
      <c r="N3082" s="15" t="s">
        <v>8279</v>
      </c>
      <c r="O3082" t="s">
        <v>8319</v>
      </c>
      <c r="P3082">
        <f t="shared" si="192"/>
        <v>53.71</v>
      </c>
      <c r="Q3082">
        <f t="shared" si="195"/>
        <v>2014</v>
      </c>
      <c r="S3082" s="13">
        <f t="shared" si="193"/>
        <v>25569.485416994063</v>
      </c>
      <c r="T3082" s="13">
        <f t="shared" si="194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3">
        <v>42237.181608796294</v>
      </c>
      <c r="K3083" t="b">
        <v>0</v>
      </c>
      <c r="L3083">
        <v>5</v>
      </c>
      <c r="M3083" t="b">
        <v>0</v>
      </c>
      <c r="N3083" s="15" t="s">
        <v>8279</v>
      </c>
      <c r="O3083" t="s">
        <v>8319</v>
      </c>
      <c r="P3083">
        <f t="shared" si="192"/>
        <v>420.6</v>
      </c>
      <c r="Q3083">
        <f t="shared" si="195"/>
        <v>2015</v>
      </c>
      <c r="S3083" s="13">
        <f t="shared" si="193"/>
        <v>25569.488856268621</v>
      </c>
      <c r="T3083" s="13">
        <f t="shared" si="194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3">
        <v>42293.922986111109</v>
      </c>
      <c r="K3084" t="b">
        <v>0</v>
      </c>
      <c r="L3084">
        <v>0</v>
      </c>
      <c r="M3084" t="b">
        <v>0</v>
      </c>
      <c r="N3084" s="15" t="s">
        <v>8279</v>
      </c>
      <c r="O3084" t="s">
        <v>8319</v>
      </c>
      <c r="P3084">
        <f t="shared" si="192"/>
        <v>0</v>
      </c>
      <c r="Q3084">
        <f t="shared" si="195"/>
        <v>2015</v>
      </c>
      <c r="S3084" s="13">
        <f t="shared" si="193"/>
        <v>25569.489512997523</v>
      </c>
      <c r="T3084" s="13">
        <f t="shared" si="194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3">
        <v>41853.563402777778</v>
      </c>
      <c r="K3085" t="b">
        <v>0</v>
      </c>
      <c r="L3085">
        <v>3</v>
      </c>
      <c r="M3085" t="b">
        <v>0</v>
      </c>
      <c r="N3085" s="15" t="s">
        <v>8279</v>
      </c>
      <c r="O3085" t="s">
        <v>8319</v>
      </c>
      <c r="P3085">
        <f t="shared" si="192"/>
        <v>18.670000000000002</v>
      </c>
      <c r="Q3085">
        <f t="shared" si="195"/>
        <v>2014</v>
      </c>
      <c r="S3085" s="13">
        <f t="shared" si="193"/>
        <v>25569.484416243089</v>
      </c>
      <c r="T3085" s="13">
        <f t="shared" si="194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3">
        <v>42100.723738425921</v>
      </c>
      <c r="K3086" t="b">
        <v>0</v>
      </c>
      <c r="L3086">
        <v>6</v>
      </c>
      <c r="M3086" t="b">
        <v>0</v>
      </c>
      <c r="N3086" s="15" t="s">
        <v>8279</v>
      </c>
      <c r="O3086" t="s">
        <v>8319</v>
      </c>
      <c r="P3086">
        <f t="shared" si="192"/>
        <v>78.33</v>
      </c>
      <c r="Q3086">
        <f t="shared" si="195"/>
        <v>2015</v>
      </c>
      <c r="S3086" s="13">
        <f t="shared" si="193"/>
        <v>25569.487276895121</v>
      </c>
      <c r="T3086" s="13">
        <f t="shared" si="194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3">
        <v>42246.883784722217</v>
      </c>
      <c r="K3087" t="b">
        <v>0</v>
      </c>
      <c r="L3087">
        <v>9</v>
      </c>
      <c r="M3087" t="b">
        <v>0</v>
      </c>
      <c r="N3087" s="15" t="s">
        <v>8279</v>
      </c>
      <c r="O3087" t="s">
        <v>8319</v>
      </c>
      <c r="P3087">
        <f t="shared" si="192"/>
        <v>67.78</v>
      </c>
      <c r="Q3087">
        <f t="shared" si="195"/>
        <v>2015</v>
      </c>
      <c r="S3087" s="13">
        <f t="shared" si="193"/>
        <v>25569.488968562324</v>
      </c>
      <c r="T3087" s="13">
        <f t="shared" si="194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3">
        <v>42173.67082175926</v>
      </c>
      <c r="K3088" t="b">
        <v>0</v>
      </c>
      <c r="L3088">
        <v>3</v>
      </c>
      <c r="M3088" t="b">
        <v>0</v>
      </c>
      <c r="N3088" s="15" t="s">
        <v>8279</v>
      </c>
      <c r="O3088" t="s">
        <v>8319</v>
      </c>
      <c r="P3088">
        <f t="shared" si="192"/>
        <v>16.670000000000002</v>
      </c>
      <c r="Q3088">
        <f t="shared" si="195"/>
        <v>2015</v>
      </c>
      <c r="S3088" s="13">
        <f t="shared" si="193"/>
        <v>25569.488121190068</v>
      </c>
      <c r="T3088" s="13">
        <f t="shared" si="194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3">
        <v>42665.150347222225</v>
      </c>
      <c r="K3089" t="b">
        <v>0</v>
      </c>
      <c r="L3089">
        <v>2</v>
      </c>
      <c r="M3089" t="b">
        <v>0</v>
      </c>
      <c r="N3089" s="15" t="s">
        <v>8279</v>
      </c>
      <c r="O3089" t="s">
        <v>8319</v>
      </c>
      <c r="P3089">
        <f t="shared" si="192"/>
        <v>62.5</v>
      </c>
      <c r="Q3089">
        <f t="shared" si="195"/>
        <v>2016</v>
      </c>
      <c r="S3089" s="13">
        <f t="shared" si="193"/>
        <v>25569.4938096105</v>
      </c>
      <c r="T3089" s="13">
        <f t="shared" si="194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3">
        <v>41981.57230324074</v>
      </c>
      <c r="K3090" t="b">
        <v>0</v>
      </c>
      <c r="L3090">
        <v>3</v>
      </c>
      <c r="M3090" t="b">
        <v>0</v>
      </c>
      <c r="N3090" s="15" t="s">
        <v>8279</v>
      </c>
      <c r="O3090" t="s">
        <v>8319</v>
      </c>
      <c r="P3090">
        <f t="shared" si="192"/>
        <v>42</v>
      </c>
      <c r="Q3090">
        <f t="shared" si="195"/>
        <v>2014</v>
      </c>
      <c r="S3090" s="13">
        <f t="shared" si="193"/>
        <v>25569.485897827584</v>
      </c>
      <c r="T3090" s="13">
        <f t="shared" si="194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3">
        <v>42528.542627314819</v>
      </c>
      <c r="K3091" t="b">
        <v>0</v>
      </c>
      <c r="L3091">
        <v>45</v>
      </c>
      <c r="M3091" t="b">
        <v>0</v>
      </c>
      <c r="N3091" s="15" t="s">
        <v>8279</v>
      </c>
      <c r="O3091" t="s">
        <v>8319</v>
      </c>
      <c r="P3091">
        <f t="shared" si="192"/>
        <v>130.09</v>
      </c>
      <c r="Q3091">
        <f t="shared" si="195"/>
        <v>2016</v>
      </c>
      <c r="S3091" s="13">
        <f t="shared" si="193"/>
        <v>25569.49222850263</v>
      </c>
      <c r="T3091" s="13">
        <f t="shared" si="194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3">
        <v>42065.818807870368</v>
      </c>
      <c r="K3092" t="b">
        <v>0</v>
      </c>
      <c r="L3092">
        <v>9</v>
      </c>
      <c r="M3092" t="b">
        <v>0</v>
      </c>
      <c r="N3092" s="15" t="s">
        <v>8279</v>
      </c>
      <c r="O3092" t="s">
        <v>8319</v>
      </c>
      <c r="P3092">
        <f t="shared" si="192"/>
        <v>1270.22</v>
      </c>
      <c r="Q3092">
        <f t="shared" si="195"/>
        <v>2015</v>
      </c>
      <c r="S3092" s="13">
        <f t="shared" si="193"/>
        <v>25569.486872902868</v>
      </c>
      <c r="T3092" s="13">
        <f t="shared" si="194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3">
        <v>42566.948414351849</v>
      </c>
      <c r="K3093" t="b">
        <v>0</v>
      </c>
      <c r="L3093">
        <v>9</v>
      </c>
      <c r="M3093" t="b">
        <v>0</v>
      </c>
      <c r="N3093" s="15" t="s">
        <v>8279</v>
      </c>
      <c r="O3093" t="s">
        <v>8319</v>
      </c>
      <c r="P3093">
        <f t="shared" si="192"/>
        <v>88.44</v>
      </c>
      <c r="Q3093">
        <f t="shared" si="195"/>
        <v>2016</v>
      </c>
      <c r="S3093" s="13">
        <f t="shared" si="193"/>
        <v>25569.492673014054</v>
      </c>
      <c r="T3093" s="13">
        <f t="shared" si="194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3">
        <v>42255.619351851856</v>
      </c>
      <c r="K3094" t="b">
        <v>0</v>
      </c>
      <c r="L3094">
        <v>21</v>
      </c>
      <c r="M3094" t="b">
        <v>0</v>
      </c>
      <c r="N3094" s="15" t="s">
        <v>8279</v>
      </c>
      <c r="O3094" t="s">
        <v>8319</v>
      </c>
      <c r="P3094">
        <f t="shared" si="192"/>
        <v>56.34</v>
      </c>
      <c r="Q3094">
        <f t="shared" si="195"/>
        <v>2015</v>
      </c>
      <c r="S3094" s="13">
        <f t="shared" si="193"/>
        <v>25569.489069668423</v>
      </c>
      <c r="T3094" s="13">
        <f t="shared" si="194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3">
        <v>41760.909039351849</v>
      </c>
      <c r="K3095" t="b">
        <v>0</v>
      </c>
      <c r="L3095">
        <v>17</v>
      </c>
      <c r="M3095" t="b">
        <v>0</v>
      </c>
      <c r="N3095" s="15" t="s">
        <v>8279</v>
      </c>
      <c r="O3095" t="s">
        <v>8319</v>
      </c>
      <c r="P3095">
        <f t="shared" si="192"/>
        <v>53.53</v>
      </c>
      <c r="Q3095">
        <f t="shared" si="195"/>
        <v>2014</v>
      </c>
      <c r="S3095" s="13">
        <f t="shared" si="193"/>
        <v>25569.483343854623</v>
      </c>
      <c r="T3095" s="13">
        <f t="shared" si="194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3">
        <v>42207.795787037037</v>
      </c>
      <c r="K3096" t="b">
        <v>0</v>
      </c>
      <c r="L3096">
        <v>1</v>
      </c>
      <c r="M3096" t="b">
        <v>0</v>
      </c>
      <c r="N3096" s="15" t="s">
        <v>8279</v>
      </c>
      <c r="O3096" t="s">
        <v>8319</v>
      </c>
      <c r="P3096">
        <f t="shared" si="192"/>
        <v>25</v>
      </c>
      <c r="Q3096">
        <f t="shared" si="195"/>
        <v>2015</v>
      </c>
      <c r="S3096" s="13">
        <f t="shared" si="193"/>
        <v>25569.488516154943</v>
      </c>
      <c r="T3096" s="13">
        <f t="shared" si="194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3">
        <v>42523.025231481486</v>
      </c>
      <c r="K3097" t="b">
        <v>0</v>
      </c>
      <c r="L3097">
        <v>1</v>
      </c>
      <c r="M3097" t="b">
        <v>0</v>
      </c>
      <c r="N3097" s="15" t="s">
        <v>8279</v>
      </c>
      <c r="O3097" t="s">
        <v>8319</v>
      </c>
      <c r="P3097">
        <f t="shared" si="192"/>
        <v>50</v>
      </c>
      <c r="Q3097">
        <f t="shared" si="195"/>
        <v>2016</v>
      </c>
      <c r="S3097" s="13">
        <f t="shared" si="193"/>
        <v>25569.492164643882</v>
      </c>
      <c r="T3097" s="13">
        <f t="shared" si="194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3">
        <v>42114.825532407413</v>
      </c>
      <c r="K3098" t="b">
        <v>0</v>
      </c>
      <c r="L3098">
        <v>14</v>
      </c>
      <c r="M3098" t="b">
        <v>0</v>
      </c>
      <c r="N3098" s="15" t="s">
        <v>8279</v>
      </c>
      <c r="O3098" t="s">
        <v>8319</v>
      </c>
      <c r="P3098">
        <f t="shared" si="192"/>
        <v>56.79</v>
      </c>
      <c r="Q3098">
        <f t="shared" si="195"/>
        <v>2015</v>
      </c>
      <c r="S3098" s="13">
        <f t="shared" si="193"/>
        <v>25569.48744011033</v>
      </c>
      <c r="T3098" s="13">
        <f t="shared" si="194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3">
        <v>42629.503483796296</v>
      </c>
      <c r="K3099" t="b">
        <v>0</v>
      </c>
      <c r="L3099">
        <v>42</v>
      </c>
      <c r="M3099" t="b">
        <v>0</v>
      </c>
      <c r="N3099" s="15" t="s">
        <v>8279</v>
      </c>
      <c r="O3099" t="s">
        <v>8319</v>
      </c>
      <c r="P3099">
        <f t="shared" si="192"/>
        <v>40.83</v>
      </c>
      <c r="Q3099">
        <f t="shared" si="195"/>
        <v>2016</v>
      </c>
      <c r="S3099" s="13">
        <f t="shared" si="193"/>
        <v>25569.493397031063</v>
      </c>
      <c r="T3099" s="13">
        <f t="shared" si="194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3">
        <v>42359.792233796295</v>
      </c>
      <c r="K3100" t="b">
        <v>0</v>
      </c>
      <c r="L3100">
        <v>27</v>
      </c>
      <c r="M3100" t="b">
        <v>0</v>
      </c>
      <c r="N3100" s="15" t="s">
        <v>8279</v>
      </c>
      <c r="O3100" t="s">
        <v>8319</v>
      </c>
      <c r="P3100">
        <f t="shared" si="192"/>
        <v>65.11</v>
      </c>
      <c r="Q3100">
        <f t="shared" si="195"/>
        <v>2015</v>
      </c>
      <c r="S3100" s="13">
        <f t="shared" si="193"/>
        <v>25569.490275373075</v>
      </c>
      <c r="T3100" s="13">
        <f t="shared" si="194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3">
        <v>42382.189710648148</v>
      </c>
      <c r="K3101" t="b">
        <v>0</v>
      </c>
      <c r="L3101">
        <v>5</v>
      </c>
      <c r="M3101" t="b">
        <v>0</v>
      </c>
      <c r="N3101" s="15" t="s">
        <v>8279</v>
      </c>
      <c r="O3101" t="s">
        <v>8319</v>
      </c>
      <c r="P3101">
        <f t="shared" si="192"/>
        <v>55.6</v>
      </c>
      <c r="Q3101">
        <f t="shared" si="195"/>
        <v>2016</v>
      </c>
      <c r="S3101" s="13">
        <f t="shared" si="193"/>
        <v>25569.490534603134</v>
      </c>
      <c r="T3101" s="13">
        <f t="shared" si="194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3">
        <v>41902.622395833336</v>
      </c>
      <c r="K3102" t="b">
        <v>0</v>
      </c>
      <c r="L3102">
        <v>13</v>
      </c>
      <c r="M3102" t="b">
        <v>0</v>
      </c>
      <c r="N3102" s="15" t="s">
        <v>8279</v>
      </c>
      <c r="O3102" t="s">
        <v>8319</v>
      </c>
      <c r="P3102">
        <f t="shared" si="192"/>
        <v>140.54</v>
      </c>
      <c r="Q3102">
        <f t="shared" si="195"/>
        <v>2014</v>
      </c>
      <c r="S3102" s="13">
        <f t="shared" si="193"/>
        <v>25569.484984055507</v>
      </c>
      <c r="T3102" s="13">
        <f t="shared" si="194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3">
        <v>42171.383530092593</v>
      </c>
      <c r="K3103" t="b">
        <v>0</v>
      </c>
      <c r="L3103">
        <v>12</v>
      </c>
      <c r="M3103" t="b">
        <v>0</v>
      </c>
      <c r="N3103" s="15" t="s">
        <v>8279</v>
      </c>
      <c r="O3103" t="s">
        <v>8319</v>
      </c>
      <c r="P3103">
        <f t="shared" si="192"/>
        <v>25</v>
      </c>
      <c r="Q3103">
        <f t="shared" si="195"/>
        <v>2015</v>
      </c>
      <c r="S3103" s="13">
        <f t="shared" si="193"/>
        <v>25569.488094716784</v>
      </c>
      <c r="T3103" s="13">
        <f t="shared" si="194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3">
        <v>42555.340486111112</v>
      </c>
      <c r="K3104" t="b">
        <v>0</v>
      </c>
      <c r="L3104">
        <v>90</v>
      </c>
      <c r="M3104" t="b">
        <v>0</v>
      </c>
      <c r="N3104" s="15" t="s">
        <v>8279</v>
      </c>
      <c r="O3104" t="s">
        <v>8319</v>
      </c>
      <c r="P3104">
        <f t="shared" si="192"/>
        <v>69.53</v>
      </c>
      <c r="Q3104">
        <f t="shared" si="195"/>
        <v>2016</v>
      </c>
      <c r="S3104" s="13">
        <f t="shared" si="193"/>
        <v>25569.492538663035</v>
      </c>
      <c r="T3104" s="13">
        <f t="shared" si="194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3">
        <v>42107.156319444446</v>
      </c>
      <c r="K3105" t="b">
        <v>0</v>
      </c>
      <c r="L3105">
        <v>2</v>
      </c>
      <c r="M3105" t="b">
        <v>0</v>
      </c>
      <c r="N3105" s="15" t="s">
        <v>8279</v>
      </c>
      <c r="O3105" t="s">
        <v>8319</v>
      </c>
      <c r="P3105">
        <f t="shared" si="192"/>
        <v>5.5</v>
      </c>
      <c r="Q3105">
        <f t="shared" si="195"/>
        <v>2015</v>
      </c>
      <c r="S3105" s="13">
        <f t="shared" si="193"/>
        <v>25569.487351346288</v>
      </c>
      <c r="T3105" s="13">
        <f t="shared" si="194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3">
        <v>42006.908692129626</v>
      </c>
      <c r="K3106" t="b">
        <v>0</v>
      </c>
      <c r="L3106">
        <v>5</v>
      </c>
      <c r="M3106" t="b">
        <v>0</v>
      </c>
      <c r="N3106" s="15" t="s">
        <v>8279</v>
      </c>
      <c r="O3106" t="s">
        <v>8319</v>
      </c>
      <c r="P3106">
        <f t="shared" si="192"/>
        <v>237</v>
      </c>
      <c r="Q3106">
        <f t="shared" si="195"/>
        <v>2015</v>
      </c>
      <c r="S3106" s="13">
        <f t="shared" si="193"/>
        <v>25569.486191072825</v>
      </c>
      <c r="T3106" s="13">
        <f t="shared" si="194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3">
        <v>41876.718935185185</v>
      </c>
      <c r="K3107" t="b">
        <v>0</v>
      </c>
      <c r="L3107">
        <v>31</v>
      </c>
      <c r="M3107" t="b">
        <v>0</v>
      </c>
      <c r="N3107" s="15" t="s">
        <v>8279</v>
      </c>
      <c r="O3107" t="s">
        <v>8319</v>
      </c>
      <c r="P3107">
        <f t="shared" si="192"/>
        <v>79.87</v>
      </c>
      <c r="Q3107">
        <f t="shared" si="195"/>
        <v>2014</v>
      </c>
      <c r="S3107" s="13">
        <f t="shared" si="193"/>
        <v>25569.484684246934</v>
      </c>
      <c r="T3107" s="13">
        <f t="shared" si="194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3">
        <v>42241.429120370376</v>
      </c>
      <c r="K3108" t="b">
        <v>0</v>
      </c>
      <c r="L3108">
        <v>4</v>
      </c>
      <c r="M3108" t="b">
        <v>0</v>
      </c>
      <c r="N3108" s="15" t="s">
        <v>8279</v>
      </c>
      <c r="O3108" t="s">
        <v>8319</v>
      </c>
      <c r="P3108">
        <f t="shared" si="192"/>
        <v>10.25</v>
      </c>
      <c r="Q3108">
        <f t="shared" si="195"/>
        <v>2015</v>
      </c>
      <c r="S3108" s="13">
        <f t="shared" si="193"/>
        <v>25569.488905429633</v>
      </c>
      <c r="T3108" s="13">
        <f t="shared" si="194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3">
        <v>42128.814247685179</v>
      </c>
      <c r="K3109" t="b">
        <v>0</v>
      </c>
      <c r="L3109">
        <v>29</v>
      </c>
      <c r="M3109" t="b">
        <v>0</v>
      </c>
      <c r="N3109" s="15" t="s">
        <v>8279</v>
      </c>
      <c r="O3109" t="s">
        <v>8319</v>
      </c>
      <c r="P3109">
        <f t="shared" si="192"/>
        <v>272.58999999999997</v>
      </c>
      <c r="Q3109">
        <f t="shared" si="195"/>
        <v>2015</v>
      </c>
      <c r="S3109" s="13">
        <f t="shared" si="193"/>
        <v>25569.487602016754</v>
      </c>
      <c r="T3109" s="13">
        <f t="shared" si="194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3">
        <v>42062.680486111116</v>
      </c>
      <c r="K3110" t="b">
        <v>0</v>
      </c>
      <c r="L3110">
        <v>2</v>
      </c>
      <c r="M3110" t="b">
        <v>0</v>
      </c>
      <c r="N3110" s="15" t="s">
        <v>8279</v>
      </c>
      <c r="O3110" t="s">
        <v>8319</v>
      </c>
      <c r="P3110">
        <f t="shared" si="192"/>
        <v>13</v>
      </c>
      <c r="Q3110">
        <f t="shared" si="195"/>
        <v>2015</v>
      </c>
      <c r="S3110" s="13">
        <f t="shared" si="193"/>
        <v>25569.486836579701</v>
      </c>
      <c r="T3110" s="13">
        <f t="shared" si="194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3">
        <v>41844.125115740739</v>
      </c>
      <c r="K3111" t="b">
        <v>0</v>
      </c>
      <c r="L3111">
        <v>114</v>
      </c>
      <c r="M3111" t="b">
        <v>0</v>
      </c>
      <c r="N3111" s="15" t="s">
        <v>8279</v>
      </c>
      <c r="O3111" t="s">
        <v>8319</v>
      </c>
      <c r="P3111">
        <f t="shared" si="192"/>
        <v>58.18</v>
      </c>
      <c r="Q3111">
        <f t="shared" si="195"/>
        <v>2014</v>
      </c>
      <c r="S3111" s="13">
        <f t="shared" si="193"/>
        <v>25569.484307003655</v>
      </c>
      <c r="T3111" s="13">
        <f t="shared" si="194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3">
        <v>42745.031469907408</v>
      </c>
      <c r="K3112" t="b">
        <v>0</v>
      </c>
      <c r="L3112">
        <v>1</v>
      </c>
      <c r="M3112" t="b">
        <v>0</v>
      </c>
      <c r="N3112" s="15" t="s">
        <v>8279</v>
      </c>
      <c r="O3112" t="s">
        <v>8319</v>
      </c>
      <c r="P3112">
        <f t="shared" si="192"/>
        <v>10</v>
      </c>
      <c r="Q3112">
        <f t="shared" si="195"/>
        <v>2017</v>
      </c>
      <c r="S3112" s="13">
        <f t="shared" si="193"/>
        <v>25569.494734160533</v>
      </c>
      <c r="T3112" s="13">
        <f t="shared" si="194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3">
        <v>41885.595138888886</v>
      </c>
      <c r="K3113" t="b">
        <v>0</v>
      </c>
      <c r="L3113">
        <v>76</v>
      </c>
      <c r="M3113" t="b">
        <v>0</v>
      </c>
      <c r="N3113" s="15" t="s">
        <v>8279</v>
      </c>
      <c r="O3113" t="s">
        <v>8319</v>
      </c>
      <c r="P3113">
        <f t="shared" si="192"/>
        <v>70.11</v>
      </c>
      <c r="Q3113">
        <f t="shared" si="195"/>
        <v>2014</v>
      </c>
      <c r="S3113" s="13">
        <f t="shared" si="193"/>
        <v>25569.484786980775</v>
      </c>
      <c r="T3113" s="13">
        <f t="shared" si="194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3">
        <v>42615.121921296297</v>
      </c>
      <c r="K3114" t="b">
        <v>0</v>
      </c>
      <c r="L3114">
        <v>9</v>
      </c>
      <c r="M3114" t="b">
        <v>0</v>
      </c>
      <c r="N3114" s="15" t="s">
        <v>8279</v>
      </c>
      <c r="O3114" t="s">
        <v>8319</v>
      </c>
      <c r="P3114">
        <f t="shared" si="192"/>
        <v>57.89</v>
      </c>
      <c r="Q3114">
        <f t="shared" si="195"/>
        <v>2016</v>
      </c>
      <c r="S3114" s="13">
        <f t="shared" si="193"/>
        <v>25569.493230577791</v>
      </c>
      <c r="T3114" s="13">
        <f t="shared" si="194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3">
        <v>42081.731273148151</v>
      </c>
      <c r="K3115" t="b">
        <v>0</v>
      </c>
      <c r="L3115">
        <v>37</v>
      </c>
      <c r="M3115" t="b">
        <v>0</v>
      </c>
      <c r="N3115" s="15" t="s">
        <v>8279</v>
      </c>
      <c r="O3115" t="s">
        <v>8319</v>
      </c>
      <c r="P3115">
        <f t="shared" si="192"/>
        <v>125.27</v>
      </c>
      <c r="Q3115">
        <f t="shared" si="195"/>
        <v>2015</v>
      </c>
      <c r="S3115" s="13">
        <f t="shared" si="193"/>
        <v>25569.487057074919</v>
      </c>
      <c r="T3115" s="13">
        <f t="shared" si="194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3">
        <v>41843.632523148146</v>
      </c>
      <c r="K3116" t="b">
        <v>0</v>
      </c>
      <c r="L3116">
        <v>0</v>
      </c>
      <c r="M3116" t="b">
        <v>0</v>
      </c>
      <c r="N3116" s="15" t="s">
        <v>8279</v>
      </c>
      <c r="O3116" t="s">
        <v>8319</v>
      </c>
      <c r="P3116">
        <f t="shared" si="192"/>
        <v>0</v>
      </c>
      <c r="Q3116">
        <f t="shared" si="195"/>
        <v>2014</v>
      </c>
      <c r="S3116" s="13">
        <f t="shared" si="193"/>
        <v>25569.484301302353</v>
      </c>
      <c r="T3116" s="13">
        <f t="shared" si="194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3">
        <v>42496.447071759263</v>
      </c>
      <c r="K3117" t="b">
        <v>0</v>
      </c>
      <c r="L3117">
        <v>1</v>
      </c>
      <c r="M3117" t="b">
        <v>0</v>
      </c>
      <c r="N3117" s="15" t="s">
        <v>8279</v>
      </c>
      <c r="O3117" t="s">
        <v>8319</v>
      </c>
      <c r="P3117">
        <f t="shared" si="192"/>
        <v>300</v>
      </c>
      <c r="Q3117">
        <f t="shared" si="195"/>
        <v>2016</v>
      </c>
      <c r="S3117" s="13">
        <f t="shared" si="193"/>
        <v>25569.491857026293</v>
      </c>
      <c r="T3117" s="13">
        <f t="shared" si="194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3">
        <v>42081.515335648146</v>
      </c>
      <c r="K3118" t="b">
        <v>0</v>
      </c>
      <c r="L3118">
        <v>10</v>
      </c>
      <c r="M3118" t="b">
        <v>0</v>
      </c>
      <c r="N3118" s="15" t="s">
        <v>8279</v>
      </c>
      <c r="O3118" t="s">
        <v>8319</v>
      </c>
      <c r="P3118">
        <f t="shared" si="192"/>
        <v>43</v>
      </c>
      <c r="Q3118">
        <f t="shared" si="195"/>
        <v>2015</v>
      </c>
      <c r="S3118" s="13">
        <f t="shared" si="193"/>
        <v>25569.487054575646</v>
      </c>
      <c r="T3118" s="13">
        <f t="shared" si="194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3">
        <v>42509.374537037031</v>
      </c>
      <c r="K3119" t="b">
        <v>0</v>
      </c>
      <c r="L3119">
        <v>1</v>
      </c>
      <c r="M3119" t="b">
        <v>0</v>
      </c>
      <c r="N3119" s="15" t="s">
        <v>8279</v>
      </c>
      <c r="O3119" t="s">
        <v>8319</v>
      </c>
      <c r="P3119">
        <f t="shared" si="192"/>
        <v>1</v>
      </c>
      <c r="Q3119">
        <f t="shared" si="195"/>
        <v>2016</v>
      </c>
      <c r="S3119" s="13">
        <f t="shared" si="193"/>
        <v>25569.492006649733</v>
      </c>
      <c r="T3119" s="13">
        <f t="shared" si="194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3">
        <v>42534.649571759262</v>
      </c>
      <c r="K3120" t="b">
        <v>0</v>
      </c>
      <c r="L3120">
        <v>2</v>
      </c>
      <c r="M3120" t="b">
        <v>0</v>
      </c>
      <c r="N3120" s="15" t="s">
        <v>8279</v>
      </c>
      <c r="O3120" t="s">
        <v>8319</v>
      </c>
      <c r="P3120">
        <f t="shared" si="192"/>
        <v>775</v>
      </c>
      <c r="Q3120">
        <f t="shared" si="195"/>
        <v>2016</v>
      </c>
      <c r="S3120" s="13">
        <f t="shared" si="193"/>
        <v>25569.492299184858</v>
      </c>
      <c r="T3120" s="13">
        <f t="shared" si="194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3">
        <v>42060.04550925926</v>
      </c>
      <c r="K3121" t="b">
        <v>0</v>
      </c>
      <c r="L3121">
        <v>1</v>
      </c>
      <c r="M3121" t="b">
        <v>0</v>
      </c>
      <c r="N3121" s="15" t="s">
        <v>8279</v>
      </c>
      <c r="O3121" t="s">
        <v>8319</v>
      </c>
      <c r="P3121">
        <f t="shared" si="192"/>
        <v>5</v>
      </c>
      <c r="Q3121">
        <f t="shared" si="195"/>
        <v>2015</v>
      </c>
      <c r="S3121" s="13">
        <f t="shared" si="193"/>
        <v>25569.486806082285</v>
      </c>
      <c r="T3121" s="13">
        <f t="shared" si="194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3">
        <v>42435.942083333335</v>
      </c>
      <c r="K3122" t="b">
        <v>0</v>
      </c>
      <c r="L3122">
        <v>10</v>
      </c>
      <c r="M3122" t="b">
        <v>0</v>
      </c>
      <c r="N3122" s="15" t="s">
        <v>8279</v>
      </c>
      <c r="O3122" t="s">
        <v>8319</v>
      </c>
      <c r="P3122">
        <f t="shared" si="192"/>
        <v>12.8</v>
      </c>
      <c r="Q3122">
        <f t="shared" si="195"/>
        <v>2016</v>
      </c>
      <c r="S3122" s="13">
        <f t="shared" si="193"/>
        <v>25569.491156737076</v>
      </c>
      <c r="T3122" s="13">
        <f t="shared" si="194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3">
        <v>41848.679803240739</v>
      </c>
      <c r="K3123" t="b">
        <v>0</v>
      </c>
      <c r="L3123">
        <v>1</v>
      </c>
      <c r="M3123" t="b">
        <v>0</v>
      </c>
      <c r="N3123" s="15" t="s">
        <v>8279</v>
      </c>
      <c r="O3123" t="s">
        <v>8319</v>
      </c>
      <c r="P3123">
        <f t="shared" si="192"/>
        <v>10</v>
      </c>
      <c r="Q3123">
        <f t="shared" si="195"/>
        <v>2014</v>
      </c>
      <c r="S3123" s="13">
        <f t="shared" si="193"/>
        <v>25569.484359719943</v>
      </c>
      <c r="T3123" s="13">
        <f t="shared" si="194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3">
        <v>42678.932083333333</v>
      </c>
      <c r="K3124" t="b">
        <v>0</v>
      </c>
      <c r="L3124">
        <v>2</v>
      </c>
      <c r="M3124" t="b">
        <v>0</v>
      </c>
      <c r="N3124" s="15" t="s">
        <v>8279</v>
      </c>
      <c r="O3124" t="s">
        <v>8319</v>
      </c>
      <c r="P3124">
        <f t="shared" si="192"/>
        <v>58</v>
      </c>
      <c r="Q3124">
        <f t="shared" si="195"/>
        <v>2016</v>
      </c>
      <c r="S3124" s="13">
        <f t="shared" si="193"/>
        <v>25569.493969121333</v>
      </c>
      <c r="T3124" s="13">
        <f t="shared" si="194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3">
        <v>42530.993032407408</v>
      </c>
      <c r="K3125" t="b">
        <v>0</v>
      </c>
      <c r="L3125">
        <v>348</v>
      </c>
      <c r="M3125" t="b">
        <v>0</v>
      </c>
      <c r="N3125" s="15" t="s">
        <v>8279</v>
      </c>
      <c r="O3125" t="s">
        <v>8319</v>
      </c>
      <c r="P3125">
        <f t="shared" si="192"/>
        <v>244.8</v>
      </c>
      <c r="Q3125">
        <f t="shared" si="195"/>
        <v>2016</v>
      </c>
      <c r="S3125" s="13">
        <f t="shared" si="193"/>
        <v>25569.492256863799</v>
      </c>
      <c r="T3125" s="13">
        <f t="shared" si="194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3">
        <v>41977.780104166668</v>
      </c>
      <c r="K3126" t="b">
        <v>0</v>
      </c>
      <c r="L3126">
        <v>4</v>
      </c>
      <c r="M3126" t="b">
        <v>0</v>
      </c>
      <c r="N3126" s="15" t="s">
        <v>8279</v>
      </c>
      <c r="O3126" t="s">
        <v>8319</v>
      </c>
      <c r="P3126">
        <f t="shared" si="192"/>
        <v>6.5</v>
      </c>
      <c r="Q3126">
        <f t="shared" si="195"/>
        <v>2014</v>
      </c>
      <c r="S3126" s="13">
        <f t="shared" si="193"/>
        <v>25569.485853936392</v>
      </c>
      <c r="T3126" s="13">
        <f t="shared" si="194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3">
        <v>42346.20685185185</v>
      </c>
      <c r="K3127" t="b">
        <v>0</v>
      </c>
      <c r="L3127">
        <v>0</v>
      </c>
      <c r="M3127" t="b">
        <v>0</v>
      </c>
      <c r="N3127" s="15" t="s">
        <v>8279</v>
      </c>
      <c r="O3127" t="s">
        <v>8319</v>
      </c>
      <c r="P3127">
        <f t="shared" si="192"/>
        <v>0</v>
      </c>
      <c r="Q3127">
        <f t="shared" si="195"/>
        <v>2015</v>
      </c>
      <c r="S3127" s="13">
        <f t="shared" si="193"/>
        <v>25569.490118134858</v>
      </c>
      <c r="T3127" s="13">
        <f t="shared" si="194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3">
        <v>42427.01807870371</v>
      </c>
      <c r="K3128" t="b">
        <v>0</v>
      </c>
      <c r="L3128">
        <v>17</v>
      </c>
      <c r="M3128" t="b">
        <v>0</v>
      </c>
      <c r="N3128" s="15" t="s">
        <v>8279</v>
      </c>
      <c r="O3128" t="s">
        <v>8319</v>
      </c>
      <c r="P3128">
        <f t="shared" si="192"/>
        <v>61.18</v>
      </c>
      <c r="Q3128">
        <f t="shared" si="195"/>
        <v>2016</v>
      </c>
      <c r="S3128" s="13">
        <f t="shared" si="193"/>
        <v>25569.491053449987</v>
      </c>
      <c r="T3128" s="13">
        <f t="shared" si="194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3">
        <v>42034.856817129628</v>
      </c>
      <c r="K3129" t="b">
        <v>0</v>
      </c>
      <c r="L3129">
        <v>0</v>
      </c>
      <c r="M3129" t="b">
        <v>0</v>
      </c>
      <c r="N3129" s="15" t="s">
        <v>8279</v>
      </c>
      <c r="O3129" t="s">
        <v>8319</v>
      </c>
      <c r="P3129">
        <f t="shared" si="192"/>
        <v>0</v>
      </c>
      <c r="Q3129">
        <f t="shared" si="195"/>
        <v>2015</v>
      </c>
      <c r="S3129" s="13">
        <f t="shared" si="193"/>
        <v>25569.486514546494</v>
      </c>
      <c r="T3129" s="13">
        <f t="shared" si="194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3">
        <v>42780.825706018513</v>
      </c>
      <c r="K3130" t="b">
        <v>0</v>
      </c>
      <c r="L3130">
        <v>117</v>
      </c>
      <c r="M3130" t="b">
        <v>0</v>
      </c>
      <c r="N3130" s="15" t="s">
        <v>8279</v>
      </c>
      <c r="O3130" t="s">
        <v>8280</v>
      </c>
      <c r="P3130">
        <f t="shared" si="192"/>
        <v>139.24</v>
      </c>
      <c r="Q3130">
        <f t="shared" si="195"/>
        <v>2017</v>
      </c>
      <c r="S3130" s="13">
        <f t="shared" si="193"/>
        <v>25569.495148445672</v>
      </c>
      <c r="T3130" s="13">
        <f t="shared" si="194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3">
        <v>42803.842812499999</v>
      </c>
      <c r="K3131" t="b">
        <v>0</v>
      </c>
      <c r="L3131">
        <v>1</v>
      </c>
      <c r="M3131" t="b">
        <v>0</v>
      </c>
      <c r="N3131" s="15" t="s">
        <v>8279</v>
      </c>
      <c r="O3131" t="s">
        <v>8280</v>
      </c>
      <c r="P3131">
        <f t="shared" si="192"/>
        <v>10</v>
      </c>
      <c r="Q3131">
        <f t="shared" si="195"/>
        <v>2017</v>
      </c>
      <c r="S3131" s="13">
        <f t="shared" si="193"/>
        <v>25569.495414847366</v>
      </c>
      <c r="T3131" s="13">
        <f t="shared" si="194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3">
        <v>42808.640231481477</v>
      </c>
      <c r="K3132" t="b">
        <v>0</v>
      </c>
      <c r="L3132">
        <v>4</v>
      </c>
      <c r="M3132" t="b">
        <v>0</v>
      </c>
      <c r="N3132" s="15" t="s">
        <v>8279</v>
      </c>
      <c r="O3132" t="s">
        <v>8280</v>
      </c>
      <c r="P3132">
        <f t="shared" si="192"/>
        <v>93.75</v>
      </c>
      <c r="Q3132">
        <f t="shared" si="195"/>
        <v>2017</v>
      </c>
      <c r="S3132" s="13">
        <f t="shared" si="193"/>
        <v>25569.495470373051</v>
      </c>
      <c r="T3132" s="13">
        <f t="shared" si="194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3">
        <v>42803.579224537039</v>
      </c>
      <c r="K3133" t="b">
        <v>0</v>
      </c>
      <c r="L3133">
        <v>12</v>
      </c>
      <c r="M3133" t="b">
        <v>0</v>
      </c>
      <c r="N3133" s="15" t="s">
        <v>8279</v>
      </c>
      <c r="O3133" t="s">
        <v>8280</v>
      </c>
      <c r="P3133">
        <f t="shared" si="192"/>
        <v>53.75</v>
      </c>
      <c r="Q3133">
        <f t="shared" si="195"/>
        <v>2017</v>
      </c>
      <c r="S3133" s="13">
        <f t="shared" si="193"/>
        <v>25569.495411796579</v>
      </c>
      <c r="T3133" s="13">
        <f t="shared" si="194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3">
        <v>42786.350231481483</v>
      </c>
      <c r="K3134" t="b">
        <v>0</v>
      </c>
      <c r="L3134">
        <v>1</v>
      </c>
      <c r="M3134" t="b">
        <v>0</v>
      </c>
      <c r="N3134" s="15" t="s">
        <v>8279</v>
      </c>
      <c r="O3134" t="s">
        <v>8280</v>
      </c>
      <c r="P3134">
        <f t="shared" si="192"/>
        <v>10</v>
      </c>
      <c r="Q3134">
        <f t="shared" si="195"/>
        <v>2017</v>
      </c>
      <c r="S3134" s="13">
        <f t="shared" si="193"/>
        <v>25569.495212386937</v>
      </c>
      <c r="T3134" s="13">
        <f t="shared" si="194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3">
        <v>42788.565208333333</v>
      </c>
      <c r="K3135" t="b">
        <v>0</v>
      </c>
      <c r="L3135">
        <v>16</v>
      </c>
      <c r="M3135" t="b">
        <v>0</v>
      </c>
      <c r="N3135" s="15" t="s">
        <v>8279</v>
      </c>
      <c r="O3135" t="s">
        <v>8280</v>
      </c>
      <c r="P3135">
        <f t="shared" si="192"/>
        <v>33.75</v>
      </c>
      <c r="Q3135">
        <f t="shared" si="195"/>
        <v>2017</v>
      </c>
      <c r="S3135" s="13">
        <f t="shared" si="193"/>
        <v>25569.495238023246</v>
      </c>
      <c r="T3135" s="13">
        <f t="shared" si="194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3">
        <v>42800.720127314817</v>
      </c>
      <c r="K3136" t="b">
        <v>0</v>
      </c>
      <c r="L3136">
        <v>12</v>
      </c>
      <c r="M3136" t="b">
        <v>0</v>
      </c>
      <c r="N3136" s="15" t="s">
        <v>8279</v>
      </c>
      <c r="O3136" t="s">
        <v>8280</v>
      </c>
      <c r="P3136">
        <f t="shared" si="192"/>
        <v>18.75</v>
      </c>
      <c r="Q3136">
        <f t="shared" si="195"/>
        <v>2017</v>
      </c>
      <c r="S3136" s="13">
        <f t="shared" si="193"/>
        <v>25569.495378705178</v>
      </c>
      <c r="T3136" s="13">
        <f t="shared" si="194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3">
        <v>42807.151863425926</v>
      </c>
      <c r="K3137" t="b">
        <v>0</v>
      </c>
      <c r="L3137">
        <v>7</v>
      </c>
      <c r="M3137" t="b">
        <v>0</v>
      </c>
      <c r="N3137" s="15" t="s">
        <v>8279</v>
      </c>
      <c r="O3137" t="s">
        <v>8280</v>
      </c>
      <c r="P3137">
        <f t="shared" si="192"/>
        <v>23.14</v>
      </c>
      <c r="Q3137">
        <f t="shared" si="195"/>
        <v>2017</v>
      </c>
      <c r="S3137" s="13">
        <f t="shared" si="193"/>
        <v>25569.495453146566</v>
      </c>
      <c r="T3137" s="13">
        <f t="shared" si="194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3">
        <v>42789.462430555555</v>
      </c>
      <c r="K3138" t="b">
        <v>0</v>
      </c>
      <c r="L3138">
        <v>22</v>
      </c>
      <c r="M3138" t="b">
        <v>0</v>
      </c>
      <c r="N3138" s="15" t="s">
        <v>8279</v>
      </c>
      <c r="O3138" t="s">
        <v>8280</v>
      </c>
      <c r="P3138">
        <f t="shared" ref="P3138:P3201" si="196">IFERROR(ROUND(E3138/L3138,2),0)</f>
        <v>29.05</v>
      </c>
      <c r="Q3138">
        <f t="shared" si="195"/>
        <v>2017</v>
      </c>
      <c r="S3138" s="13">
        <f t="shared" ref="S3138:S3201" si="197">(((J3138/60)/60)/24)+DATE(1970,1,1)</f>
        <v>25569.495248407762</v>
      </c>
      <c r="T3138" s="13">
        <f t="shared" ref="T3138:T3201" si="198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3">
        <v>42807.885057870371</v>
      </c>
      <c r="K3139" t="b">
        <v>0</v>
      </c>
      <c r="L3139">
        <v>1</v>
      </c>
      <c r="M3139" t="b">
        <v>0</v>
      </c>
      <c r="N3139" s="15" t="s">
        <v>8279</v>
      </c>
      <c r="O3139" t="s">
        <v>8280</v>
      </c>
      <c r="P3139">
        <f t="shared" si="196"/>
        <v>50</v>
      </c>
      <c r="Q3139">
        <f t="shared" ref="Q3139:Q3202" si="199">YEAR(J3139)</f>
        <v>2017</v>
      </c>
      <c r="S3139" s="13">
        <f t="shared" si="197"/>
        <v>25569.495461632614</v>
      </c>
      <c r="T3139" s="13">
        <f t="shared" si="198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3">
        <v>42809.645914351851</v>
      </c>
      <c r="K3140" t="b">
        <v>0</v>
      </c>
      <c r="L3140">
        <v>0</v>
      </c>
      <c r="M3140" t="b">
        <v>0</v>
      </c>
      <c r="N3140" s="15" t="s">
        <v>8279</v>
      </c>
      <c r="O3140" t="s">
        <v>8280</v>
      </c>
      <c r="P3140">
        <f t="shared" si="196"/>
        <v>0</v>
      </c>
      <c r="Q3140">
        <f t="shared" si="199"/>
        <v>2017</v>
      </c>
      <c r="S3140" s="13">
        <f t="shared" si="197"/>
        <v>25569.495482012899</v>
      </c>
      <c r="T3140" s="13">
        <f t="shared" si="1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3">
        <v>42785.270370370374</v>
      </c>
      <c r="K3141" t="b">
        <v>0</v>
      </c>
      <c r="L3141">
        <v>6</v>
      </c>
      <c r="M3141" t="b">
        <v>0</v>
      </c>
      <c r="N3141" s="15" t="s">
        <v>8279</v>
      </c>
      <c r="O3141" t="s">
        <v>8280</v>
      </c>
      <c r="P3141">
        <f t="shared" si="196"/>
        <v>450</v>
      </c>
      <c r="Q3141">
        <f t="shared" si="199"/>
        <v>2017</v>
      </c>
      <c r="S3141" s="13">
        <f t="shared" si="197"/>
        <v>25569.495199888544</v>
      </c>
      <c r="T3141" s="13">
        <f t="shared" si="1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3">
        <v>42802.718784722223</v>
      </c>
      <c r="K3142" t="b">
        <v>0</v>
      </c>
      <c r="L3142">
        <v>4</v>
      </c>
      <c r="M3142" t="b">
        <v>0</v>
      </c>
      <c r="N3142" s="15" t="s">
        <v>8279</v>
      </c>
      <c r="O3142" t="s">
        <v>8280</v>
      </c>
      <c r="P3142">
        <f t="shared" si="196"/>
        <v>24</v>
      </c>
      <c r="Q3142">
        <f t="shared" si="199"/>
        <v>2017</v>
      </c>
      <c r="S3142" s="13">
        <f t="shared" si="197"/>
        <v>25569.495401837787</v>
      </c>
      <c r="T3142" s="13">
        <f t="shared" si="1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3">
        <v>42800.753333333334</v>
      </c>
      <c r="K3143" t="b">
        <v>0</v>
      </c>
      <c r="L3143">
        <v>8</v>
      </c>
      <c r="M3143" t="b">
        <v>0</v>
      </c>
      <c r="N3143" s="15" t="s">
        <v>8279</v>
      </c>
      <c r="O3143" t="s">
        <v>8280</v>
      </c>
      <c r="P3143">
        <f t="shared" si="196"/>
        <v>32.25</v>
      </c>
      <c r="Q3143">
        <f t="shared" si="199"/>
        <v>2017</v>
      </c>
      <c r="S3143" s="13">
        <f t="shared" si="197"/>
        <v>25569.495379089505</v>
      </c>
      <c r="T3143" s="13">
        <f t="shared" si="1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3">
        <v>42783.513182870374</v>
      </c>
      <c r="K3144" t="b">
        <v>0</v>
      </c>
      <c r="L3144">
        <v>3</v>
      </c>
      <c r="M3144" t="b">
        <v>0</v>
      </c>
      <c r="N3144" s="15" t="s">
        <v>8279</v>
      </c>
      <c r="O3144" t="s">
        <v>8280</v>
      </c>
      <c r="P3144">
        <f t="shared" si="196"/>
        <v>15</v>
      </c>
      <c r="Q3144">
        <f t="shared" si="199"/>
        <v>2017</v>
      </c>
      <c r="S3144" s="13">
        <f t="shared" si="197"/>
        <v>25569.495179550726</v>
      </c>
      <c r="T3144" s="13">
        <f t="shared" si="1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3">
        <v>42808.358287037037</v>
      </c>
      <c r="K3145" t="b">
        <v>0</v>
      </c>
      <c r="L3145">
        <v>0</v>
      </c>
      <c r="M3145" t="b">
        <v>0</v>
      </c>
      <c r="N3145" s="15" t="s">
        <v>8279</v>
      </c>
      <c r="O3145" t="s">
        <v>8280</v>
      </c>
      <c r="P3145">
        <f t="shared" si="196"/>
        <v>0</v>
      </c>
      <c r="Q3145">
        <f t="shared" si="199"/>
        <v>2017</v>
      </c>
      <c r="S3145" s="13">
        <f t="shared" si="197"/>
        <v>25569.495467109802</v>
      </c>
      <c r="T3145" s="13">
        <f t="shared" si="1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3">
        <v>42796.538275462968</v>
      </c>
      <c r="K3146" t="b">
        <v>0</v>
      </c>
      <c r="L3146">
        <v>30</v>
      </c>
      <c r="M3146" t="b">
        <v>0</v>
      </c>
      <c r="N3146" s="15" t="s">
        <v>8279</v>
      </c>
      <c r="O3146" t="s">
        <v>8280</v>
      </c>
      <c r="P3146">
        <f t="shared" si="196"/>
        <v>251.33</v>
      </c>
      <c r="Q3146">
        <f t="shared" si="199"/>
        <v>2017</v>
      </c>
      <c r="S3146" s="13">
        <f t="shared" si="197"/>
        <v>25569.495330304115</v>
      </c>
      <c r="T3146" s="13">
        <f t="shared" si="1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3">
        <v>42762.040902777779</v>
      </c>
      <c r="K3147" t="b">
        <v>0</v>
      </c>
      <c r="L3147">
        <v>0</v>
      </c>
      <c r="M3147" t="b">
        <v>0</v>
      </c>
      <c r="N3147" s="15" t="s">
        <v>8279</v>
      </c>
      <c r="O3147" t="s">
        <v>8280</v>
      </c>
      <c r="P3147">
        <f t="shared" si="196"/>
        <v>0</v>
      </c>
      <c r="Q3147">
        <f t="shared" si="199"/>
        <v>2017</v>
      </c>
      <c r="S3147" s="13">
        <f t="shared" si="197"/>
        <v>25569.494931028967</v>
      </c>
      <c r="T3147" s="13">
        <f t="shared" si="1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3">
        <v>42796.682476851856</v>
      </c>
      <c r="K3148" t="b">
        <v>0</v>
      </c>
      <c r="L3148">
        <v>12</v>
      </c>
      <c r="M3148" t="b">
        <v>0</v>
      </c>
      <c r="N3148" s="15" t="s">
        <v>8279</v>
      </c>
      <c r="O3148" t="s">
        <v>8280</v>
      </c>
      <c r="P3148">
        <f t="shared" si="196"/>
        <v>437.5</v>
      </c>
      <c r="Q3148">
        <f t="shared" si="199"/>
        <v>2017</v>
      </c>
      <c r="S3148" s="13">
        <f t="shared" si="197"/>
        <v>25569.49533197311</v>
      </c>
      <c r="T3148" s="13">
        <f t="shared" si="1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3">
        <v>41909.969386574077</v>
      </c>
      <c r="K3149" t="b">
        <v>1</v>
      </c>
      <c r="L3149">
        <v>213</v>
      </c>
      <c r="M3149" t="b">
        <v>1</v>
      </c>
      <c r="N3149" s="15" t="s">
        <v>8279</v>
      </c>
      <c r="O3149" t="s">
        <v>8280</v>
      </c>
      <c r="P3149">
        <f t="shared" si="196"/>
        <v>110.35</v>
      </c>
      <c r="Q3149">
        <f t="shared" si="199"/>
        <v>2014</v>
      </c>
      <c r="S3149" s="13">
        <f t="shared" si="197"/>
        <v>25569.485069090122</v>
      </c>
      <c r="T3149" s="13">
        <f t="shared" si="1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3">
        <v>41891.665324074071</v>
      </c>
      <c r="K3150" t="b">
        <v>1</v>
      </c>
      <c r="L3150">
        <v>57</v>
      </c>
      <c r="M3150" t="b">
        <v>1</v>
      </c>
      <c r="N3150" s="15" t="s">
        <v>8279</v>
      </c>
      <c r="O3150" t="s">
        <v>8280</v>
      </c>
      <c r="P3150">
        <f t="shared" si="196"/>
        <v>41.42</v>
      </c>
      <c r="Q3150">
        <f t="shared" si="199"/>
        <v>2014</v>
      </c>
      <c r="S3150" s="13">
        <f t="shared" si="197"/>
        <v>25569.484857237549</v>
      </c>
      <c r="T3150" s="13">
        <f t="shared" si="1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3">
        <v>41226.017361111109</v>
      </c>
      <c r="K3151" t="b">
        <v>1</v>
      </c>
      <c r="L3151">
        <v>25</v>
      </c>
      <c r="M3151" t="b">
        <v>1</v>
      </c>
      <c r="N3151" s="15" t="s">
        <v>8279</v>
      </c>
      <c r="O3151" t="s">
        <v>8280</v>
      </c>
      <c r="P3151">
        <f t="shared" si="196"/>
        <v>52</v>
      </c>
      <c r="Q3151">
        <f t="shared" si="199"/>
        <v>2012</v>
      </c>
      <c r="S3151" s="13">
        <f t="shared" si="197"/>
        <v>25569.477152978718</v>
      </c>
      <c r="T3151" s="13">
        <f t="shared" si="1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3">
        <v>40478.263923611114</v>
      </c>
      <c r="K3152" t="b">
        <v>1</v>
      </c>
      <c r="L3152">
        <v>104</v>
      </c>
      <c r="M3152" t="b">
        <v>1</v>
      </c>
      <c r="N3152" s="15" t="s">
        <v>8279</v>
      </c>
      <c r="O3152" t="s">
        <v>8280</v>
      </c>
      <c r="P3152">
        <f t="shared" si="196"/>
        <v>33.99</v>
      </c>
      <c r="Q3152">
        <f t="shared" si="199"/>
        <v>2010</v>
      </c>
      <c r="S3152" s="13">
        <f t="shared" si="197"/>
        <v>25569.468498425042</v>
      </c>
      <c r="T3152" s="13">
        <f t="shared" si="1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3">
        <v>41862.83997685185</v>
      </c>
      <c r="K3153" t="b">
        <v>1</v>
      </c>
      <c r="L3153">
        <v>34</v>
      </c>
      <c r="M3153" t="b">
        <v>1</v>
      </c>
      <c r="N3153" s="15" t="s">
        <v>8279</v>
      </c>
      <c r="O3153" t="s">
        <v>8280</v>
      </c>
      <c r="P3153">
        <f t="shared" si="196"/>
        <v>103.35</v>
      </c>
      <c r="Q3153">
        <f t="shared" si="199"/>
        <v>2014</v>
      </c>
      <c r="S3153" s="13">
        <f t="shared" si="197"/>
        <v>25569.484523610845</v>
      </c>
      <c r="T3153" s="13">
        <f t="shared" si="1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3">
        <v>41550.867673611108</v>
      </c>
      <c r="K3154" t="b">
        <v>1</v>
      </c>
      <c r="L3154">
        <v>67</v>
      </c>
      <c r="M3154" t="b">
        <v>1</v>
      </c>
      <c r="N3154" s="15" t="s">
        <v>8279</v>
      </c>
      <c r="O3154" t="s">
        <v>8280</v>
      </c>
      <c r="P3154">
        <f t="shared" si="196"/>
        <v>34.79</v>
      </c>
      <c r="Q3154">
        <f t="shared" si="199"/>
        <v>2013</v>
      </c>
      <c r="S3154" s="13">
        <f t="shared" si="197"/>
        <v>25569.480912820298</v>
      </c>
      <c r="T3154" s="13">
        <f t="shared" si="1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3">
        <v>40633.154363425929</v>
      </c>
      <c r="K3155" t="b">
        <v>1</v>
      </c>
      <c r="L3155">
        <v>241</v>
      </c>
      <c r="M3155" t="b">
        <v>1</v>
      </c>
      <c r="N3155" s="15" t="s">
        <v>8279</v>
      </c>
      <c r="O3155" t="s">
        <v>8280</v>
      </c>
      <c r="P3155">
        <f t="shared" si="196"/>
        <v>41.77</v>
      </c>
      <c r="Q3155">
        <f t="shared" si="199"/>
        <v>2011</v>
      </c>
      <c r="S3155" s="13">
        <f t="shared" si="197"/>
        <v>25569.470291138467</v>
      </c>
      <c r="T3155" s="13">
        <f t="shared" si="1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3">
        <v>40970.875671296293</v>
      </c>
      <c r="K3156" t="b">
        <v>1</v>
      </c>
      <c r="L3156">
        <v>123</v>
      </c>
      <c r="M3156" t="b">
        <v>1</v>
      </c>
      <c r="N3156" s="15" t="s">
        <v>8279</v>
      </c>
      <c r="O3156" t="s">
        <v>8280</v>
      </c>
      <c r="P3156">
        <f t="shared" si="196"/>
        <v>64.27</v>
      </c>
      <c r="Q3156">
        <f t="shared" si="199"/>
        <v>2012</v>
      </c>
      <c r="S3156" s="13">
        <f t="shared" si="197"/>
        <v>25569.474199949898</v>
      </c>
      <c r="T3156" s="13">
        <f t="shared" si="1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3">
        <v>41233.499131944445</v>
      </c>
      <c r="K3157" t="b">
        <v>1</v>
      </c>
      <c r="L3157">
        <v>302</v>
      </c>
      <c r="M3157" t="b">
        <v>1</v>
      </c>
      <c r="N3157" s="15" t="s">
        <v>8279</v>
      </c>
      <c r="O3157" t="s">
        <v>8280</v>
      </c>
      <c r="P3157">
        <f t="shared" si="196"/>
        <v>31.21</v>
      </c>
      <c r="Q3157">
        <f t="shared" si="199"/>
        <v>2012</v>
      </c>
      <c r="S3157" s="13">
        <f t="shared" si="197"/>
        <v>25569.477239573287</v>
      </c>
      <c r="T3157" s="13">
        <f t="shared" si="1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3">
        <v>41026.953055555554</v>
      </c>
      <c r="K3158" t="b">
        <v>1</v>
      </c>
      <c r="L3158">
        <v>89</v>
      </c>
      <c r="M3158" t="b">
        <v>1</v>
      </c>
      <c r="N3158" s="15" t="s">
        <v>8279</v>
      </c>
      <c r="O3158" t="s">
        <v>8280</v>
      </c>
      <c r="P3158">
        <f t="shared" si="196"/>
        <v>62.92</v>
      </c>
      <c r="Q3158">
        <f t="shared" si="199"/>
        <v>2012</v>
      </c>
      <c r="S3158" s="13">
        <f t="shared" si="197"/>
        <v>25569.474848993697</v>
      </c>
      <c r="T3158" s="13">
        <f t="shared" si="1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3">
        <v>41829.788252314815</v>
      </c>
      <c r="K3159" t="b">
        <v>1</v>
      </c>
      <c r="L3159">
        <v>41</v>
      </c>
      <c r="M3159" t="b">
        <v>1</v>
      </c>
      <c r="N3159" s="15" t="s">
        <v>8279</v>
      </c>
      <c r="O3159" t="s">
        <v>8280</v>
      </c>
      <c r="P3159">
        <f t="shared" si="196"/>
        <v>98.54</v>
      </c>
      <c r="Q3159">
        <f t="shared" si="199"/>
        <v>2014</v>
      </c>
      <c r="S3159" s="13">
        <f t="shared" si="197"/>
        <v>25569.484141067736</v>
      </c>
      <c r="T3159" s="13">
        <f t="shared" si="1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3">
        <v>41447.839722222219</v>
      </c>
      <c r="K3160" t="b">
        <v>1</v>
      </c>
      <c r="L3160">
        <v>69</v>
      </c>
      <c r="M3160" t="b">
        <v>1</v>
      </c>
      <c r="N3160" s="15" t="s">
        <v>8279</v>
      </c>
      <c r="O3160" t="s">
        <v>8280</v>
      </c>
      <c r="P3160">
        <f t="shared" si="196"/>
        <v>82.61</v>
      </c>
      <c r="Q3160">
        <f t="shared" si="199"/>
        <v>2013</v>
      </c>
      <c r="S3160" s="13">
        <f t="shared" si="197"/>
        <v>25569.479720367155</v>
      </c>
      <c r="T3160" s="13">
        <f t="shared" si="1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3">
        <v>40884.066678240742</v>
      </c>
      <c r="K3161" t="b">
        <v>1</v>
      </c>
      <c r="L3161">
        <v>52</v>
      </c>
      <c r="M3161" t="b">
        <v>1</v>
      </c>
      <c r="N3161" s="15" t="s">
        <v>8279</v>
      </c>
      <c r="O3161" t="s">
        <v>8280</v>
      </c>
      <c r="P3161">
        <f t="shared" si="196"/>
        <v>38.5</v>
      </c>
      <c r="Q3161">
        <f t="shared" si="199"/>
        <v>2011</v>
      </c>
      <c r="S3161" s="13">
        <f t="shared" si="197"/>
        <v>25569.473195216182</v>
      </c>
      <c r="T3161" s="13">
        <f t="shared" si="1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3">
        <v>41841.26489583333</v>
      </c>
      <c r="K3162" t="b">
        <v>1</v>
      </c>
      <c r="L3162">
        <v>57</v>
      </c>
      <c r="M3162" t="b">
        <v>1</v>
      </c>
      <c r="N3162" s="15" t="s">
        <v>8279</v>
      </c>
      <c r="O3162" t="s">
        <v>8280</v>
      </c>
      <c r="P3162">
        <f t="shared" si="196"/>
        <v>80.16</v>
      </c>
      <c r="Q3162">
        <f t="shared" si="199"/>
        <v>2014</v>
      </c>
      <c r="S3162" s="13">
        <f t="shared" si="197"/>
        <v>25569.484273899256</v>
      </c>
      <c r="T3162" s="13">
        <f t="shared" si="1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3">
        <v>41897.536134259259</v>
      </c>
      <c r="K3163" t="b">
        <v>1</v>
      </c>
      <c r="L3163">
        <v>74</v>
      </c>
      <c r="M3163" t="b">
        <v>1</v>
      </c>
      <c r="N3163" s="15" t="s">
        <v>8279</v>
      </c>
      <c r="O3163" t="s">
        <v>8280</v>
      </c>
      <c r="P3163">
        <f t="shared" si="196"/>
        <v>28.41</v>
      </c>
      <c r="Q3163">
        <f t="shared" si="199"/>
        <v>2014</v>
      </c>
      <c r="S3163" s="13">
        <f t="shared" si="197"/>
        <v>25569.484925186738</v>
      </c>
      <c r="T3163" s="13">
        <f t="shared" si="1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3">
        <v>41799.685902777775</v>
      </c>
      <c r="K3164" t="b">
        <v>1</v>
      </c>
      <c r="L3164">
        <v>63</v>
      </c>
      <c r="M3164" t="b">
        <v>1</v>
      </c>
      <c r="N3164" s="15" t="s">
        <v>8279</v>
      </c>
      <c r="O3164" t="s">
        <v>8280</v>
      </c>
      <c r="P3164">
        <f t="shared" si="196"/>
        <v>80.73</v>
      </c>
      <c r="Q3164">
        <f t="shared" si="199"/>
        <v>2014</v>
      </c>
      <c r="S3164" s="13">
        <f t="shared" si="197"/>
        <v>25569.483792660911</v>
      </c>
      <c r="T3164" s="13">
        <f t="shared" si="1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3">
        <v>41775.753761574073</v>
      </c>
      <c r="K3165" t="b">
        <v>1</v>
      </c>
      <c r="L3165">
        <v>72</v>
      </c>
      <c r="M3165" t="b">
        <v>1</v>
      </c>
      <c r="N3165" s="15" t="s">
        <v>8279</v>
      </c>
      <c r="O3165" t="s">
        <v>8280</v>
      </c>
      <c r="P3165">
        <f t="shared" si="196"/>
        <v>200.69</v>
      </c>
      <c r="Q3165">
        <f t="shared" si="199"/>
        <v>2014</v>
      </c>
      <c r="S3165" s="13">
        <f t="shared" si="197"/>
        <v>25569.483515668537</v>
      </c>
      <c r="T3165" s="13">
        <f t="shared" si="1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3">
        <v>41766.80572916667</v>
      </c>
      <c r="K3166" t="b">
        <v>1</v>
      </c>
      <c r="L3166">
        <v>71</v>
      </c>
      <c r="M3166" t="b">
        <v>1</v>
      </c>
      <c r="N3166" s="15" t="s">
        <v>8279</v>
      </c>
      <c r="O3166" t="s">
        <v>8280</v>
      </c>
      <c r="P3166">
        <f t="shared" si="196"/>
        <v>37.590000000000003</v>
      </c>
      <c r="Q3166">
        <f t="shared" si="199"/>
        <v>2014</v>
      </c>
      <c r="S3166" s="13">
        <f t="shared" si="197"/>
        <v>25569.483412103345</v>
      </c>
      <c r="T3166" s="13">
        <f t="shared" si="1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3">
        <v>40644.159259259257</v>
      </c>
      <c r="K3167" t="b">
        <v>1</v>
      </c>
      <c r="L3167">
        <v>21</v>
      </c>
      <c r="M3167" t="b">
        <v>1</v>
      </c>
      <c r="N3167" s="15" t="s">
        <v>8279</v>
      </c>
      <c r="O3167" t="s">
        <v>8280</v>
      </c>
      <c r="P3167">
        <f t="shared" si="196"/>
        <v>58.1</v>
      </c>
      <c r="Q3167">
        <f t="shared" si="199"/>
        <v>2011</v>
      </c>
      <c r="S3167" s="13">
        <f t="shared" si="197"/>
        <v>25569.470418509944</v>
      </c>
      <c r="T3167" s="13">
        <f t="shared" si="1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3">
        <v>41940.69158564815</v>
      </c>
      <c r="K3168" t="b">
        <v>1</v>
      </c>
      <c r="L3168">
        <v>930</v>
      </c>
      <c r="M3168" t="b">
        <v>1</v>
      </c>
      <c r="N3168" s="15" t="s">
        <v>8279</v>
      </c>
      <c r="O3168" t="s">
        <v>8280</v>
      </c>
      <c r="P3168">
        <f t="shared" si="196"/>
        <v>60.3</v>
      </c>
      <c r="Q3168">
        <f t="shared" si="199"/>
        <v>2014</v>
      </c>
      <c r="S3168" s="13">
        <f t="shared" si="197"/>
        <v>25569.485424671129</v>
      </c>
      <c r="T3168" s="13">
        <f t="shared" si="1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3">
        <v>41839.175706018519</v>
      </c>
      <c r="K3169" t="b">
        <v>1</v>
      </c>
      <c r="L3169">
        <v>55</v>
      </c>
      <c r="M3169" t="b">
        <v>1</v>
      </c>
      <c r="N3169" s="15" t="s">
        <v>8279</v>
      </c>
      <c r="O3169" t="s">
        <v>8280</v>
      </c>
      <c r="P3169">
        <f t="shared" si="196"/>
        <v>63.36</v>
      </c>
      <c r="Q3169">
        <f t="shared" si="199"/>
        <v>2014</v>
      </c>
      <c r="S3169" s="13">
        <f t="shared" si="197"/>
        <v>25569.484249718818</v>
      </c>
      <c r="T3169" s="13">
        <f t="shared" si="1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3">
        <v>41772.105937500004</v>
      </c>
      <c r="K3170" t="b">
        <v>1</v>
      </c>
      <c r="L3170">
        <v>61</v>
      </c>
      <c r="M3170" t="b">
        <v>1</v>
      </c>
      <c r="N3170" s="15" t="s">
        <v>8279</v>
      </c>
      <c r="O3170" t="s">
        <v>8280</v>
      </c>
      <c r="P3170">
        <f t="shared" si="196"/>
        <v>50.9</v>
      </c>
      <c r="Q3170">
        <f t="shared" si="199"/>
        <v>2014</v>
      </c>
      <c r="S3170" s="13">
        <f t="shared" si="197"/>
        <v>25569.483473448352</v>
      </c>
      <c r="T3170" s="13">
        <f t="shared" si="1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3">
        <v>41591.737974537034</v>
      </c>
      <c r="K3171" t="b">
        <v>1</v>
      </c>
      <c r="L3171">
        <v>82</v>
      </c>
      <c r="M3171" t="b">
        <v>1</v>
      </c>
      <c r="N3171" s="15" t="s">
        <v>8279</v>
      </c>
      <c r="O3171" t="s">
        <v>8280</v>
      </c>
      <c r="P3171">
        <f t="shared" si="196"/>
        <v>100.5</v>
      </c>
      <c r="Q3171">
        <f t="shared" si="199"/>
        <v>2013</v>
      </c>
      <c r="S3171" s="13">
        <f t="shared" si="197"/>
        <v>25569.481385856187</v>
      </c>
      <c r="T3171" s="13">
        <f t="shared" si="1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3">
        <v>41789.080370370371</v>
      </c>
      <c r="K3172" t="b">
        <v>1</v>
      </c>
      <c r="L3172">
        <v>71</v>
      </c>
      <c r="M3172" t="b">
        <v>1</v>
      </c>
      <c r="N3172" s="15" t="s">
        <v>8279</v>
      </c>
      <c r="O3172" t="s">
        <v>8280</v>
      </c>
      <c r="P3172">
        <f t="shared" si="196"/>
        <v>31.62</v>
      </c>
      <c r="Q3172">
        <f t="shared" si="199"/>
        <v>2014</v>
      </c>
      <c r="S3172" s="13">
        <f t="shared" si="197"/>
        <v>25569.483669911693</v>
      </c>
      <c r="T3172" s="13">
        <f t="shared" si="1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3">
        <v>42466.608310185184</v>
      </c>
      <c r="K3173" t="b">
        <v>1</v>
      </c>
      <c r="L3173">
        <v>117</v>
      </c>
      <c r="M3173" t="b">
        <v>1</v>
      </c>
      <c r="N3173" s="15" t="s">
        <v>8279</v>
      </c>
      <c r="O3173" t="s">
        <v>8280</v>
      </c>
      <c r="P3173">
        <f t="shared" si="196"/>
        <v>65.099999999999994</v>
      </c>
      <c r="Q3173">
        <f t="shared" si="199"/>
        <v>2016</v>
      </c>
      <c r="S3173" s="13">
        <f t="shared" si="197"/>
        <v>25569.491511670258</v>
      </c>
      <c r="T3173" s="13">
        <f t="shared" si="1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3">
        <v>40923.729953703703</v>
      </c>
      <c r="K3174" t="b">
        <v>1</v>
      </c>
      <c r="L3174">
        <v>29</v>
      </c>
      <c r="M3174" t="b">
        <v>1</v>
      </c>
      <c r="N3174" s="15" t="s">
        <v>8279</v>
      </c>
      <c r="O3174" t="s">
        <v>8280</v>
      </c>
      <c r="P3174">
        <f t="shared" si="196"/>
        <v>79.31</v>
      </c>
      <c r="Q3174">
        <f t="shared" si="199"/>
        <v>2012</v>
      </c>
      <c r="S3174" s="13">
        <f t="shared" si="197"/>
        <v>25569.473654281872</v>
      </c>
      <c r="T3174" s="13">
        <f t="shared" si="1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3">
        <v>41878.878379629627</v>
      </c>
      <c r="K3175" t="b">
        <v>1</v>
      </c>
      <c r="L3175">
        <v>74</v>
      </c>
      <c r="M3175" t="b">
        <v>1</v>
      </c>
      <c r="N3175" s="15" t="s">
        <v>8279</v>
      </c>
      <c r="O3175" t="s">
        <v>8280</v>
      </c>
      <c r="P3175">
        <f t="shared" si="196"/>
        <v>139.19</v>
      </c>
      <c r="Q3175">
        <f t="shared" si="199"/>
        <v>2014</v>
      </c>
      <c r="S3175" s="13">
        <f t="shared" si="197"/>
        <v>25569.484709240503</v>
      </c>
      <c r="T3175" s="13">
        <f t="shared" si="1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3">
        <v>41862.864675925928</v>
      </c>
      <c r="K3176" t="b">
        <v>1</v>
      </c>
      <c r="L3176">
        <v>23</v>
      </c>
      <c r="M3176" t="b">
        <v>1</v>
      </c>
      <c r="N3176" s="15" t="s">
        <v>8279</v>
      </c>
      <c r="O3176" t="s">
        <v>8280</v>
      </c>
      <c r="P3176">
        <f t="shared" si="196"/>
        <v>131.91</v>
      </c>
      <c r="Q3176">
        <f t="shared" si="199"/>
        <v>2014</v>
      </c>
      <c r="S3176" s="13">
        <f t="shared" si="197"/>
        <v>25569.484523896714</v>
      </c>
      <c r="T3176" s="13">
        <f t="shared" si="1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3">
        <v>40531.886886574073</v>
      </c>
      <c r="K3177" t="b">
        <v>1</v>
      </c>
      <c r="L3177">
        <v>60</v>
      </c>
      <c r="M3177" t="b">
        <v>1</v>
      </c>
      <c r="N3177" s="15" t="s">
        <v>8279</v>
      </c>
      <c r="O3177" t="s">
        <v>8280</v>
      </c>
      <c r="P3177">
        <f t="shared" si="196"/>
        <v>91.3</v>
      </c>
      <c r="Q3177">
        <f t="shared" si="199"/>
        <v>2010</v>
      </c>
      <c r="S3177" s="13">
        <f t="shared" si="197"/>
        <v>25569.469119061188</v>
      </c>
      <c r="T3177" s="13">
        <f t="shared" si="1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3">
        <v>41477.930914351848</v>
      </c>
      <c r="K3178" t="b">
        <v>1</v>
      </c>
      <c r="L3178">
        <v>55</v>
      </c>
      <c r="M3178" t="b">
        <v>1</v>
      </c>
      <c r="N3178" s="15" t="s">
        <v>8279</v>
      </c>
      <c r="O3178" t="s">
        <v>8280</v>
      </c>
      <c r="P3178">
        <f t="shared" si="196"/>
        <v>39.67</v>
      </c>
      <c r="Q3178">
        <f t="shared" si="199"/>
        <v>2013</v>
      </c>
      <c r="S3178" s="13">
        <f t="shared" si="197"/>
        <v>25569.480068644843</v>
      </c>
      <c r="T3178" s="13">
        <f t="shared" si="1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3">
        <v>41781.666770833333</v>
      </c>
      <c r="K3179" t="b">
        <v>1</v>
      </c>
      <c r="L3179">
        <v>51</v>
      </c>
      <c r="M3179" t="b">
        <v>1</v>
      </c>
      <c r="N3179" s="15" t="s">
        <v>8279</v>
      </c>
      <c r="O3179" t="s">
        <v>8280</v>
      </c>
      <c r="P3179">
        <f t="shared" si="196"/>
        <v>57.55</v>
      </c>
      <c r="Q3179">
        <f t="shared" si="199"/>
        <v>2014</v>
      </c>
      <c r="S3179" s="13">
        <f t="shared" si="197"/>
        <v>25569.483584106143</v>
      </c>
      <c r="T3179" s="13">
        <f t="shared" si="1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3">
        <v>41806.605034722219</v>
      </c>
      <c r="K3180" t="b">
        <v>1</v>
      </c>
      <c r="L3180">
        <v>78</v>
      </c>
      <c r="M3180" t="b">
        <v>1</v>
      </c>
      <c r="N3180" s="15" t="s">
        <v>8279</v>
      </c>
      <c r="O3180" t="s">
        <v>8280</v>
      </c>
      <c r="P3180">
        <f t="shared" si="196"/>
        <v>33.03</v>
      </c>
      <c r="Q3180">
        <f t="shared" si="199"/>
        <v>2014</v>
      </c>
      <c r="S3180" s="13">
        <f t="shared" si="197"/>
        <v>25569.483872743458</v>
      </c>
      <c r="T3180" s="13">
        <f t="shared" si="1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3">
        <v>41375.702210648145</v>
      </c>
      <c r="K3181" t="b">
        <v>1</v>
      </c>
      <c r="L3181">
        <v>62</v>
      </c>
      <c r="M3181" t="b">
        <v>1</v>
      </c>
      <c r="N3181" s="15" t="s">
        <v>8279</v>
      </c>
      <c r="O3181" t="s">
        <v>8280</v>
      </c>
      <c r="P3181">
        <f t="shared" si="196"/>
        <v>77.34</v>
      </c>
      <c r="Q3181">
        <f t="shared" si="199"/>
        <v>2013</v>
      </c>
      <c r="S3181" s="13">
        <f t="shared" si="197"/>
        <v>25569.478885442251</v>
      </c>
      <c r="T3181" s="13">
        <f t="shared" si="1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3">
        <v>41780.412604166668</v>
      </c>
      <c r="K3182" t="b">
        <v>1</v>
      </c>
      <c r="L3182">
        <v>45</v>
      </c>
      <c r="M3182" t="b">
        <v>1</v>
      </c>
      <c r="N3182" s="15" t="s">
        <v>8279</v>
      </c>
      <c r="O3182" t="s">
        <v>8280</v>
      </c>
      <c r="P3182">
        <f t="shared" si="196"/>
        <v>31.93</v>
      </c>
      <c r="Q3182">
        <f t="shared" si="199"/>
        <v>2014</v>
      </c>
      <c r="S3182" s="13">
        <f t="shared" si="197"/>
        <v>25569.483569590328</v>
      </c>
      <c r="T3182" s="13">
        <f t="shared" si="1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3">
        <v>41779.310034722221</v>
      </c>
      <c r="K3183" t="b">
        <v>1</v>
      </c>
      <c r="L3183">
        <v>15</v>
      </c>
      <c r="M3183" t="b">
        <v>1</v>
      </c>
      <c r="N3183" s="15" t="s">
        <v>8279</v>
      </c>
      <c r="O3183" t="s">
        <v>8280</v>
      </c>
      <c r="P3183">
        <f t="shared" si="196"/>
        <v>36.33</v>
      </c>
      <c r="Q3183">
        <f t="shared" si="199"/>
        <v>2014</v>
      </c>
      <c r="S3183" s="13">
        <f t="shared" si="197"/>
        <v>25569.483556829106</v>
      </c>
      <c r="T3183" s="13">
        <f t="shared" si="1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3">
        <v>40883.949317129627</v>
      </c>
      <c r="K3184" t="b">
        <v>1</v>
      </c>
      <c r="L3184">
        <v>151</v>
      </c>
      <c r="M3184" t="b">
        <v>1</v>
      </c>
      <c r="N3184" s="15" t="s">
        <v>8279</v>
      </c>
      <c r="O3184" t="s">
        <v>8280</v>
      </c>
      <c r="P3184">
        <f t="shared" si="196"/>
        <v>46.77</v>
      </c>
      <c r="Q3184">
        <f t="shared" si="199"/>
        <v>2011</v>
      </c>
      <c r="S3184" s="13">
        <f t="shared" si="197"/>
        <v>25569.473193857837</v>
      </c>
      <c r="T3184" s="13">
        <f t="shared" si="1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3">
        <v>41491.79478009259</v>
      </c>
      <c r="K3185" t="b">
        <v>1</v>
      </c>
      <c r="L3185">
        <v>68</v>
      </c>
      <c r="M3185" t="b">
        <v>1</v>
      </c>
      <c r="N3185" s="15" t="s">
        <v>8279</v>
      </c>
      <c r="O3185" t="s">
        <v>8280</v>
      </c>
      <c r="P3185">
        <f t="shared" si="196"/>
        <v>40.07</v>
      </c>
      <c r="Q3185">
        <f t="shared" si="199"/>
        <v>2013</v>
      </c>
      <c r="S3185" s="13">
        <f t="shared" si="197"/>
        <v>25569.480229106251</v>
      </c>
      <c r="T3185" s="13">
        <f t="shared" si="1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3">
        <v>41791.993414351848</v>
      </c>
      <c r="K3186" t="b">
        <v>1</v>
      </c>
      <c r="L3186">
        <v>46</v>
      </c>
      <c r="M3186" t="b">
        <v>1</v>
      </c>
      <c r="N3186" s="15" t="s">
        <v>8279</v>
      </c>
      <c r="O3186" t="s">
        <v>8280</v>
      </c>
      <c r="P3186">
        <f t="shared" si="196"/>
        <v>100.22</v>
      </c>
      <c r="Q3186">
        <f t="shared" si="199"/>
        <v>2014</v>
      </c>
      <c r="S3186" s="13">
        <f t="shared" si="197"/>
        <v>25569.48370362748</v>
      </c>
      <c r="T3186" s="13">
        <f t="shared" si="1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3">
        <v>41829.977326388893</v>
      </c>
      <c r="K3187" t="b">
        <v>1</v>
      </c>
      <c r="L3187">
        <v>24</v>
      </c>
      <c r="M3187" t="b">
        <v>1</v>
      </c>
      <c r="N3187" s="15" t="s">
        <v>8279</v>
      </c>
      <c r="O3187" t="s">
        <v>8280</v>
      </c>
      <c r="P3187">
        <f t="shared" si="196"/>
        <v>41.67</v>
      </c>
      <c r="Q3187">
        <f t="shared" si="199"/>
        <v>2014</v>
      </c>
      <c r="S3187" s="13">
        <f t="shared" si="197"/>
        <v>25569.484143256093</v>
      </c>
      <c r="T3187" s="13">
        <f t="shared" si="1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3">
        <v>41868.924050925925</v>
      </c>
      <c r="K3188" t="b">
        <v>1</v>
      </c>
      <c r="L3188">
        <v>70</v>
      </c>
      <c r="M3188" t="b">
        <v>1</v>
      </c>
      <c r="N3188" s="15" t="s">
        <v>8279</v>
      </c>
      <c r="O3188" t="s">
        <v>8280</v>
      </c>
      <c r="P3188">
        <f t="shared" si="196"/>
        <v>46.71</v>
      </c>
      <c r="Q3188">
        <f t="shared" si="199"/>
        <v>2014</v>
      </c>
      <c r="S3188" s="13">
        <f t="shared" si="197"/>
        <v>25569.484594028367</v>
      </c>
      <c r="T3188" s="13">
        <f t="shared" si="1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3">
        <v>41835.666354166664</v>
      </c>
      <c r="K3189" t="b">
        <v>1</v>
      </c>
      <c r="L3189">
        <v>244</v>
      </c>
      <c r="M3189" t="b">
        <v>1</v>
      </c>
      <c r="N3189" s="15" t="s">
        <v>8279</v>
      </c>
      <c r="O3189" t="s">
        <v>8280</v>
      </c>
      <c r="P3189">
        <f t="shared" si="196"/>
        <v>71.489999999999995</v>
      </c>
      <c r="Q3189">
        <f t="shared" si="199"/>
        <v>2014</v>
      </c>
      <c r="S3189" s="13">
        <f t="shared" si="197"/>
        <v>25569.48420910132</v>
      </c>
      <c r="T3189" s="13">
        <f t="shared" si="1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3">
        <v>42144.415532407409</v>
      </c>
      <c r="K3190" t="b">
        <v>0</v>
      </c>
      <c r="L3190">
        <v>9</v>
      </c>
      <c r="M3190" t="b">
        <v>0</v>
      </c>
      <c r="N3190" s="15" t="s">
        <v>8279</v>
      </c>
      <c r="O3190" t="s">
        <v>8321</v>
      </c>
      <c r="P3190">
        <f t="shared" si="196"/>
        <v>14.44</v>
      </c>
      <c r="Q3190">
        <f t="shared" si="199"/>
        <v>2015</v>
      </c>
      <c r="S3190" s="13">
        <f t="shared" si="197"/>
        <v>25569.487782587181</v>
      </c>
      <c r="T3190" s="13">
        <f t="shared" si="1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3">
        <v>42118.346435185187</v>
      </c>
      <c r="K3191" t="b">
        <v>0</v>
      </c>
      <c r="L3191">
        <v>19</v>
      </c>
      <c r="M3191" t="b">
        <v>0</v>
      </c>
      <c r="N3191" s="15" t="s">
        <v>8279</v>
      </c>
      <c r="O3191" t="s">
        <v>8321</v>
      </c>
      <c r="P3191">
        <f t="shared" si="196"/>
        <v>356.84</v>
      </c>
      <c r="Q3191">
        <f t="shared" si="199"/>
        <v>2015</v>
      </c>
      <c r="S3191" s="13">
        <f t="shared" si="197"/>
        <v>25569.487480861517</v>
      </c>
      <c r="T3191" s="13">
        <f t="shared" si="1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3">
        <v>42683.151331018518</v>
      </c>
      <c r="K3192" t="b">
        <v>0</v>
      </c>
      <c r="L3192">
        <v>0</v>
      </c>
      <c r="M3192" t="b">
        <v>0</v>
      </c>
      <c r="N3192" s="15" t="s">
        <v>8279</v>
      </c>
      <c r="O3192" t="s">
        <v>8321</v>
      </c>
      <c r="P3192">
        <f t="shared" si="196"/>
        <v>0</v>
      </c>
      <c r="Q3192">
        <f t="shared" si="199"/>
        <v>2016</v>
      </c>
      <c r="S3192" s="13">
        <f t="shared" si="197"/>
        <v>25569.494017955221</v>
      </c>
      <c r="T3192" s="13">
        <f t="shared" si="1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3">
        <v>42538.755428240736</v>
      </c>
      <c r="K3193" t="b">
        <v>0</v>
      </c>
      <c r="L3193">
        <v>4</v>
      </c>
      <c r="M3193" t="b">
        <v>0</v>
      </c>
      <c r="N3193" s="15" t="s">
        <v>8279</v>
      </c>
      <c r="O3193" t="s">
        <v>8321</v>
      </c>
      <c r="P3193">
        <f t="shared" si="196"/>
        <v>37.75</v>
      </c>
      <c r="Q3193">
        <f t="shared" si="199"/>
        <v>2016</v>
      </c>
      <c r="S3193" s="13">
        <f t="shared" si="197"/>
        <v>25569.492346706345</v>
      </c>
      <c r="T3193" s="13">
        <f t="shared" si="1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3">
        <v>42018.94049768518</v>
      </c>
      <c r="K3194" t="b">
        <v>0</v>
      </c>
      <c r="L3194">
        <v>8</v>
      </c>
      <c r="M3194" t="b">
        <v>0</v>
      </c>
      <c r="N3194" s="15" t="s">
        <v>8279</v>
      </c>
      <c r="O3194" t="s">
        <v>8321</v>
      </c>
      <c r="P3194">
        <f t="shared" si="196"/>
        <v>12.75</v>
      </c>
      <c r="Q3194">
        <f t="shared" si="199"/>
        <v>2015</v>
      </c>
      <c r="S3194" s="13">
        <f t="shared" si="197"/>
        <v>25569.486330329833</v>
      </c>
      <c r="T3194" s="13">
        <f t="shared" si="1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3">
        <v>42010.968240740738</v>
      </c>
      <c r="K3195" t="b">
        <v>0</v>
      </c>
      <c r="L3195">
        <v>24</v>
      </c>
      <c r="M3195" t="b">
        <v>0</v>
      </c>
      <c r="N3195" s="15" t="s">
        <v>8279</v>
      </c>
      <c r="O3195" t="s">
        <v>8321</v>
      </c>
      <c r="P3195">
        <f t="shared" si="196"/>
        <v>24.46</v>
      </c>
      <c r="Q3195">
        <f t="shared" si="199"/>
        <v>2015</v>
      </c>
      <c r="S3195" s="13">
        <f t="shared" si="197"/>
        <v>25569.486238058344</v>
      </c>
      <c r="T3195" s="13">
        <f t="shared" si="1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3">
        <v>42182.062476851846</v>
      </c>
      <c r="K3196" t="b">
        <v>0</v>
      </c>
      <c r="L3196">
        <v>0</v>
      </c>
      <c r="M3196" t="b">
        <v>0</v>
      </c>
      <c r="N3196" s="15" t="s">
        <v>8279</v>
      </c>
      <c r="O3196" t="s">
        <v>8321</v>
      </c>
      <c r="P3196">
        <f t="shared" si="196"/>
        <v>0</v>
      </c>
      <c r="Q3196">
        <f t="shared" si="199"/>
        <v>2015</v>
      </c>
      <c r="S3196" s="13">
        <f t="shared" si="197"/>
        <v>25569.488218315706</v>
      </c>
      <c r="T3196" s="13">
        <f t="shared" si="1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3">
        <v>42017.594236111108</v>
      </c>
      <c r="K3197" t="b">
        <v>0</v>
      </c>
      <c r="L3197">
        <v>39</v>
      </c>
      <c r="M3197" t="b">
        <v>0</v>
      </c>
      <c r="N3197" s="15" t="s">
        <v>8279</v>
      </c>
      <c r="O3197" t="s">
        <v>8321</v>
      </c>
      <c r="P3197">
        <f t="shared" si="196"/>
        <v>53.08</v>
      </c>
      <c r="Q3197">
        <f t="shared" si="199"/>
        <v>2015</v>
      </c>
      <c r="S3197" s="13">
        <f t="shared" si="197"/>
        <v>25569.486314748105</v>
      </c>
      <c r="T3197" s="13">
        <f t="shared" si="1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3">
        <v>42157.598090277781</v>
      </c>
      <c r="K3198" t="b">
        <v>0</v>
      </c>
      <c r="L3198">
        <v>6</v>
      </c>
      <c r="M3198" t="b">
        <v>0</v>
      </c>
      <c r="N3198" s="15" t="s">
        <v>8279</v>
      </c>
      <c r="O3198" t="s">
        <v>8321</v>
      </c>
      <c r="P3198">
        <f t="shared" si="196"/>
        <v>300</v>
      </c>
      <c r="Q3198">
        <f t="shared" si="199"/>
        <v>2015</v>
      </c>
      <c r="S3198" s="13">
        <f t="shared" si="197"/>
        <v>25569.487935163081</v>
      </c>
      <c r="T3198" s="13">
        <f t="shared" si="1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3">
        <v>42009.493263888886</v>
      </c>
      <c r="K3199" t="b">
        <v>0</v>
      </c>
      <c r="L3199">
        <v>4</v>
      </c>
      <c r="M3199" t="b">
        <v>0</v>
      </c>
      <c r="N3199" s="15" t="s">
        <v>8279</v>
      </c>
      <c r="O3199" t="s">
        <v>8321</v>
      </c>
      <c r="P3199">
        <f t="shared" si="196"/>
        <v>286.25</v>
      </c>
      <c r="Q3199">
        <f t="shared" si="199"/>
        <v>2015</v>
      </c>
      <c r="S3199" s="13">
        <f t="shared" si="197"/>
        <v>25569.486220986852</v>
      </c>
      <c r="T3199" s="13">
        <f t="shared" si="1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3">
        <v>42013.424502314811</v>
      </c>
      <c r="K3200" t="b">
        <v>0</v>
      </c>
      <c r="L3200">
        <v>3</v>
      </c>
      <c r="M3200" t="b">
        <v>0</v>
      </c>
      <c r="N3200" s="15" t="s">
        <v>8279</v>
      </c>
      <c r="O3200" t="s">
        <v>8321</v>
      </c>
      <c r="P3200">
        <f t="shared" si="196"/>
        <v>36.67</v>
      </c>
      <c r="Q3200">
        <f t="shared" si="199"/>
        <v>2015</v>
      </c>
      <c r="S3200" s="13">
        <f t="shared" si="197"/>
        <v>25569.486266487296</v>
      </c>
      <c r="T3200" s="13">
        <f t="shared" si="1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3">
        <v>41858.761782407404</v>
      </c>
      <c r="K3201" t="b">
        <v>0</v>
      </c>
      <c r="L3201">
        <v>53</v>
      </c>
      <c r="M3201" t="b">
        <v>0</v>
      </c>
      <c r="N3201" s="15" t="s">
        <v>8279</v>
      </c>
      <c r="O3201" t="s">
        <v>8321</v>
      </c>
      <c r="P3201">
        <f t="shared" si="196"/>
        <v>49.21</v>
      </c>
      <c r="Q3201">
        <f t="shared" si="199"/>
        <v>2014</v>
      </c>
      <c r="S3201" s="13">
        <f t="shared" si="197"/>
        <v>25569.484476409518</v>
      </c>
      <c r="T3201" s="13">
        <f t="shared" si="1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3">
        <v>42460.320613425924</v>
      </c>
      <c r="K3202" t="b">
        <v>0</v>
      </c>
      <c r="L3202">
        <v>1</v>
      </c>
      <c r="M3202" t="b">
        <v>0</v>
      </c>
      <c r="N3202" s="15" t="s">
        <v>8279</v>
      </c>
      <c r="O3202" t="s">
        <v>8321</v>
      </c>
      <c r="P3202">
        <f t="shared" ref="P3202:P3265" si="200">IFERROR(ROUND(E3202/L3202,2),0)</f>
        <v>1</v>
      </c>
      <c r="Q3202">
        <f t="shared" si="199"/>
        <v>2016</v>
      </c>
      <c r="S3202" s="13">
        <f t="shared" ref="S3202:S3265" si="201">(((J3202/60)/60)/24)+DATE(1970,1,1)</f>
        <v>25569.491438895988</v>
      </c>
      <c r="T3202" s="13">
        <f t="shared" ref="T3202:T3265" si="202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3">
        <v>41861.767094907409</v>
      </c>
      <c r="K3203" t="b">
        <v>0</v>
      </c>
      <c r="L3203">
        <v>2</v>
      </c>
      <c r="M3203" t="b">
        <v>0</v>
      </c>
      <c r="N3203" s="15" t="s">
        <v>8279</v>
      </c>
      <c r="O3203" t="s">
        <v>8321</v>
      </c>
      <c r="P3203">
        <f t="shared" si="200"/>
        <v>12.5</v>
      </c>
      <c r="Q3203">
        <f t="shared" ref="Q3203:Q3266" si="203">YEAR(J3203)</f>
        <v>2014</v>
      </c>
      <c r="S3203" s="13">
        <f t="shared" si="201"/>
        <v>25569.484511193226</v>
      </c>
      <c r="T3203" s="13">
        <f t="shared" si="202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3">
        <v>42293.853541666671</v>
      </c>
      <c r="K3204" t="b">
        <v>0</v>
      </c>
      <c r="L3204">
        <v>25</v>
      </c>
      <c r="M3204" t="b">
        <v>0</v>
      </c>
      <c r="N3204" s="15" t="s">
        <v>8279</v>
      </c>
      <c r="O3204" t="s">
        <v>8321</v>
      </c>
      <c r="P3204">
        <f t="shared" si="200"/>
        <v>109.04</v>
      </c>
      <c r="Q3204">
        <f t="shared" si="203"/>
        <v>2015</v>
      </c>
      <c r="S3204" s="13">
        <f t="shared" si="201"/>
        <v>25569.48951219377</v>
      </c>
      <c r="T3204" s="13">
        <f t="shared" si="202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3">
        <v>42242.988680555558</v>
      </c>
      <c r="K3205" t="b">
        <v>0</v>
      </c>
      <c r="L3205">
        <v>6</v>
      </c>
      <c r="M3205" t="b">
        <v>0</v>
      </c>
      <c r="N3205" s="15" t="s">
        <v>8279</v>
      </c>
      <c r="O3205" t="s">
        <v>8321</v>
      </c>
      <c r="P3205">
        <f t="shared" si="200"/>
        <v>41.67</v>
      </c>
      <c r="Q3205">
        <f t="shared" si="203"/>
        <v>2015</v>
      </c>
      <c r="S3205" s="13">
        <f t="shared" si="201"/>
        <v>25569.488923480098</v>
      </c>
      <c r="T3205" s="13">
        <f t="shared" si="202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3">
        <v>42172.686099537037</v>
      </c>
      <c r="K3206" t="b">
        <v>0</v>
      </c>
      <c r="L3206">
        <v>0</v>
      </c>
      <c r="M3206" t="b">
        <v>0</v>
      </c>
      <c r="N3206" s="15" t="s">
        <v>8279</v>
      </c>
      <c r="O3206" t="s">
        <v>8321</v>
      </c>
      <c r="P3206">
        <f t="shared" si="200"/>
        <v>0</v>
      </c>
      <c r="Q3206">
        <f t="shared" si="203"/>
        <v>2015</v>
      </c>
      <c r="S3206" s="13">
        <f t="shared" si="201"/>
        <v>25569.488109792819</v>
      </c>
      <c r="T3206" s="13">
        <f t="shared" si="20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3">
        <v>42095.374675925923</v>
      </c>
      <c r="K3207" t="b">
        <v>0</v>
      </c>
      <c r="L3207">
        <v>12</v>
      </c>
      <c r="M3207" t="b">
        <v>0</v>
      </c>
      <c r="N3207" s="15" t="s">
        <v>8279</v>
      </c>
      <c r="O3207" t="s">
        <v>8321</v>
      </c>
      <c r="P3207">
        <f t="shared" si="200"/>
        <v>22.75</v>
      </c>
      <c r="Q3207">
        <f t="shared" si="203"/>
        <v>2015</v>
      </c>
      <c r="S3207" s="13">
        <f t="shared" si="201"/>
        <v>25569.487214984674</v>
      </c>
      <c r="T3207" s="13">
        <f t="shared" si="202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3">
        <v>42236.276053240741</v>
      </c>
      <c r="K3208" t="b">
        <v>0</v>
      </c>
      <c r="L3208">
        <v>0</v>
      </c>
      <c r="M3208" t="b">
        <v>0</v>
      </c>
      <c r="N3208" s="15" t="s">
        <v>8279</v>
      </c>
      <c r="O3208" t="s">
        <v>8321</v>
      </c>
      <c r="P3208">
        <f t="shared" si="200"/>
        <v>0</v>
      </c>
      <c r="Q3208">
        <f t="shared" si="203"/>
        <v>2015</v>
      </c>
      <c r="S3208" s="13">
        <f t="shared" si="201"/>
        <v>25569.488845787655</v>
      </c>
      <c r="T3208" s="13">
        <f t="shared" si="202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3">
        <v>42057.277858796297</v>
      </c>
      <c r="K3209" t="b">
        <v>0</v>
      </c>
      <c r="L3209">
        <v>36</v>
      </c>
      <c r="M3209" t="b">
        <v>0</v>
      </c>
      <c r="N3209" s="15" t="s">
        <v>8279</v>
      </c>
      <c r="O3209" t="s">
        <v>8321</v>
      </c>
      <c r="P3209">
        <f t="shared" si="200"/>
        <v>70.83</v>
      </c>
      <c r="Q3209">
        <f t="shared" si="203"/>
        <v>2015</v>
      </c>
      <c r="S3209" s="13">
        <f t="shared" si="201"/>
        <v>25569.486774049292</v>
      </c>
      <c r="T3209" s="13">
        <f t="shared" si="202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3">
        <v>41827.605057870373</v>
      </c>
      <c r="K3210" t="b">
        <v>1</v>
      </c>
      <c r="L3210">
        <v>82</v>
      </c>
      <c r="M3210" t="b">
        <v>1</v>
      </c>
      <c r="N3210" s="15" t="s">
        <v>8279</v>
      </c>
      <c r="O3210" t="s">
        <v>8280</v>
      </c>
      <c r="P3210">
        <f t="shared" si="200"/>
        <v>63.11</v>
      </c>
      <c r="Q3210">
        <f t="shared" si="203"/>
        <v>2014</v>
      </c>
      <c r="S3210" s="13">
        <f t="shared" si="201"/>
        <v>25569.484115799281</v>
      </c>
      <c r="T3210" s="13">
        <f t="shared" si="202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3">
        <v>41778.637245370373</v>
      </c>
      <c r="K3211" t="b">
        <v>1</v>
      </c>
      <c r="L3211">
        <v>226</v>
      </c>
      <c r="M3211" t="b">
        <v>1</v>
      </c>
      <c r="N3211" s="15" t="s">
        <v>8279</v>
      </c>
      <c r="O3211" t="s">
        <v>8280</v>
      </c>
      <c r="P3211">
        <f t="shared" si="200"/>
        <v>50.16</v>
      </c>
      <c r="Q3211">
        <f t="shared" si="203"/>
        <v>2014</v>
      </c>
      <c r="S3211" s="13">
        <f t="shared" si="201"/>
        <v>25569.48354904219</v>
      </c>
      <c r="T3211" s="13">
        <f t="shared" si="202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3">
        <v>41013.936562499999</v>
      </c>
      <c r="K3212" t="b">
        <v>1</v>
      </c>
      <c r="L3212">
        <v>60</v>
      </c>
      <c r="M3212" t="b">
        <v>1</v>
      </c>
      <c r="N3212" s="15" t="s">
        <v>8279</v>
      </c>
      <c r="O3212" t="s">
        <v>8280</v>
      </c>
      <c r="P3212">
        <f t="shared" si="200"/>
        <v>62.88</v>
      </c>
      <c r="Q3212">
        <f t="shared" si="203"/>
        <v>2012</v>
      </c>
      <c r="S3212" s="13">
        <f t="shared" si="201"/>
        <v>25569.474698339844</v>
      </c>
      <c r="T3212" s="13">
        <f t="shared" si="202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3">
        <v>41834.586574074077</v>
      </c>
      <c r="K3213" t="b">
        <v>1</v>
      </c>
      <c r="L3213">
        <v>322</v>
      </c>
      <c r="M3213" t="b">
        <v>1</v>
      </c>
      <c r="N3213" s="15" t="s">
        <v>8279</v>
      </c>
      <c r="O3213" t="s">
        <v>8280</v>
      </c>
      <c r="P3213">
        <f t="shared" si="200"/>
        <v>85.53</v>
      </c>
      <c r="Q3213">
        <f t="shared" si="203"/>
        <v>2014</v>
      </c>
      <c r="S3213" s="13">
        <f t="shared" si="201"/>
        <v>25569.484196603866</v>
      </c>
      <c r="T3213" s="13">
        <f t="shared" si="202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3">
        <v>41829.795729166668</v>
      </c>
      <c r="K3214" t="b">
        <v>1</v>
      </c>
      <c r="L3214">
        <v>94</v>
      </c>
      <c r="M3214" t="b">
        <v>1</v>
      </c>
      <c r="N3214" s="15" t="s">
        <v>8279</v>
      </c>
      <c r="O3214" t="s">
        <v>8280</v>
      </c>
      <c r="P3214">
        <f t="shared" si="200"/>
        <v>53.72</v>
      </c>
      <c r="Q3214">
        <f t="shared" si="203"/>
        <v>2014</v>
      </c>
      <c r="S3214" s="13">
        <f t="shared" si="201"/>
        <v>25569.484141154273</v>
      </c>
      <c r="T3214" s="13">
        <f t="shared" si="202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3">
        <v>42171.763414351852</v>
      </c>
      <c r="K3215" t="b">
        <v>1</v>
      </c>
      <c r="L3215">
        <v>47</v>
      </c>
      <c r="M3215" t="b">
        <v>1</v>
      </c>
      <c r="N3215" s="15" t="s">
        <v>8279</v>
      </c>
      <c r="O3215" t="s">
        <v>8280</v>
      </c>
      <c r="P3215">
        <f t="shared" si="200"/>
        <v>127.81</v>
      </c>
      <c r="Q3215">
        <f t="shared" si="203"/>
        <v>2015</v>
      </c>
      <c r="S3215" s="13">
        <f t="shared" si="201"/>
        <v>25569.488099113591</v>
      </c>
      <c r="T3215" s="13">
        <f t="shared" si="202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3">
        <v>42337.792511574073</v>
      </c>
      <c r="K3216" t="b">
        <v>1</v>
      </c>
      <c r="L3216">
        <v>115</v>
      </c>
      <c r="M3216" t="b">
        <v>1</v>
      </c>
      <c r="N3216" s="15" t="s">
        <v>8279</v>
      </c>
      <c r="O3216" t="s">
        <v>8280</v>
      </c>
      <c r="P3216">
        <f t="shared" si="200"/>
        <v>106.57</v>
      </c>
      <c r="Q3216">
        <f t="shared" si="203"/>
        <v>2015</v>
      </c>
      <c r="S3216" s="13">
        <f t="shared" si="201"/>
        <v>25569.490020746664</v>
      </c>
      <c r="T3216" s="13">
        <f t="shared" si="202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3">
        <v>42219.665173611109</v>
      </c>
      <c r="K3217" t="b">
        <v>1</v>
      </c>
      <c r="L3217">
        <v>134</v>
      </c>
      <c r="M3217" t="b">
        <v>1</v>
      </c>
      <c r="N3217" s="15" t="s">
        <v>8279</v>
      </c>
      <c r="O3217" t="s">
        <v>8280</v>
      </c>
      <c r="P3217">
        <f t="shared" si="200"/>
        <v>262.11</v>
      </c>
      <c r="Q3217">
        <f t="shared" si="203"/>
        <v>2015</v>
      </c>
      <c r="S3217" s="13">
        <f t="shared" si="201"/>
        <v>25569.488653532102</v>
      </c>
      <c r="T3217" s="13">
        <f t="shared" si="202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3">
        <v>42165.462627314817</v>
      </c>
      <c r="K3218" t="b">
        <v>1</v>
      </c>
      <c r="L3218">
        <v>35</v>
      </c>
      <c r="M3218" t="b">
        <v>1</v>
      </c>
      <c r="N3218" s="15" t="s">
        <v>8279</v>
      </c>
      <c r="O3218" t="s">
        <v>8280</v>
      </c>
      <c r="P3218">
        <f t="shared" si="200"/>
        <v>57.17</v>
      </c>
      <c r="Q3218">
        <f t="shared" si="203"/>
        <v>2015</v>
      </c>
      <c r="S3218" s="13">
        <f t="shared" si="201"/>
        <v>25569.488026187817</v>
      </c>
      <c r="T3218" s="13">
        <f t="shared" si="202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3">
        <v>42648.546111111107</v>
      </c>
      <c r="K3219" t="b">
        <v>1</v>
      </c>
      <c r="L3219">
        <v>104</v>
      </c>
      <c r="M3219" t="b">
        <v>1</v>
      </c>
      <c r="N3219" s="15" t="s">
        <v>8279</v>
      </c>
      <c r="O3219" t="s">
        <v>8280</v>
      </c>
      <c r="P3219">
        <f t="shared" si="200"/>
        <v>50.2</v>
      </c>
      <c r="Q3219">
        <f t="shared" si="203"/>
        <v>2016</v>
      </c>
      <c r="S3219" s="13">
        <f t="shared" si="201"/>
        <v>25569.493617431843</v>
      </c>
      <c r="T3219" s="13">
        <f t="shared" si="202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3">
        <v>41971.002152777779</v>
      </c>
      <c r="K3220" t="b">
        <v>1</v>
      </c>
      <c r="L3220">
        <v>184</v>
      </c>
      <c r="M3220" t="b">
        <v>1</v>
      </c>
      <c r="N3220" s="15" t="s">
        <v>8279</v>
      </c>
      <c r="O3220" t="s">
        <v>8280</v>
      </c>
      <c r="P3220">
        <f t="shared" si="200"/>
        <v>66.59</v>
      </c>
      <c r="Q3220">
        <f t="shared" si="203"/>
        <v>2014</v>
      </c>
      <c r="S3220" s="13">
        <f t="shared" si="201"/>
        <v>25569.485775487879</v>
      </c>
      <c r="T3220" s="13">
        <f t="shared" si="202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3">
        <v>42050.983182870375</v>
      </c>
      <c r="K3221" t="b">
        <v>1</v>
      </c>
      <c r="L3221">
        <v>119</v>
      </c>
      <c r="M3221" t="b">
        <v>1</v>
      </c>
      <c r="N3221" s="15" t="s">
        <v>8279</v>
      </c>
      <c r="O3221" t="s">
        <v>8280</v>
      </c>
      <c r="P3221">
        <f t="shared" si="200"/>
        <v>168.25</v>
      </c>
      <c r="Q3221">
        <f t="shared" si="203"/>
        <v>2015</v>
      </c>
      <c r="S3221" s="13">
        <f t="shared" si="201"/>
        <v>25569.486701194248</v>
      </c>
      <c r="T3221" s="13">
        <f t="shared" si="202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3">
        <v>42772.833379629628</v>
      </c>
      <c r="K3222" t="b">
        <v>1</v>
      </c>
      <c r="L3222">
        <v>59</v>
      </c>
      <c r="M3222" t="b">
        <v>1</v>
      </c>
      <c r="N3222" s="15" t="s">
        <v>8279</v>
      </c>
      <c r="O3222" t="s">
        <v>8280</v>
      </c>
      <c r="P3222">
        <f t="shared" si="200"/>
        <v>256.37</v>
      </c>
      <c r="Q3222">
        <f t="shared" si="203"/>
        <v>2017</v>
      </c>
      <c r="S3222" s="13">
        <f t="shared" si="201"/>
        <v>25569.495055941894</v>
      </c>
      <c r="T3222" s="13">
        <f t="shared" si="202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3">
        <v>42155.696793981479</v>
      </c>
      <c r="K3223" t="b">
        <v>1</v>
      </c>
      <c r="L3223">
        <v>113</v>
      </c>
      <c r="M3223" t="b">
        <v>1</v>
      </c>
      <c r="N3223" s="15" t="s">
        <v>8279</v>
      </c>
      <c r="O3223" t="s">
        <v>8280</v>
      </c>
      <c r="P3223">
        <f t="shared" si="200"/>
        <v>36.61</v>
      </c>
      <c r="Q3223">
        <f t="shared" si="203"/>
        <v>2015</v>
      </c>
      <c r="S3223" s="13">
        <f t="shared" si="201"/>
        <v>25569.487913157336</v>
      </c>
      <c r="T3223" s="13">
        <f t="shared" si="202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3">
        <v>42270.582141203704</v>
      </c>
      <c r="K3224" t="b">
        <v>1</v>
      </c>
      <c r="L3224">
        <v>84</v>
      </c>
      <c r="M3224" t="b">
        <v>1</v>
      </c>
      <c r="N3224" s="15" t="s">
        <v>8279</v>
      </c>
      <c r="O3224" t="s">
        <v>8280</v>
      </c>
      <c r="P3224">
        <f t="shared" si="200"/>
        <v>37.14</v>
      </c>
      <c r="Q3224">
        <f t="shared" si="203"/>
        <v>2015</v>
      </c>
      <c r="S3224" s="13">
        <f t="shared" si="201"/>
        <v>25569.489242848857</v>
      </c>
      <c r="T3224" s="13">
        <f t="shared" si="202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3">
        <v>42206.835370370376</v>
      </c>
      <c r="K3225" t="b">
        <v>1</v>
      </c>
      <c r="L3225">
        <v>74</v>
      </c>
      <c r="M3225" t="b">
        <v>1</v>
      </c>
      <c r="N3225" s="15" t="s">
        <v>8279</v>
      </c>
      <c r="O3225" t="s">
        <v>8280</v>
      </c>
      <c r="P3225">
        <f t="shared" si="200"/>
        <v>45.88</v>
      </c>
      <c r="Q3225">
        <f t="shared" si="203"/>
        <v>2015</v>
      </c>
      <c r="S3225" s="13">
        <f t="shared" si="201"/>
        <v>25569.488505039008</v>
      </c>
      <c r="T3225" s="13">
        <f t="shared" si="202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3">
        <v>42697.850844907407</v>
      </c>
      <c r="K3226" t="b">
        <v>1</v>
      </c>
      <c r="L3226">
        <v>216</v>
      </c>
      <c r="M3226" t="b">
        <v>1</v>
      </c>
      <c r="N3226" s="15" t="s">
        <v>8279</v>
      </c>
      <c r="O3226" t="s">
        <v>8280</v>
      </c>
      <c r="P3226">
        <f t="shared" si="200"/>
        <v>141.71</v>
      </c>
      <c r="Q3226">
        <f t="shared" si="203"/>
        <v>2016</v>
      </c>
      <c r="S3226" s="13">
        <f t="shared" si="201"/>
        <v>25569.494188088483</v>
      </c>
      <c r="T3226" s="13">
        <f t="shared" si="202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3">
        <v>42503.559467592597</v>
      </c>
      <c r="K3227" t="b">
        <v>1</v>
      </c>
      <c r="L3227">
        <v>39</v>
      </c>
      <c r="M3227" t="b">
        <v>1</v>
      </c>
      <c r="N3227" s="15" t="s">
        <v>8279</v>
      </c>
      <c r="O3227" t="s">
        <v>8280</v>
      </c>
      <c r="P3227">
        <f t="shared" si="200"/>
        <v>52.49</v>
      </c>
      <c r="Q3227">
        <f t="shared" si="203"/>
        <v>2016</v>
      </c>
      <c r="S3227" s="13">
        <f t="shared" si="201"/>
        <v>25569.491939345691</v>
      </c>
      <c r="T3227" s="13">
        <f t="shared" si="202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3">
        <v>42277.583472222221</v>
      </c>
      <c r="K3228" t="b">
        <v>1</v>
      </c>
      <c r="L3228">
        <v>21</v>
      </c>
      <c r="M3228" t="b">
        <v>1</v>
      </c>
      <c r="N3228" s="15" t="s">
        <v>8279</v>
      </c>
      <c r="O3228" t="s">
        <v>8280</v>
      </c>
      <c r="P3228">
        <f t="shared" si="200"/>
        <v>59.52</v>
      </c>
      <c r="Q3228">
        <f t="shared" si="203"/>
        <v>2015</v>
      </c>
      <c r="S3228" s="13">
        <f t="shared" si="201"/>
        <v>25569.489323882779</v>
      </c>
      <c r="T3228" s="13">
        <f t="shared" si="202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3">
        <v>42722.882361111115</v>
      </c>
      <c r="K3229" t="b">
        <v>0</v>
      </c>
      <c r="L3229">
        <v>30</v>
      </c>
      <c r="M3229" t="b">
        <v>1</v>
      </c>
      <c r="N3229" s="15" t="s">
        <v>8279</v>
      </c>
      <c r="O3229" t="s">
        <v>8280</v>
      </c>
      <c r="P3229">
        <f t="shared" si="200"/>
        <v>50</v>
      </c>
      <c r="Q3229">
        <f t="shared" si="203"/>
        <v>2016</v>
      </c>
      <c r="S3229" s="13">
        <f t="shared" si="201"/>
        <v>25569.494477805107</v>
      </c>
      <c r="T3229" s="13">
        <f t="shared" si="202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3">
        <v>42323.70930555556</v>
      </c>
      <c r="K3230" t="b">
        <v>1</v>
      </c>
      <c r="L3230">
        <v>37</v>
      </c>
      <c r="M3230" t="b">
        <v>1</v>
      </c>
      <c r="N3230" s="15" t="s">
        <v>8279</v>
      </c>
      <c r="O3230" t="s">
        <v>8280</v>
      </c>
      <c r="P3230">
        <f t="shared" si="200"/>
        <v>193.62</v>
      </c>
      <c r="Q3230">
        <f t="shared" si="203"/>
        <v>2015</v>
      </c>
      <c r="S3230" s="13">
        <f t="shared" si="201"/>
        <v>25569.489857746594</v>
      </c>
      <c r="T3230" s="13">
        <f t="shared" si="202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3">
        <v>41933.291643518518</v>
      </c>
      <c r="K3231" t="b">
        <v>1</v>
      </c>
      <c r="L3231">
        <v>202</v>
      </c>
      <c r="M3231" t="b">
        <v>1</v>
      </c>
      <c r="N3231" s="15" t="s">
        <v>8279</v>
      </c>
      <c r="O3231" t="s">
        <v>8280</v>
      </c>
      <c r="P3231">
        <f t="shared" si="200"/>
        <v>106.8</v>
      </c>
      <c r="Q3231">
        <f t="shared" si="203"/>
        <v>2014</v>
      </c>
      <c r="S3231" s="13">
        <f t="shared" si="201"/>
        <v>25569.485339023653</v>
      </c>
      <c r="T3231" s="13">
        <f t="shared" si="202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3">
        <v>41898.168125000004</v>
      </c>
      <c r="K3232" t="b">
        <v>1</v>
      </c>
      <c r="L3232">
        <v>37</v>
      </c>
      <c r="M3232" t="b">
        <v>1</v>
      </c>
      <c r="N3232" s="15" t="s">
        <v>8279</v>
      </c>
      <c r="O3232" t="s">
        <v>8280</v>
      </c>
      <c r="P3232">
        <f t="shared" si="200"/>
        <v>77.22</v>
      </c>
      <c r="Q3232">
        <f t="shared" si="203"/>
        <v>2014</v>
      </c>
      <c r="S3232" s="13">
        <f t="shared" si="201"/>
        <v>25569.484932501447</v>
      </c>
      <c r="T3232" s="13">
        <f t="shared" si="202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3">
        <v>42446.943831018521</v>
      </c>
      <c r="K3233" t="b">
        <v>0</v>
      </c>
      <c r="L3233">
        <v>28</v>
      </c>
      <c r="M3233" t="b">
        <v>1</v>
      </c>
      <c r="N3233" s="15" t="s">
        <v>8279</v>
      </c>
      <c r="O3233" t="s">
        <v>8280</v>
      </c>
      <c r="P3233">
        <f t="shared" si="200"/>
        <v>57.5</v>
      </c>
      <c r="Q3233">
        <f t="shared" si="203"/>
        <v>2016</v>
      </c>
      <c r="S3233" s="13">
        <f t="shared" si="201"/>
        <v>25569.491284072119</v>
      </c>
      <c r="T3233" s="13">
        <f t="shared" si="202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3">
        <v>42463.81385416667</v>
      </c>
      <c r="K3234" t="b">
        <v>1</v>
      </c>
      <c r="L3234">
        <v>26</v>
      </c>
      <c r="M3234" t="b">
        <v>1</v>
      </c>
      <c r="N3234" s="15" t="s">
        <v>8279</v>
      </c>
      <c r="O3234" t="s">
        <v>8280</v>
      </c>
      <c r="P3234">
        <f t="shared" si="200"/>
        <v>50.46</v>
      </c>
      <c r="Q3234">
        <f t="shared" si="203"/>
        <v>2016</v>
      </c>
      <c r="S3234" s="13">
        <f t="shared" si="201"/>
        <v>25569.491479327015</v>
      </c>
      <c r="T3234" s="13">
        <f t="shared" si="202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3">
        <v>42766.805034722223</v>
      </c>
      <c r="K3235" t="b">
        <v>0</v>
      </c>
      <c r="L3235">
        <v>61</v>
      </c>
      <c r="M3235" t="b">
        <v>1</v>
      </c>
      <c r="N3235" s="15" t="s">
        <v>8279</v>
      </c>
      <c r="O3235" t="s">
        <v>8280</v>
      </c>
      <c r="P3235">
        <f t="shared" si="200"/>
        <v>97.38</v>
      </c>
      <c r="Q3235">
        <f t="shared" si="203"/>
        <v>2017</v>
      </c>
      <c r="S3235" s="13">
        <f t="shared" si="201"/>
        <v>25569.494986169382</v>
      </c>
      <c r="T3235" s="13">
        <f t="shared" si="202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3">
        <v>42734.789444444439</v>
      </c>
      <c r="K3236" t="b">
        <v>0</v>
      </c>
      <c r="L3236">
        <v>115</v>
      </c>
      <c r="M3236" t="b">
        <v>1</v>
      </c>
      <c r="N3236" s="15" t="s">
        <v>8279</v>
      </c>
      <c r="O3236" t="s">
        <v>8280</v>
      </c>
      <c r="P3236">
        <f t="shared" si="200"/>
        <v>34.92</v>
      </c>
      <c r="Q3236">
        <f t="shared" si="203"/>
        <v>2016</v>
      </c>
      <c r="S3236" s="13">
        <f t="shared" si="201"/>
        <v>25569.494615618569</v>
      </c>
      <c r="T3236" s="13">
        <f t="shared" si="202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3">
        <v>42522.347812499997</v>
      </c>
      <c r="K3237" t="b">
        <v>1</v>
      </c>
      <c r="L3237">
        <v>181</v>
      </c>
      <c r="M3237" t="b">
        <v>1</v>
      </c>
      <c r="N3237" s="15" t="s">
        <v>8279</v>
      </c>
      <c r="O3237" t="s">
        <v>8280</v>
      </c>
      <c r="P3237">
        <f t="shared" si="200"/>
        <v>85.53</v>
      </c>
      <c r="Q3237">
        <f t="shared" si="203"/>
        <v>2016</v>
      </c>
      <c r="S3237" s="13">
        <f t="shared" si="201"/>
        <v>25569.492156803386</v>
      </c>
      <c r="T3237" s="13">
        <f t="shared" si="202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3">
        <v>42702.917048611111</v>
      </c>
      <c r="K3238" t="b">
        <v>0</v>
      </c>
      <c r="L3238">
        <v>110</v>
      </c>
      <c r="M3238" t="b">
        <v>1</v>
      </c>
      <c r="N3238" s="15" t="s">
        <v>8279</v>
      </c>
      <c r="O3238" t="s">
        <v>8280</v>
      </c>
      <c r="P3238">
        <f t="shared" si="200"/>
        <v>182.91</v>
      </c>
      <c r="Q3238">
        <f t="shared" si="203"/>
        <v>2016</v>
      </c>
      <c r="S3238" s="13">
        <f t="shared" si="201"/>
        <v>25569.494246725098</v>
      </c>
      <c r="T3238" s="13">
        <f t="shared" si="202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3">
        <v>42252.474351851852</v>
      </c>
      <c r="K3239" t="b">
        <v>1</v>
      </c>
      <c r="L3239">
        <v>269</v>
      </c>
      <c r="M3239" t="b">
        <v>1</v>
      </c>
      <c r="N3239" s="15" t="s">
        <v>8279</v>
      </c>
      <c r="O3239" t="s">
        <v>8280</v>
      </c>
      <c r="P3239">
        <f t="shared" si="200"/>
        <v>131.13999999999999</v>
      </c>
      <c r="Q3239">
        <f t="shared" si="203"/>
        <v>2015</v>
      </c>
      <c r="S3239" s="13">
        <f t="shared" si="201"/>
        <v>25569.489033267961</v>
      </c>
      <c r="T3239" s="13">
        <f t="shared" si="202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3">
        <v>42156.510393518518</v>
      </c>
      <c r="K3240" t="b">
        <v>1</v>
      </c>
      <c r="L3240">
        <v>79</v>
      </c>
      <c r="M3240" t="b">
        <v>1</v>
      </c>
      <c r="N3240" s="15" t="s">
        <v>8279</v>
      </c>
      <c r="O3240" t="s">
        <v>8280</v>
      </c>
      <c r="P3240">
        <f t="shared" si="200"/>
        <v>39.81</v>
      </c>
      <c r="Q3240">
        <f t="shared" si="203"/>
        <v>2015</v>
      </c>
      <c r="S3240" s="13">
        <f t="shared" si="201"/>
        <v>25569.487922574001</v>
      </c>
      <c r="T3240" s="13">
        <f t="shared" si="202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3">
        <v>42278.089039351849</v>
      </c>
      <c r="K3241" t="b">
        <v>1</v>
      </c>
      <c r="L3241">
        <v>104</v>
      </c>
      <c r="M3241" t="b">
        <v>1</v>
      </c>
      <c r="N3241" s="15" t="s">
        <v>8279</v>
      </c>
      <c r="O3241" t="s">
        <v>8280</v>
      </c>
      <c r="P3241">
        <f t="shared" si="200"/>
        <v>59.7</v>
      </c>
      <c r="Q3241">
        <f t="shared" si="203"/>
        <v>2015</v>
      </c>
      <c r="S3241" s="13">
        <f t="shared" si="201"/>
        <v>25569.489329734253</v>
      </c>
      <c r="T3241" s="13">
        <f t="shared" si="202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3">
        <v>42754.693842592591</v>
      </c>
      <c r="K3242" t="b">
        <v>0</v>
      </c>
      <c r="L3242">
        <v>34</v>
      </c>
      <c r="M3242" t="b">
        <v>1</v>
      </c>
      <c r="N3242" s="15" t="s">
        <v>8279</v>
      </c>
      <c r="O3242" t="s">
        <v>8280</v>
      </c>
      <c r="P3242">
        <f t="shared" si="200"/>
        <v>88.74</v>
      </c>
      <c r="Q3242">
        <f t="shared" si="203"/>
        <v>2017</v>
      </c>
      <c r="S3242" s="13">
        <f t="shared" si="201"/>
        <v>25569.494845993548</v>
      </c>
      <c r="T3242" s="13">
        <f t="shared" si="202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3">
        <v>41893.324884259258</v>
      </c>
      <c r="K3243" t="b">
        <v>1</v>
      </c>
      <c r="L3243">
        <v>167</v>
      </c>
      <c r="M3243" t="b">
        <v>1</v>
      </c>
      <c r="N3243" s="15" t="s">
        <v>8279</v>
      </c>
      <c r="O3243" t="s">
        <v>8280</v>
      </c>
      <c r="P3243">
        <f t="shared" si="200"/>
        <v>58.69</v>
      </c>
      <c r="Q3243">
        <f t="shared" si="203"/>
        <v>2014</v>
      </c>
      <c r="S3243" s="13">
        <f t="shared" si="201"/>
        <v>25569.484876445418</v>
      </c>
      <c r="T3243" s="13">
        <f t="shared" si="202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3">
        <v>41871.755694444444</v>
      </c>
      <c r="K3244" t="b">
        <v>1</v>
      </c>
      <c r="L3244">
        <v>183</v>
      </c>
      <c r="M3244" t="b">
        <v>1</v>
      </c>
      <c r="N3244" s="15" t="s">
        <v>8279</v>
      </c>
      <c r="O3244" t="s">
        <v>8280</v>
      </c>
      <c r="P3244">
        <f t="shared" si="200"/>
        <v>69.569999999999993</v>
      </c>
      <c r="Q3244">
        <f t="shared" si="203"/>
        <v>2014</v>
      </c>
      <c r="S3244" s="13">
        <f t="shared" si="201"/>
        <v>25569.484626802019</v>
      </c>
      <c r="T3244" s="13">
        <f t="shared" si="202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3">
        <v>42262.096782407403</v>
      </c>
      <c r="K3245" t="b">
        <v>1</v>
      </c>
      <c r="L3245">
        <v>71</v>
      </c>
      <c r="M3245" t="b">
        <v>1</v>
      </c>
      <c r="N3245" s="15" t="s">
        <v>8279</v>
      </c>
      <c r="O3245" t="s">
        <v>8280</v>
      </c>
      <c r="P3245">
        <f t="shared" si="200"/>
        <v>115.87</v>
      </c>
      <c r="Q3245">
        <f t="shared" si="203"/>
        <v>2015</v>
      </c>
      <c r="S3245" s="13">
        <f t="shared" si="201"/>
        <v>25569.489144638686</v>
      </c>
      <c r="T3245" s="13">
        <f t="shared" si="202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3">
        <v>42675.694236111114</v>
      </c>
      <c r="K3246" t="b">
        <v>0</v>
      </c>
      <c r="L3246">
        <v>69</v>
      </c>
      <c r="M3246" t="b">
        <v>1</v>
      </c>
      <c r="N3246" s="15" t="s">
        <v>8279</v>
      </c>
      <c r="O3246" t="s">
        <v>8280</v>
      </c>
      <c r="P3246">
        <f t="shared" si="200"/>
        <v>23.87</v>
      </c>
      <c r="Q3246">
        <f t="shared" si="203"/>
        <v>2016</v>
      </c>
      <c r="S3246" s="13">
        <f t="shared" si="201"/>
        <v>25569.493931646251</v>
      </c>
      <c r="T3246" s="13">
        <f t="shared" si="202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3">
        <v>42135.60020833333</v>
      </c>
      <c r="K3247" t="b">
        <v>0</v>
      </c>
      <c r="L3247">
        <v>270</v>
      </c>
      <c r="M3247" t="b">
        <v>1</v>
      </c>
      <c r="N3247" s="15" t="s">
        <v>8279</v>
      </c>
      <c r="O3247" t="s">
        <v>8280</v>
      </c>
      <c r="P3247">
        <f t="shared" si="200"/>
        <v>81.13</v>
      </c>
      <c r="Q3247">
        <f t="shared" si="203"/>
        <v>2015</v>
      </c>
      <c r="S3247" s="13">
        <f t="shared" si="201"/>
        <v>25569.487680557966</v>
      </c>
      <c r="T3247" s="13">
        <f t="shared" si="202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3">
        <v>42230.472222222219</v>
      </c>
      <c r="K3248" t="b">
        <v>1</v>
      </c>
      <c r="L3248">
        <v>193</v>
      </c>
      <c r="M3248" t="b">
        <v>1</v>
      </c>
      <c r="N3248" s="15" t="s">
        <v>8279</v>
      </c>
      <c r="O3248" t="s">
        <v>8280</v>
      </c>
      <c r="P3248">
        <f t="shared" si="200"/>
        <v>57.63</v>
      </c>
      <c r="Q3248">
        <f t="shared" si="203"/>
        <v>2015</v>
      </c>
      <c r="S3248" s="13">
        <f t="shared" si="201"/>
        <v>25569.488778613682</v>
      </c>
      <c r="T3248" s="13">
        <f t="shared" si="202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3">
        <v>42167.434166666666</v>
      </c>
      <c r="K3249" t="b">
        <v>1</v>
      </c>
      <c r="L3249">
        <v>57</v>
      </c>
      <c r="M3249" t="b">
        <v>1</v>
      </c>
      <c r="N3249" s="15" t="s">
        <v>8279</v>
      </c>
      <c r="O3249" t="s">
        <v>8280</v>
      </c>
      <c r="P3249">
        <f t="shared" si="200"/>
        <v>46.43</v>
      </c>
      <c r="Q3249">
        <f t="shared" si="203"/>
        <v>2015</v>
      </c>
      <c r="S3249" s="13">
        <f t="shared" si="201"/>
        <v>25569.488049006559</v>
      </c>
      <c r="T3249" s="13">
        <f t="shared" si="202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3">
        <v>42068.888391203705</v>
      </c>
      <c r="K3250" t="b">
        <v>1</v>
      </c>
      <c r="L3250">
        <v>200</v>
      </c>
      <c r="M3250" t="b">
        <v>1</v>
      </c>
      <c r="N3250" s="15" t="s">
        <v>8279</v>
      </c>
      <c r="O3250" t="s">
        <v>8280</v>
      </c>
      <c r="P3250">
        <f t="shared" si="200"/>
        <v>60.48</v>
      </c>
      <c r="Q3250">
        <f t="shared" si="203"/>
        <v>2015</v>
      </c>
      <c r="S3250" s="13">
        <f t="shared" si="201"/>
        <v>25569.486908430456</v>
      </c>
      <c r="T3250" s="13">
        <f t="shared" si="202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3">
        <v>42145.746689814812</v>
      </c>
      <c r="K3251" t="b">
        <v>1</v>
      </c>
      <c r="L3251">
        <v>88</v>
      </c>
      <c r="M3251" t="b">
        <v>1</v>
      </c>
      <c r="N3251" s="15" t="s">
        <v>8279</v>
      </c>
      <c r="O3251" t="s">
        <v>8280</v>
      </c>
      <c r="P3251">
        <f t="shared" si="200"/>
        <v>65.58</v>
      </c>
      <c r="Q3251">
        <f t="shared" si="203"/>
        <v>2015</v>
      </c>
      <c r="S3251" s="13">
        <f t="shared" si="201"/>
        <v>25569.487797994094</v>
      </c>
      <c r="T3251" s="13">
        <f t="shared" si="202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3">
        <v>41918.742175925923</v>
      </c>
      <c r="K3252" t="b">
        <v>1</v>
      </c>
      <c r="L3252">
        <v>213</v>
      </c>
      <c r="M3252" t="b">
        <v>1</v>
      </c>
      <c r="N3252" s="15" t="s">
        <v>8279</v>
      </c>
      <c r="O3252" t="s">
        <v>8280</v>
      </c>
      <c r="P3252">
        <f t="shared" si="200"/>
        <v>119.19</v>
      </c>
      <c r="Q3252">
        <f t="shared" si="203"/>
        <v>2014</v>
      </c>
      <c r="S3252" s="13">
        <f t="shared" si="201"/>
        <v>25569.485170627035</v>
      </c>
      <c r="T3252" s="13">
        <f t="shared" si="202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3">
        <v>42146.731087962966</v>
      </c>
      <c r="K3253" t="b">
        <v>1</v>
      </c>
      <c r="L3253">
        <v>20</v>
      </c>
      <c r="M3253" t="b">
        <v>1</v>
      </c>
      <c r="N3253" s="15" t="s">
        <v>8279</v>
      </c>
      <c r="O3253" t="s">
        <v>8280</v>
      </c>
      <c r="P3253">
        <f t="shared" si="200"/>
        <v>83.05</v>
      </c>
      <c r="Q3253">
        <f t="shared" si="203"/>
        <v>2015</v>
      </c>
      <c r="S3253" s="13">
        <f t="shared" si="201"/>
        <v>25569.487809387592</v>
      </c>
      <c r="T3253" s="13">
        <f t="shared" si="202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3">
        <v>42590.472685185188</v>
      </c>
      <c r="K3254" t="b">
        <v>1</v>
      </c>
      <c r="L3254">
        <v>50</v>
      </c>
      <c r="M3254" t="b">
        <v>1</v>
      </c>
      <c r="N3254" s="15" t="s">
        <v>8279</v>
      </c>
      <c r="O3254" t="s">
        <v>8280</v>
      </c>
      <c r="P3254">
        <f t="shared" si="200"/>
        <v>57.52</v>
      </c>
      <c r="Q3254">
        <f t="shared" si="203"/>
        <v>2016</v>
      </c>
      <c r="S3254" s="13">
        <f t="shared" si="201"/>
        <v>25569.492945285707</v>
      </c>
      <c r="T3254" s="13">
        <f t="shared" si="202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3">
        <v>42602.576712962968</v>
      </c>
      <c r="K3255" t="b">
        <v>1</v>
      </c>
      <c r="L3255">
        <v>115</v>
      </c>
      <c r="M3255" t="b">
        <v>1</v>
      </c>
      <c r="N3255" s="15" t="s">
        <v>8279</v>
      </c>
      <c r="O3255" t="s">
        <v>8280</v>
      </c>
      <c r="P3255">
        <f t="shared" si="200"/>
        <v>177.09</v>
      </c>
      <c r="Q3255">
        <f t="shared" si="203"/>
        <v>2016</v>
      </c>
      <c r="S3255" s="13">
        <f t="shared" si="201"/>
        <v>25569.493085378621</v>
      </c>
      <c r="T3255" s="13">
        <f t="shared" si="202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3">
        <v>42059.085752314815</v>
      </c>
      <c r="K3256" t="b">
        <v>1</v>
      </c>
      <c r="L3256">
        <v>186</v>
      </c>
      <c r="M3256" t="b">
        <v>1</v>
      </c>
      <c r="N3256" s="15" t="s">
        <v>8279</v>
      </c>
      <c r="O3256" t="s">
        <v>8280</v>
      </c>
      <c r="P3256">
        <f t="shared" si="200"/>
        <v>70.77</v>
      </c>
      <c r="Q3256">
        <f t="shared" si="203"/>
        <v>2015</v>
      </c>
      <c r="S3256" s="13">
        <f t="shared" si="201"/>
        <v>25569.486794973986</v>
      </c>
      <c r="T3256" s="13">
        <f t="shared" si="202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3">
        <v>41889.768229166664</v>
      </c>
      <c r="K3257" t="b">
        <v>1</v>
      </c>
      <c r="L3257">
        <v>18</v>
      </c>
      <c r="M3257" t="b">
        <v>1</v>
      </c>
      <c r="N3257" s="15" t="s">
        <v>8279</v>
      </c>
      <c r="O3257" t="s">
        <v>8280</v>
      </c>
      <c r="P3257">
        <f t="shared" si="200"/>
        <v>29.17</v>
      </c>
      <c r="Q3257">
        <f t="shared" si="203"/>
        <v>2014</v>
      </c>
      <c r="S3257" s="13">
        <f t="shared" si="201"/>
        <v>25569.484835280429</v>
      </c>
      <c r="T3257" s="13">
        <f t="shared" si="202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3">
        <v>42144.573807870373</v>
      </c>
      <c r="K3258" t="b">
        <v>1</v>
      </c>
      <c r="L3258">
        <v>176</v>
      </c>
      <c r="M3258" t="b">
        <v>1</v>
      </c>
      <c r="N3258" s="15" t="s">
        <v>8279</v>
      </c>
      <c r="O3258" t="s">
        <v>8280</v>
      </c>
      <c r="P3258">
        <f t="shared" si="200"/>
        <v>72.760000000000005</v>
      </c>
      <c r="Q3258">
        <f t="shared" si="203"/>
        <v>2015</v>
      </c>
      <c r="S3258" s="13">
        <f t="shared" si="201"/>
        <v>25569.487784419074</v>
      </c>
      <c r="T3258" s="13">
        <f t="shared" si="202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3">
        <v>42758.559629629628</v>
      </c>
      <c r="K3259" t="b">
        <v>0</v>
      </c>
      <c r="L3259">
        <v>41</v>
      </c>
      <c r="M3259" t="b">
        <v>1</v>
      </c>
      <c r="N3259" s="15" t="s">
        <v>8279</v>
      </c>
      <c r="O3259" t="s">
        <v>8280</v>
      </c>
      <c r="P3259">
        <f t="shared" si="200"/>
        <v>51.85</v>
      </c>
      <c r="Q3259">
        <f t="shared" si="203"/>
        <v>2017</v>
      </c>
      <c r="S3259" s="13">
        <f t="shared" si="201"/>
        <v>25569.494890736452</v>
      </c>
      <c r="T3259" s="13">
        <f t="shared" si="202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3">
        <v>41982.887280092589</v>
      </c>
      <c r="K3260" t="b">
        <v>1</v>
      </c>
      <c r="L3260">
        <v>75</v>
      </c>
      <c r="M3260" t="b">
        <v>1</v>
      </c>
      <c r="N3260" s="15" t="s">
        <v>8279</v>
      </c>
      <c r="O3260" t="s">
        <v>8280</v>
      </c>
      <c r="P3260">
        <f t="shared" si="200"/>
        <v>98.2</v>
      </c>
      <c r="Q3260">
        <f t="shared" si="203"/>
        <v>2014</v>
      </c>
      <c r="S3260" s="13">
        <f t="shared" si="201"/>
        <v>25569.485913047225</v>
      </c>
      <c r="T3260" s="13">
        <f t="shared" si="202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3">
        <v>42614.760937500003</v>
      </c>
      <c r="K3261" t="b">
        <v>1</v>
      </c>
      <c r="L3261">
        <v>97</v>
      </c>
      <c r="M3261" t="b">
        <v>1</v>
      </c>
      <c r="N3261" s="15" t="s">
        <v>8279</v>
      </c>
      <c r="O3261" t="s">
        <v>8280</v>
      </c>
      <c r="P3261">
        <f t="shared" si="200"/>
        <v>251.74</v>
      </c>
      <c r="Q3261">
        <f t="shared" si="203"/>
        <v>2016</v>
      </c>
      <c r="S3261" s="13">
        <f t="shared" si="201"/>
        <v>25569.49322639974</v>
      </c>
      <c r="T3261" s="13">
        <f t="shared" si="202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3">
        <v>42303.672662037032</v>
      </c>
      <c r="K3262" t="b">
        <v>1</v>
      </c>
      <c r="L3262">
        <v>73</v>
      </c>
      <c r="M3262" t="b">
        <v>1</v>
      </c>
      <c r="N3262" s="15" t="s">
        <v>8279</v>
      </c>
      <c r="O3262" t="s">
        <v>8280</v>
      </c>
      <c r="P3262">
        <f t="shared" si="200"/>
        <v>74.819999999999993</v>
      </c>
      <c r="Q3262">
        <f t="shared" si="203"/>
        <v>2015</v>
      </c>
      <c r="S3262" s="13">
        <f t="shared" si="201"/>
        <v>25569.489625840997</v>
      </c>
      <c r="T3262" s="13">
        <f t="shared" si="202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3">
        <v>42171.725416666668</v>
      </c>
      <c r="K3263" t="b">
        <v>1</v>
      </c>
      <c r="L3263">
        <v>49</v>
      </c>
      <c r="M3263" t="b">
        <v>1</v>
      </c>
      <c r="N3263" s="15" t="s">
        <v>8279</v>
      </c>
      <c r="O3263" t="s">
        <v>8280</v>
      </c>
      <c r="P3263">
        <f t="shared" si="200"/>
        <v>67.650000000000006</v>
      </c>
      <c r="Q3263">
        <f t="shared" si="203"/>
        <v>2015</v>
      </c>
      <c r="S3263" s="13">
        <f t="shared" si="201"/>
        <v>25569.488098673803</v>
      </c>
      <c r="T3263" s="13">
        <f t="shared" si="202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3">
        <v>41964.315532407403</v>
      </c>
      <c r="K3264" t="b">
        <v>1</v>
      </c>
      <c r="L3264">
        <v>134</v>
      </c>
      <c r="M3264" t="b">
        <v>1</v>
      </c>
      <c r="N3264" s="15" t="s">
        <v>8279</v>
      </c>
      <c r="O3264" t="s">
        <v>8280</v>
      </c>
      <c r="P3264">
        <f t="shared" si="200"/>
        <v>93.81</v>
      </c>
      <c r="Q3264">
        <f t="shared" si="203"/>
        <v>2014</v>
      </c>
      <c r="S3264" s="13">
        <f t="shared" si="201"/>
        <v>25569.48569809644</v>
      </c>
      <c r="T3264" s="13">
        <f t="shared" si="202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3">
        <v>42284.516064814816</v>
      </c>
      <c r="K3265" t="b">
        <v>1</v>
      </c>
      <c r="L3265">
        <v>68</v>
      </c>
      <c r="M3265" t="b">
        <v>1</v>
      </c>
      <c r="N3265" s="15" t="s">
        <v>8279</v>
      </c>
      <c r="O3265" t="s">
        <v>8280</v>
      </c>
      <c r="P3265">
        <f t="shared" si="200"/>
        <v>41.24</v>
      </c>
      <c r="Q3265">
        <f t="shared" si="203"/>
        <v>2015</v>
      </c>
      <c r="S3265" s="13">
        <f t="shared" si="201"/>
        <v>25569.489404121119</v>
      </c>
      <c r="T3265" s="13">
        <f t="shared" si="202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3">
        <v>42016.800208333334</v>
      </c>
      <c r="K3266" t="b">
        <v>1</v>
      </c>
      <c r="L3266">
        <v>49</v>
      </c>
      <c r="M3266" t="b">
        <v>1</v>
      </c>
      <c r="N3266" s="15" t="s">
        <v>8279</v>
      </c>
      <c r="O3266" t="s">
        <v>8280</v>
      </c>
      <c r="P3266">
        <f t="shared" ref="P3266:P3329" si="204">IFERROR(ROUND(E3266/L3266,2),0)</f>
        <v>52.55</v>
      </c>
      <c r="Q3266">
        <f t="shared" si="203"/>
        <v>2015</v>
      </c>
      <c r="S3266" s="13">
        <f t="shared" ref="S3266:S3329" si="205">(((J3266/60)/60)/24)+DATE(1970,1,1)</f>
        <v>25569.486305557966</v>
      </c>
      <c r="T3266" s="13">
        <f t="shared" ref="T3266:T3329" si="206"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3">
        <v>42311.711979166663</v>
      </c>
      <c r="K3267" t="b">
        <v>1</v>
      </c>
      <c r="L3267">
        <v>63</v>
      </c>
      <c r="M3267" t="b">
        <v>1</v>
      </c>
      <c r="N3267" s="15" t="s">
        <v>8279</v>
      </c>
      <c r="O3267" t="s">
        <v>8280</v>
      </c>
      <c r="P3267">
        <f t="shared" si="204"/>
        <v>70.290000000000006</v>
      </c>
      <c r="Q3267">
        <f t="shared" ref="Q3267:Q3330" si="207">YEAR(J3267)</f>
        <v>2015</v>
      </c>
      <c r="S3267" s="13">
        <f t="shared" si="205"/>
        <v>25569.489718888646</v>
      </c>
      <c r="T3267" s="13">
        <f t="shared" si="206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3">
        <v>42136.536134259266</v>
      </c>
      <c r="K3268" t="b">
        <v>1</v>
      </c>
      <c r="L3268">
        <v>163</v>
      </c>
      <c r="M3268" t="b">
        <v>1</v>
      </c>
      <c r="N3268" s="15" t="s">
        <v>8279</v>
      </c>
      <c r="O3268" t="s">
        <v>8280</v>
      </c>
      <c r="P3268">
        <f t="shared" si="204"/>
        <v>48.33</v>
      </c>
      <c r="Q3268">
        <f t="shared" si="207"/>
        <v>2015</v>
      </c>
      <c r="S3268" s="13">
        <f t="shared" si="205"/>
        <v>25569.487691390445</v>
      </c>
      <c r="T3268" s="13">
        <f t="shared" si="206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3">
        <v>42172.757638888885</v>
      </c>
      <c r="K3269" t="b">
        <v>1</v>
      </c>
      <c r="L3269">
        <v>288</v>
      </c>
      <c r="M3269" t="b">
        <v>1</v>
      </c>
      <c r="N3269" s="15" t="s">
        <v>8279</v>
      </c>
      <c r="O3269" t="s">
        <v>8280</v>
      </c>
      <c r="P3269">
        <f t="shared" si="204"/>
        <v>53.18</v>
      </c>
      <c r="Q3269">
        <f t="shared" si="207"/>
        <v>2015</v>
      </c>
      <c r="S3269" s="13">
        <f t="shared" si="205"/>
        <v>25569.488110620819</v>
      </c>
      <c r="T3269" s="13">
        <f t="shared" si="206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3">
        <v>42590.90425925926</v>
      </c>
      <c r="K3270" t="b">
        <v>1</v>
      </c>
      <c r="L3270">
        <v>42</v>
      </c>
      <c r="M3270" t="b">
        <v>1</v>
      </c>
      <c r="N3270" s="15" t="s">
        <v>8279</v>
      </c>
      <c r="O3270" t="s">
        <v>8280</v>
      </c>
      <c r="P3270">
        <f t="shared" si="204"/>
        <v>60.95</v>
      </c>
      <c r="Q3270">
        <f t="shared" si="207"/>
        <v>2016</v>
      </c>
      <c r="S3270" s="13">
        <f t="shared" si="205"/>
        <v>25569.492950280779</v>
      </c>
      <c r="T3270" s="13">
        <f t="shared" si="206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3">
        <v>42137.395798611105</v>
      </c>
      <c r="K3271" t="b">
        <v>1</v>
      </c>
      <c r="L3271">
        <v>70</v>
      </c>
      <c r="M3271" t="b">
        <v>1</v>
      </c>
      <c r="N3271" s="15" t="s">
        <v>8279</v>
      </c>
      <c r="O3271" t="s">
        <v>8280</v>
      </c>
      <c r="P3271">
        <f t="shared" si="204"/>
        <v>116</v>
      </c>
      <c r="Q3271">
        <f t="shared" si="207"/>
        <v>2015</v>
      </c>
      <c r="S3271" s="13">
        <f t="shared" si="205"/>
        <v>25569.487701340262</v>
      </c>
      <c r="T3271" s="13">
        <f t="shared" si="206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3">
        <v>42167.533159722225</v>
      </c>
      <c r="K3272" t="b">
        <v>1</v>
      </c>
      <c r="L3272">
        <v>30</v>
      </c>
      <c r="M3272" t="b">
        <v>1</v>
      </c>
      <c r="N3272" s="15" t="s">
        <v>8279</v>
      </c>
      <c r="O3272" t="s">
        <v>8280</v>
      </c>
      <c r="P3272">
        <f t="shared" si="204"/>
        <v>61</v>
      </c>
      <c r="Q3272">
        <f t="shared" si="207"/>
        <v>2015</v>
      </c>
      <c r="S3272" s="13">
        <f t="shared" si="205"/>
        <v>25569.488050152311</v>
      </c>
      <c r="T3272" s="13">
        <f t="shared" si="206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3">
        <v>41915.437210648146</v>
      </c>
      <c r="K3273" t="b">
        <v>1</v>
      </c>
      <c r="L3273">
        <v>51</v>
      </c>
      <c r="M3273" t="b">
        <v>1</v>
      </c>
      <c r="N3273" s="15" t="s">
        <v>8279</v>
      </c>
      <c r="O3273" t="s">
        <v>8280</v>
      </c>
      <c r="P3273">
        <f t="shared" si="204"/>
        <v>38.24</v>
      </c>
      <c r="Q3273">
        <f t="shared" si="207"/>
        <v>2014</v>
      </c>
      <c r="S3273" s="13">
        <f t="shared" si="205"/>
        <v>25569.485132375125</v>
      </c>
      <c r="T3273" s="13">
        <f t="shared" si="206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3">
        <v>42284.500104166669</v>
      </c>
      <c r="K3274" t="b">
        <v>1</v>
      </c>
      <c r="L3274">
        <v>145</v>
      </c>
      <c r="M3274" t="b">
        <v>1</v>
      </c>
      <c r="N3274" s="15" t="s">
        <v>8279</v>
      </c>
      <c r="O3274" t="s">
        <v>8280</v>
      </c>
      <c r="P3274">
        <f t="shared" si="204"/>
        <v>106.5</v>
      </c>
      <c r="Q3274">
        <f t="shared" si="207"/>
        <v>2015</v>
      </c>
      <c r="S3274" s="13">
        <f t="shared" si="205"/>
        <v>25569.48940393639</v>
      </c>
      <c r="T3274" s="13">
        <f t="shared" si="206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3">
        <v>42611.801412037035</v>
      </c>
      <c r="K3275" t="b">
        <v>1</v>
      </c>
      <c r="L3275">
        <v>21</v>
      </c>
      <c r="M3275" t="b">
        <v>1</v>
      </c>
      <c r="N3275" s="15" t="s">
        <v>8279</v>
      </c>
      <c r="O3275" t="s">
        <v>8280</v>
      </c>
      <c r="P3275">
        <f t="shared" si="204"/>
        <v>204.57</v>
      </c>
      <c r="Q3275">
        <f t="shared" si="207"/>
        <v>2016</v>
      </c>
      <c r="S3275" s="13">
        <f t="shared" si="205"/>
        <v>25569.493192145972</v>
      </c>
      <c r="T3275" s="13">
        <f t="shared" si="206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3">
        <v>42400.704537037032</v>
      </c>
      <c r="K3276" t="b">
        <v>1</v>
      </c>
      <c r="L3276">
        <v>286</v>
      </c>
      <c r="M3276" t="b">
        <v>1</v>
      </c>
      <c r="N3276" s="15" t="s">
        <v>8279</v>
      </c>
      <c r="O3276" t="s">
        <v>8280</v>
      </c>
      <c r="P3276">
        <f t="shared" si="204"/>
        <v>54.91</v>
      </c>
      <c r="Q3276">
        <f t="shared" si="207"/>
        <v>2016</v>
      </c>
      <c r="S3276" s="13">
        <f t="shared" si="205"/>
        <v>25569.490748895103</v>
      </c>
      <c r="T3276" s="13">
        <f t="shared" si="206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3">
        <v>42017.88045138889</v>
      </c>
      <c r="K3277" t="b">
        <v>1</v>
      </c>
      <c r="L3277">
        <v>12</v>
      </c>
      <c r="M3277" t="b">
        <v>1</v>
      </c>
      <c r="N3277" s="15" t="s">
        <v>8279</v>
      </c>
      <c r="O3277" t="s">
        <v>8280</v>
      </c>
      <c r="P3277">
        <f t="shared" si="204"/>
        <v>150.41999999999999</v>
      </c>
      <c r="Q3277">
        <f t="shared" si="207"/>
        <v>2015</v>
      </c>
      <c r="S3277" s="13">
        <f t="shared" si="205"/>
        <v>25569.486318060779</v>
      </c>
      <c r="T3277" s="13">
        <f t="shared" si="206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3">
        <v>42426.949988425928</v>
      </c>
      <c r="K3278" t="b">
        <v>1</v>
      </c>
      <c r="L3278">
        <v>100</v>
      </c>
      <c r="M3278" t="b">
        <v>1</v>
      </c>
      <c r="N3278" s="15" t="s">
        <v>8279</v>
      </c>
      <c r="O3278" t="s">
        <v>8280</v>
      </c>
      <c r="P3278">
        <f t="shared" si="204"/>
        <v>52.58</v>
      </c>
      <c r="Q3278">
        <f t="shared" si="207"/>
        <v>2016</v>
      </c>
      <c r="S3278" s="13">
        <f t="shared" si="205"/>
        <v>25569.491052661902</v>
      </c>
      <c r="T3278" s="13">
        <f t="shared" si="206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3">
        <v>41931.682939814818</v>
      </c>
      <c r="K3279" t="b">
        <v>1</v>
      </c>
      <c r="L3279">
        <v>100</v>
      </c>
      <c r="M3279" t="b">
        <v>1</v>
      </c>
      <c r="N3279" s="15" t="s">
        <v>8279</v>
      </c>
      <c r="O3279" t="s">
        <v>8280</v>
      </c>
      <c r="P3279">
        <f t="shared" si="204"/>
        <v>54.3</v>
      </c>
      <c r="Q3279">
        <f t="shared" si="207"/>
        <v>2014</v>
      </c>
      <c r="S3279" s="13">
        <f t="shared" si="205"/>
        <v>25569.485320404397</v>
      </c>
      <c r="T3279" s="13">
        <f t="shared" si="206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3">
        <v>42124.848414351851</v>
      </c>
      <c r="K3280" t="b">
        <v>1</v>
      </c>
      <c r="L3280">
        <v>34</v>
      </c>
      <c r="M3280" t="b">
        <v>1</v>
      </c>
      <c r="N3280" s="15" t="s">
        <v>8279</v>
      </c>
      <c r="O3280" t="s">
        <v>8280</v>
      </c>
      <c r="P3280">
        <f t="shared" si="204"/>
        <v>76.03</v>
      </c>
      <c r="Q3280">
        <f t="shared" si="207"/>
        <v>2015</v>
      </c>
      <c r="S3280" s="13">
        <f t="shared" si="205"/>
        <v>25569.487556115906</v>
      </c>
      <c r="T3280" s="13">
        <f t="shared" si="206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3">
        <v>42431.102534722217</v>
      </c>
      <c r="K3281" t="b">
        <v>0</v>
      </c>
      <c r="L3281">
        <v>63</v>
      </c>
      <c r="M3281" t="b">
        <v>1</v>
      </c>
      <c r="N3281" s="15" t="s">
        <v>8279</v>
      </c>
      <c r="O3281" t="s">
        <v>8280</v>
      </c>
      <c r="P3281">
        <f t="shared" si="204"/>
        <v>105.21</v>
      </c>
      <c r="Q3281">
        <f t="shared" si="207"/>
        <v>2016</v>
      </c>
      <c r="S3281" s="13">
        <f t="shared" si="205"/>
        <v>25569.491100723782</v>
      </c>
      <c r="T3281" s="13">
        <f t="shared" si="206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3">
        <v>42121.756921296299</v>
      </c>
      <c r="K3282" t="b">
        <v>0</v>
      </c>
      <c r="L3282">
        <v>30</v>
      </c>
      <c r="M3282" t="b">
        <v>1</v>
      </c>
      <c r="N3282" s="15" t="s">
        <v>8279</v>
      </c>
      <c r="O3282" t="s">
        <v>8280</v>
      </c>
      <c r="P3282">
        <f t="shared" si="204"/>
        <v>68.67</v>
      </c>
      <c r="Q3282">
        <f t="shared" si="207"/>
        <v>2015</v>
      </c>
      <c r="S3282" s="13">
        <f t="shared" si="205"/>
        <v>25569.487520334736</v>
      </c>
      <c r="T3282" s="13">
        <f t="shared" si="206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3">
        <v>42219.019733796296</v>
      </c>
      <c r="K3283" t="b">
        <v>0</v>
      </c>
      <c r="L3283">
        <v>47</v>
      </c>
      <c r="M3283" t="b">
        <v>1</v>
      </c>
      <c r="N3283" s="15" t="s">
        <v>8279</v>
      </c>
      <c r="O3283" t="s">
        <v>8280</v>
      </c>
      <c r="P3283">
        <f t="shared" si="204"/>
        <v>129.36000000000001</v>
      </c>
      <c r="Q3283">
        <f t="shared" si="207"/>
        <v>2015</v>
      </c>
      <c r="S3283" s="13">
        <f t="shared" si="205"/>
        <v>25569.488646061734</v>
      </c>
      <c r="T3283" s="13">
        <f t="shared" si="206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3">
        <v>42445.19430555556</v>
      </c>
      <c r="K3284" t="b">
        <v>0</v>
      </c>
      <c r="L3284">
        <v>237</v>
      </c>
      <c r="M3284" t="b">
        <v>1</v>
      </c>
      <c r="N3284" s="15" t="s">
        <v>8279</v>
      </c>
      <c r="O3284" t="s">
        <v>8280</v>
      </c>
      <c r="P3284">
        <f t="shared" si="204"/>
        <v>134.26</v>
      </c>
      <c r="Q3284">
        <f t="shared" si="207"/>
        <v>2016</v>
      </c>
      <c r="S3284" s="13">
        <f t="shared" si="205"/>
        <v>25569.49126382298</v>
      </c>
      <c r="T3284" s="13">
        <f t="shared" si="206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3">
        <v>42379.74418981481</v>
      </c>
      <c r="K3285" t="b">
        <v>0</v>
      </c>
      <c r="L3285">
        <v>47</v>
      </c>
      <c r="M3285" t="b">
        <v>1</v>
      </c>
      <c r="N3285" s="15" t="s">
        <v>8279</v>
      </c>
      <c r="O3285" t="s">
        <v>8280</v>
      </c>
      <c r="P3285">
        <f t="shared" si="204"/>
        <v>17.829999999999998</v>
      </c>
      <c r="Q3285">
        <f t="shared" si="207"/>
        <v>2016</v>
      </c>
      <c r="S3285" s="13">
        <f t="shared" si="205"/>
        <v>25569.490506298494</v>
      </c>
      <c r="T3285" s="13">
        <f t="shared" si="206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3">
        <v>42380.884872685187</v>
      </c>
      <c r="K3286" t="b">
        <v>0</v>
      </c>
      <c r="L3286">
        <v>15</v>
      </c>
      <c r="M3286" t="b">
        <v>1</v>
      </c>
      <c r="N3286" s="15" t="s">
        <v>8279</v>
      </c>
      <c r="O3286" t="s">
        <v>8280</v>
      </c>
      <c r="P3286">
        <f t="shared" si="204"/>
        <v>203.2</v>
      </c>
      <c r="Q3286">
        <f t="shared" si="207"/>
        <v>2016</v>
      </c>
      <c r="S3286" s="13">
        <f t="shared" si="205"/>
        <v>25569.49051950084</v>
      </c>
      <c r="T3286" s="13">
        <f t="shared" si="206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3">
        <v>42762.942430555559</v>
      </c>
      <c r="K3287" t="b">
        <v>0</v>
      </c>
      <c r="L3287">
        <v>81</v>
      </c>
      <c r="M3287" t="b">
        <v>1</v>
      </c>
      <c r="N3287" s="15" t="s">
        <v>8279</v>
      </c>
      <c r="O3287" t="s">
        <v>8280</v>
      </c>
      <c r="P3287">
        <f t="shared" si="204"/>
        <v>69.19</v>
      </c>
      <c r="Q3287">
        <f t="shared" si="207"/>
        <v>2017</v>
      </c>
      <c r="S3287" s="13">
        <f t="shared" si="205"/>
        <v>25569.494941463316</v>
      </c>
      <c r="T3287" s="13">
        <f t="shared" si="206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3">
        <v>42567.840069444443</v>
      </c>
      <c r="K3288" t="b">
        <v>0</v>
      </c>
      <c r="L3288">
        <v>122</v>
      </c>
      <c r="M3288" t="b">
        <v>1</v>
      </c>
      <c r="N3288" s="15" t="s">
        <v>8279</v>
      </c>
      <c r="O3288" t="s">
        <v>8280</v>
      </c>
      <c r="P3288">
        <f t="shared" si="204"/>
        <v>125.12</v>
      </c>
      <c r="Q3288">
        <f t="shared" si="207"/>
        <v>2016</v>
      </c>
      <c r="S3288" s="13">
        <f t="shared" si="205"/>
        <v>25569.492683334138</v>
      </c>
      <c r="T3288" s="13">
        <f t="shared" si="206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3">
        <v>42311.750324074077</v>
      </c>
      <c r="K3289" t="b">
        <v>0</v>
      </c>
      <c r="L3289">
        <v>34</v>
      </c>
      <c r="M3289" t="b">
        <v>1</v>
      </c>
      <c r="N3289" s="15" t="s">
        <v>8279</v>
      </c>
      <c r="O3289" t="s">
        <v>8280</v>
      </c>
      <c r="P3289">
        <f t="shared" si="204"/>
        <v>73.53</v>
      </c>
      <c r="Q3289">
        <f t="shared" si="207"/>
        <v>2015</v>
      </c>
      <c r="S3289" s="13">
        <f t="shared" si="205"/>
        <v>25569.489719332454</v>
      </c>
      <c r="T3289" s="13">
        <f t="shared" si="206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3">
        <v>42505.774479166663</v>
      </c>
      <c r="K3290" t="b">
        <v>0</v>
      </c>
      <c r="L3290">
        <v>207</v>
      </c>
      <c r="M3290" t="b">
        <v>1</v>
      </c>
      <c r="N3290" s="15" t="s">
        <v>8279</v>
      </c>
      <c r="O3290" t="s">
        <v>8280</v>
      </c>
      <c r="P3290">
        <f t="shared" si="204"/>
        <v>48.44</v>
      </c>
      <c r="Q3290">
        <f t="shared" si="207"/>
        <v>2016</v>
      </c>
      <c r="S3290" s="13">
        <f t="shared" si="205"/>
        <v>25569.491964982397</v>
      </c>
      <c r="T3290" s="13">
        <f t="shared" si="206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3">
        <v>42758.368078703701</v>
      </c>
      <c r="K3291" t="b">
        <v>0</v>
      </c>
      <c r="L3291">
        <v>25</v>
      </c>
      <c r="M3291" t="b">
        <v>1</v>
      </c>
      <c r="N3291" s="15" t="s">
        <v>8279</v>
      </c>
      <c r="O3291" t="s">
        <v>8280</v>
      </c>
      <c r="P3291">
        <f t="shared" si="204"/>
        <v>26.61</v>
      </c>
      <c r="Q3291">
        <f t="shared" si="207"/>
        <v>2017</v>
      </c>
      <c r="S3291" s="13">
        <f t="shared" si="205"/>
        <v>25569.494888519428</v>
      </c>
      <c r="T3291" s="13">
        <f t="shared" si="206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3">
        <v>42775.51494212963</v>
      </c>
      <c r="K3292" t="b">
        <v>0</v>
      </c>
      <c r="L3292">
        <v>72</v>
      </c>
      <c r="M3292" t="b">
        <v>1</v>
      </c>
      <c r="N3292" s="15" t="s">
        <v>8279</v>
      </c>
      <c r="O3292" t="s">
        <v>8280</v>
      </c>
      <c r="P3292">
        <f t="shared" si="204"/>
        <v>33.67</v>
      </c>
      <c r="Q3292">
        <f t="shared" si="207"/>
        <v>2017</v>
      </c>
      <c r="S3292" s="13">
        <f t="shared" si="205"/>
        <v>25569.495086978495</v>
      </c>
      <c r="T3292" s="13">
        <f t="shared" si="206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3">
        <v>42232.702546296292</v>
      </c>
      <c r="K3293" t="b">
        <v>0</v>
      </c>
      <c r="L3293">
        <v>14</v>
      </c>
      <c r="M3293" t="b">
        <v>1</v>
      </c>
      <c r="N3293" s="15" t="s">
        <v>8279</v>
      </c>
      <c r="O3293" t="s">
        <v>8280</v>
      </c>
      <c r="P3293">
        <f t="shared" si="204"/>
        <v>40.71</v>
      </c>
      <c r="Q3293">
        <f t="shared" si="207"/>
        <v>2015</v>
      </c>
      <c r="S3293" s="13">
        <f t="shared" si="205"/>
        <v>25569.488804427619</v>
      </c>
      <c r="T3293" s="13">
        <f t="shared" si="206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3">
        <v>42282.770231481481</v>
      </c>
      <c r="K3294" t="b">
        <v>0</v>
      </c>
      <c r="L3294">
        <v>15</v>
      </c>
      <c r="M3294" t="b">
        <v>1</v>
      </c>
      <c r="N3294" s="15" t="s">
        <v>8279</v>
      </c>
      <c r="O3294" t="s">
        <v>8280</v>
      </c>
      <c r="P3294">
        <f t="shared" si="204"/>
        <v>19.27</v>
      </c>
      <c r="Q3294">
        <f t="shared" si="207"/>
        <v>2015</v>
      </c>
      <c r="S3294" s="13">
        <f t="shared" si="205"/>
        <v>25569.489383914715</v>
      </c>
      <c r="T3294" s="13">
        <f t="shared" si="206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3">
        <v>42768.425370370373</v>
      </c>
      <c r="K3295" t="b">
        <v>0</v>
      </c>
      <c r="L3295">
        <v>91</v>
      </c>
      <c r="M3295" t="b">
        <v>1</v>
      </c>
      <c r="N3295" s="15" t="s">
        <v>8279</v>
      </c>
      <c r="O3295" t="s">
        <v>8280</v>
      </c>
      <c r="P3295">
        <f t="shared" si="204"/>
        <v>84.29</v>
      </c>
      <c r="Q3295">
        <f t="shared" si="207"/>
        <v>2017</v>
      </c>
      <c r="S3295" s="13">
        <f t="shared" si="205"/>
        <v>25569.495004923268</v>
      </c>
      <c r="T3295" s="13">
        <f t="shared" si="206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3">
        <v>42141.541134259256</v>
      </c>
      <c r="K3296" t="b">
        <v>0</v>
      </c>
      <c r="L3296">
        <v>24</v>
      </c>
      <c r="M3296" t="b">
        <v>1</v>
      </c>
      <c r="N3296" s="15" t="s">
        <v>8279</v>
      </c>
      <c r="O3296" t="s">
        <v>8280</v>
      </c>
      <c r="P3296">
        <f t="shared" si="204"/>
        <v>29.58</v>
      </c>
      <c r="Q3296">
        <f t="shared" si="207"/>
        <v>2015</v>
      </c>
      <c r="S3296" s="13">
        <f t="shared" si="205"/>
        <v>25569.487749318683</v>
      </c>
      <c r="T3296" s="13">
        <f t="shared" si="206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3">
        <v>42609.442465277782</v>
      </c>
      <c r="K3297" t="b">
        <v>0</v>
      </c>
      <c r="L3297">
        <v>27</v>
      </c>
      <c r="M3297" t="b">
        <v>1</v>
      </c>
      <c r="N3297" s="15" t="s">
        <v>8279</v>
      </c>
      <c r="O3297" t="s">
        <v>8280</v>
      </c>
      <c r="P3297">
        <f t="shared" si="204"/>
        <v>26.67</v>
      </c>
      <c r="Q3297">
        <f t="shared" si="207"/>
        <v>2016</v>
      </c>
      <c r="S3297" s="13">
        <f t="shared" si="205"/>
        <v>25569.493164843348</v>
      </c>
      <c r="T3297" s="13">
        <f t="shared" si="206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3">
        <v>42309.756620370375</v>
      </c>
      <c r="K3298" t="b">
        <v>0</v>
      </c>
      <c r="L3298">
        <v>47</v>
      </c>
      <c r="M3298" t="b">
        <v>1</v>
      </c>
      <c r="N3298" s="15" t="s">
        <v>8279</v>
      </c>
      <c r="O3298" t="s">
        <v>8280</v>
      </c>
      <c r="P3298">
        <f t="shared" si="204"/>
        <v>45.98</v>
      </c>
      <c r="Q3298">
        <f t="shared" si="207"/>
        <v>2015</v>
      </c>
      <c r="S3298" s="13">
        <f t="shared" si="205"/>
        <v>25569.48969625718</v>
      </c>
      <c r="T3298" s="13">
        <f t="shared" si="206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3">
        <v>42193.771481481483</v>
      </c>
      <c r="K3299" t="b">
        <v>0</v>
      </c>
      <c r="L3299">
        <v>44</v>
      </c>
      <c r="M3299" t="b">
        <v>1</v>
      </c>
      <c r="N3299" s="15" t="s">
        <v>8279</v>
      </c>
      <c r="O3299" t="s">
        <v>8280</v>
      </c>
      <c r="P3299">
        <f t="shared" si="204"/>
        <v>125.09</v>
      </c>
      <c r="Q3299">
        <f t="shared" si="207"/>
        <v>2015</v>
      </c>
      <c r="S3299" s="13">
        <f t="shared" si="205"/>
        <v>25569.48835383659</v>
      </c>
      <c r="T3299" s="13">
        <f t="shared" si="206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3">
        <v>42239.957962962959</v>
      </c>
      <c r="K3300" t="b">
        <v>0</v>
      </c>
      <c r="L3300">
        <v>72</v>
      </c>
      <c r="M3300" t="b">
        <v>1</v>
      </c>
      <c r="N3300" s="15" t="s">
        <v>8279</v>
      </c>
      <c r="O3300" t="s">
        <v>8280</v>
      </c>
      <c r="P3300">
        <f t="shared" si="204"/>
        <v>141.29</v>
      </c>
      <c r="Q3300">
        <f t="shared" si="207"/>
        <v>2015</v>
      </c>
      <c r="S3300" s="13">
        <f t="shared" si="205"/>
        <v>25569.488888402349</v>
      </c>
      <c r="T3300" s="13">
        <f t="shared" si="206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3">
        <v>42261.917395833334</v>
      </c>
      <c r="K3301" t="b">
        <v>0</v>
      </c>
      <c r="L3301">
        <v>63</v>
      </c>
      <c r="M3301" t="b">
        <v>1</v>
      </c>
      <c r="N3301" s="15" t="s">
        <v>8279</v>
      </c>
      <c r="O3301" t="s">
        <v>8280</v>
      </c>
      <c r="P3301">
        <f t="shared" si="204"/>
        <v>55.33</v>
      </c>
      <c r="Q3301">
        <f t="shared" si="207"/>
        <v>2015</v>
      </c>
      <c r="S3301" s="13">
        <f t="shared" si="205"/>
        <v>25569.489142562452</v>
      </c>
      <c r="T3301" s="13">
        <f t="shared" si="206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3">
        <v>42102.743773148148</v>
      </c>
      <c r="K3302" t="b">
        <v>0</v>
      </c>
      <c r="L3302">
        <v>88</v>
      </c>
      <c r="M3302" t="b">
        <v>1</v>
      </c>
      <c r="N3302" s="15" t="s">
        <v>8279</v>
      </c>
      <c r="O3302" t="s">
        <v>8280</v>
      </c>
      <c r="P3302">
        <f t="shared" si="204"/>
        <v>46.42</v>
      </c>
      <c r="Q3302">
        <f t="shared" si="207"/>
        <v>2015</v>
      </c>
      <c r="S3302" s="13">
        <f t="shared" si="205"/>
        <v>25569.487300275152</v>
      </c>
      <c r="T3302" s="13">
        <f t="shared" si="206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3">
        <v>42538.73583333334</v>
      </c>
      <c r="K3303" t="b">
        <v>0</v>
      </c>
      <c r="L3303">
        <v>70</v>
      </c>
      <c r="M3303" t="b">
        <v>1</v>
      </c>
      <c r="N3303" s="15" t="s">
        <v>8279</v>
      </c>
      <c r="O3303" t="s">
        <v>8280</v>
      </c>
      <c r="P3303">
        <f t="shared" si="204"/>
        <v>57.2</v>
      </c>
      <c r="Q3303">
        <f t="shared" si="207"/>
        <v>2016</v>
      </c>
      <c r="S3303" s="13">
        <f t="shared" si="205"/>
        <v>25569.492346479554</v>
      </c>
      <c r="T3303" s="13">
        <f t="shared" si="206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3">
        <v>42681.35157407407</v>
      </c>
      <c r="K3304" t="b">
        <v>0</v>
      </c>
      <c r="L3304">
        <v>50</v>
      </c>
      <c r="M3304" t="b">
        <v>1</v>
      </c>
      <c r="N3304" s="15" t="s">
        <v>8279</v>
      </c>
      <c r="O3304" t="s">
        <v>8280</v>
      </c>
      <c r="P3304">
        <f t="shared" si="204"/>
        <v>173.7</v>
      </c>
      <c r="Q3304">
        <f t="shared" si="207"/>
        <v>2016</v>
      </c>
      <c r="S3304" s="13">
        <f t="shared" si="205"/>
        <v>25569.4939971247</v>
      </c>
      <c r="T3304" s="13">
        <f t="shared" si="206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3">
        <v>42056.65143518518</v>
      </c>
      <c r="K3305" t="b">
        <v>0</v>
      </c>
      <c r="L3305">
        <v>35</v>
      </c>
      <c r="M3305" t="b">
        <v>1</v>
      </c>
      <c r="N3305" s="15" t="s">
        <v>8279</v>
      </c>
      <c r="O3305" t="s">
        <v>8280</v>
      </c>
      <c r="P3305">
        <f t="shared" si="204"/>
        <v>59.6</v>
      </c>
      <c r="Q3305">
        <f t="shared" si="207"/>
        <v>2015</v>
      </c>
      <c r="S3305" s="13">
        <f t="shared" si="205"/>
        <v>25569.486766799018</v>
      </c>
      <c r="T3305" s="13">
        <f t="shared" si="206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3">
        <v>42696.624444444446</v>
      </c>
      <c r="K3306" t="b">
        <v>0</v>
      </c>
      <c r="L3306">
        <v>175</v>
      </c>
      <c r="M3306" t="b">
        <v>1</v>
      </c>
      <c r="N3306" s="15" t="s">
        <v>8279</v>
      </c>
      <c r="O3306" t="s">
        <v>8280</v>
      </c>
      <c r="P3306">
        <f t="shared" si="204"/>
        <v>89.59</v>
      </c>
      <c r="Q3306">
        <f t="shared" si="207"/>
        <v>2016</v>
      </c>
      <c r="S3306" s="13">
        <f t="shared" si="205"/>
        <v>25569.494173894032</v>
      </c>
      <c r="T3306" s="13">
        <f t="shared" si="206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3">
        <v>42186.855879629627</v>
      </c>
      <c r="K3307" t="b">
        <v>0</v>
      </c>
      <c r="L3307">
        <v>20</v>
      </c>
      <c r="M3307" t="b">
        <v>1</v>
      </c>
      <c r="N3307" s="15" t="s">
        <v>8279</v>
      </c>
      <c r="O3307" t="s">
        <v>8280</v>
      </c>
      <c r="P3307">
        <f t="shared" si="204"/>
        <v>204.05</v>
      </c>
      <c r="Q3307">
        <f t="shared" si="207"/>
        <v>2015</v>
      </c>
      <c r="S3307" s="13">
        <f t="shared" si="205"/>
        <v>25569.488273794905</v>
      </c>
      <c r="T3307" s="13">
        <f t="shared" si="206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3">
        <v>42493.219236111108</v>
      </c>
      <c r="K3308" t="b">
        <v>0</v>
      </c>
      <c r="L3308">
        <v>54</v>
      </c>
      <c r="M3308" t="b">
        <v>1</v>
      </c>
      <c r="N3308" s="15" t="s">
        <v>8279</v>
      </c>
      <c r="O3308" t="s">
        <v>8280</v>
      </c>
      <c r="P3308">
        <f t="shared" si="204"/>
        <v>48.7</v>
      </c>
      <c r="Q3308">
        <f t="shared" si="207"/>
        <v>2016</v>
      </c>
      <c r="S3308" s="13">
        <f t="shared" si="205"/>
        <v>25569.491819667084</v>
      </c>
      <c r="T3308" s="13">
        <f t="shared" si="206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3">
        <v>42475.057164351849</v>
      </c>
      <c r="K3309" t="b">
        <v>0</v>
      </c>
      <c r="L3309">
        <v>20</v>
      </c>
      <c r="M3309" t="b">
        <v>1</v>
      </c>
      <c r="N3309" s="15" t="s">
        <v>8279</v>
      </c>
      <c r="O3309" t="s">
        <v>8280</v>
      </c>
      <c r="P3309">
        <f t="shared" si="204"/>
        <v>53.34</v>
      </c>
      <c r="Q3309">
        <f t="shared" si="207"/>
        <v>2016</v>
      </c>
      <c r="S3309" s="13">
        <f t="shared" si="205"/>
        <v>25569.49160945792</v>
      </c>
      <c r="T3309" s="13">
        <f t="shared" si="206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3">
        <v>42452.876909722225</v>
      </c>
      <c r="K3310" t="b">
        <v>0</v>
      </c>
      <c r="L3310">
        <v>57</v>
      </c>
      <c r="M3310" t="b">
        <v>1</v>
      </c>
      <c r="N3310" s="15" t="s">
        <v>8279</v>
      </c>
      <c r="O3310" t="s">
        <v>8280</v>
      </c>
      <c r="P3310">
        <f t="shared" si="204"/>
        <v>75.09</v>
      </c>
      <c r="Q3310">
        <f t="shared" si="207"/>
        <v>2016</v>
      </c>
      <c r="S3310" s="13">
        <f t="shared" si="205"/>
        <v>25569.49135274201</v>
      </c>
      <c r="T3310" s="13">
        <f t="shared" si="206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3">
        <v>42628.650208333333</v>
      </c>
      <c r="K3311" t="b">
        <v>0</v>
      </c>
      <c r="L3311">
        <v>31</v>
      </c>
      <c r="M3311" t="b">
        <v>1</v>
      </c>
      <c r="N3311" s="15" t="s">
        <v>8279</v>
      </c>
      <c r="O3311" t="s">
        <v>8280</v>
      </c>
      <c r="P3311">
        <f t="shared" si="204"/>
        <v>18</v>
      </c>
      <c r="Q3311">
        <f t="shared" si="207"/>
        <v>2016</v>
      </c>
      <c r="S3311" s="13">
        <f t="shared" si="205"/>
        <v>25569.493387155188</v>
      </c>
      <c r="T3311" s="13">
        <f t="shared" si="206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3">
        <v>42253.928530092591</v>
      </c>
      <c r="K3312" t="b">
        <v>0</v>
      </c>
      <c r="L3312">
        <v>31</v>
      </c>
      <c r="M3312" t="b">
        <v>1</v>
      </c>
      <c r="N3312" s="15" t="s">
        <v>8279</v>
      </c>
      <c r="O3312" t="s">
        <v>8280</v>
      </c>
      <c r="P3312">
        <f t="shared" si="204"/>
        <v>209.84</v>
      </c>
      <c r="Q3312">
        <f t="shared" si="207"/>
        <v>2015</v>
      </c>
      <c r="S3312" s="13">
        <f t="shared" si="205"/>
        <v>25569.489050098728</v>
      </c>
      <c r="T3312" s="13">
        <f t="shared" si="206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3">
        <v>42264.29178240741</v>
      </c>
      <c r="K3313" t="b">
        <v>0</v>
      </c>
      <c r="L3313">
        <v>45</v>
      </c>
      <c r="M3313" t="b">
        <v>1</v>
      </c>
      <c r="N3313" s="15" t="s">
        <v>8279</v>
      </c>
      <c r="O3313" t="s">
        <v>8280</v>
      </c>
      <c r="P3313">
        <f t="shared" si="204"/>
        <v>61.02</v>
      </c>
      <c r="Q3313">
        <f t="shared" si="207"/>
        <v>2015</v>
      </c>
      <c r="S3313" s="13">
        <f t="shared" si="205"/>
        <v>25569.489170043777</v>
      </c>
      <c r="T3313" s="13">
        <f t="shared" si="206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3">
        <v>42664.809560185182</v>
      </c>
      <c r="K3314" t="b">
        <v>0</v>
      </c>
      <c r="L3314">
        <v>41</v>
      </c>
      <c r="M3314" t="b">
        <v>1</v>
      </c>
      <c r="N3314" s="15" t="s">
        <v>8279</v>
      </c>
      <c r="O3314" t="s">
        <v>8280</v>
      </c>
      <c r="P3314">
        <f t="shared" si="204"/>
        <v>61</v>
      </c>
      <c r="Q3314">
        <f t="shared" si="207"/>
        <v>2016</v>
      </c>
      <c r="S3314" s="13">
        <f t="shared" si="205"/>
        <v>25569.493805666207</v>
      </c>
      <c r="T3314" s="13">
        <f t="shared" si="206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3">
        <v>42382.244409722218</v>
      </c>
      <c r="K3315" t="b">
        <v>0</v>
      </c>
      <c r="L3315">
        <v>29</v>
      </c>
      <c r="M3315" t="b">
        <v>1</v>
      </c>
      <c r="N3315" s="15" t="s">
        <v>8279</v>
      </c>
      <c r="O3315" t="s">
        <v>8280</v>
      </c>
      <c r="P3315">
        <f t="shared" si="204"/>
        <v>80.03</v>
      </c>
      <c r="Q3315">
        <f t="shared" si="207"/>
        <v>2016</v>
      </c>
      <c r="S3315" s="13">
        <f t="shared" si="205"/>
        <v>25569.490535236222</v>
      </c>
      <c r="T3315" s="13">
        <f t="shared" si="206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3">
        <v>42105.267488425925</v>
      </c>
      <c r="K3316" t="b">
        <v>0</v>
      </c>
      <c r="L3316">
        <v>58</v>
      </c>
      <c r="M3316" t="b">
        <v>1</v>
      </c>
      <c r="N3316" s="15" t="s">
        <v>8279</v>
      </c>
      <c r="O3316" t="s">
        <v>8280</v>
      </c>
      <c r="P3316">
        <f t="shared" si="204"/>
        <v>29.07</v>
      </c>
      <c r="Q3316">
        <f t="shared" si="207"/>
        <v>2015</v>
      </c>
      <c r="S3316" s="13">
        <f t="shared" si="205"/>
        <v>25569.487329484818</v>
      </c>
      <c r="T3316" s="13">
        <f t="shared" si="206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3">
        <v>42466.303715277783</v>
      </c>
      <c r="K3317" t="b">
        <v>0</v>
      </c>
      <c r="L3317">
        <v>89</v>
      </c>
      <c r="M3317" t="b">
        <v>1</v>
      </c>
      <c r="N3317" s="15" t="s">
        <v>8279</v>
      </c>
      <c r="O3317" t="s">
        <v>8280</v>
      </c>
      <c r="P3317">
        <f t="shared" si="204"/>
        <v>49.44</v>
      </c>
      <c r="Q3317">
        <f t="shared" si="207"/>
        <v>2016</v>
      </c>
      <c r="S3317" s="13">
        <f t="shared" si="205"/>
        <v>25569.491508144853</v>
      </c>
      <c r="T3317" s="13">
        <f t="shared" si="206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3">
        <v>41826.871238425927</v>
      </c>
      <c r="K3318" t="b">
        <v>0</v>
      </c>
      <c r="L3318">
        <v>125</v>
      </c>
      <c r="M3318" t="b">
        <v>1</v>
      </c>
      <c r="N3318" s="15" t="s">
        <v>8279</v>
      </c>
      <c r="O3318" t="s">
        <v>8280</v>
      </c>
      <c r="P3318">
        <f t="shared" si="204"/>
        <v>93.98</v>
      </c>
      <c r="Q3318">
        <f t="shared" si="207"/>
        <v>2014</v>
      </c>
      <c r="S3318" s="13">
        <f t="shared" si="205"/>
        <v>25569.484107306002</v>
      </c>
      <c r="T3318" s="13">
        <f t="shared" si="206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3">
        <v>42499.039629629624</v>
      </c>
      <c r="K3319" t="b">
        <v>0</v>
      </c>
      <c r="L3319">
        <v>18</v>
      </c>
      <c r="M3319" t="b">
        <v>1</v>
      </c>
      <c r="N3319" s="15" t="s">
        <v>8279</v>
      </c>
      <c r="O3319" t="s">
        <v>8280</v>
      </c>
      <c r="P3319">
        <f t="shared" si="204"/>
        <v>61.94</v>
      </c>
      <c r="Q3319">
        <f t="shared" si="207"/>
        <v>2016</v>
      </c>
      <c r="S3319" s="13">
        <f t="shared" si="205"/>
        <v>25569.491887032749</v>
      </c>
      <c r="T3319" s="13">
        <f t="shared" si="206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3">
        <v>42431.302002314813</v>
      </c>
      <c r="K3320" t="b">
        <v>0</v>
      </c>
      <c r="L3320">
        <v>32</v>
      </c>
      <c r="M3320" t="b">
        <v>1</v>
      </c>
      <c r="N3320" s="15" t="s">
        <v>8279</v>
      </c>
      <c r="O3320" t="s">
        <v>8280</v>
      </c>
      <c r="P3320">
        <f t="shared" si="204"/>
        <v>78.5</v>
      </c>
      <c r="Q3320">
        <f t="shared" si="207"/>
        <v>2016</v>
      </c>
      <c r="S3320" s="13">
        <f t="shared" si="205"/>
        <v>25569.491103032433</v>
      </c>
      <c r="T3320" s="13">
        <f t="shared" si="206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3">
        <v>41990.585486111115</v>
      </c>
      <c r="K3321" t="b">
        <v>0</v>
      </c>
      <c r="L3321">
        <v>16</v>
      </c>
      <c r="M3321" t="b">
        <v>1</v>
      </c>
      <c r="N3321" s="15" t="s">
        <v>8279</v>
      </c>
      <c r="O3321" t="s">
        <v>8280</v>
      </c>
      <c r="P3321">
        <f t="shared" si="204"/>
        <v>33.75</v>
      </c>
      <c r="Q3321">
        <f t="shared" si="207"/>
        <v>2014</v>
      </c>
      <c r="S3321" s="13">
        <f t="shared" si="205"/>
        <v>25569.48600214683</v>
      </c>
      <c r="T3321" s="13">
        <f t="shared" si="206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3">
        <v>42513.045798611114</v>
      </c>
      <c r="K3322" t="b">
        <v>0</v>
      </c>
      <c r="L3322">
        <v>38</v>
      </c>
      <c r="M3322" t="b">
        <v>1</v>
      </c>
      <c r="N3322" s="15" t="s">
        <v>8279</v>
      </c>
      <c r="O3322" t="s">
        <v>8280</v>
      </c>
      <c r="P3322">
        <f t="shared" si="204"/>
        <v>66.45</v>
      </c>
      <c r="Q3322">
        <f t="shared" si="207"/>
        <v>2016</v>
      </c>
      <c r="S3322" s="13">
        <f t="shared" si="205"/>
        <v>25569.492049141187</v>
      </c>
      <c r="T3322" s="13">
        <f t="shared" si="206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3">
        <v>41914.100289351853</v>
      </c>
      <c r="K3323" t="b">
        <v>0</v>
      </c>
      <c r="L3323">
        <v>15</v>
      </c>
      <c r="M3323" t="b">
        <v>1</v>
      </c>
      <c r="N3323" s="15" t="s">
        <v>8279</v>
      </c>
      <c r="O3323" t="s">
        <v>8280</v>
      </c>
      <c r="P3323">
        <f t="shared" si="204"/>
        <v>35.799999999999997</v>
      </c>
      <c r="Q3323">
        <f t="shared" si="207"/>
        <v>2014</v>
      </c>
      <c r="S3323" s="13">
        <f t="shared" si="205"/>
        <v>25569.485116901498</v>
      </c>
      <c r="T3323" s="13">
        <f t="shared" si="206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3">
        <v>42521.010370370372</v>
      </c>
      <c r="K3324" t="b">
        <v>0</v>
      </c>
      <c r="L3324">
        <v>23</v>
      </c>
      <c r="M3324" t="b">
        <v>1</v>
      </c>
      <c r="N3324" s="15" t="s">
        <v>8279</v>
      </c>
      <c r="O3324" t="s">
        <v>8280</v>
      </c>
      <c r="P3324">
        <f t="shared" si="204"/>
        <v>145.65</v>
      </c>
      <c r="Q3324">
        <f t="shared" si="207"/>
        <v>2016</v>
      </c>
      <c r="S3324" s="13">
        <f t="shared" si="205"/>
        <v>25569.492141323732</v>
      </c>
      <c r="T3324" s="13">
        <f t="shared" si="206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3">
        <v>42608.36583333333</v>
      </c>
      <c r="K3325" t="b">
        <v>0</v>
      </c>
      <c r="L3325">
        <v>49</v>
      </c>
      <c r="M3325" t="b">
        <v>1</v>
      </c>
      <c r="N3325" s="15" t="s">
        <v>8279</v>
      </c>
      <c r="O3325" t="s">
        <v>8280</v>
      </c>
      <c r="P3325">
        <f t="shared" si="204"/>
        <v>25.69</v>
      </c>
      <c r="Q3325">
        <f t="shared" si="207"/>
        <v>2016</v>
      </c>
      <c r="S3325" s="13">
        <f t="shared" si="205"/>
        <v>25569.493152382329</v>
      </c>
      <c r="T3325" s="13">
        <f t="shared" si="206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3">
        <v>42512.58321759259</v>
      </c>
      <c r="K3326" t="b">
        <v>0</v>
      </c>
      <c r="L3326">
        <v>10</v>
      </c>
      <c r="M3326" t="b">
        <v>1</v>
      </c>
      <c r="N3326" s="15" t="s">
        <v>8279</v>
      </c>
      <c r="O3326" t="s">
        <v>8280</v>
      </c>
      <c r="P3326">
        <f t="shared" si="204"/>
        <v>152.5</v>
      </c>
      <c r="Q3326">
        <f t="shared" si="207"/>
        <v>2016</v>
      </c>
      <c r="S3326" s="13">
        <f t="shared" si="205"/>
        <v>25569.492043787242</v>
      </c>
      <c r="T3326" s="13">
        <f t="shared" si="206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3">
        <v>42064.785613425927</v>
      </c>
      <c r="K3327" t="b">
        <v>0</v>
      </c>
      <c r="L3327">
        <v>15</v>
      </c>
      <c r="M3327" t="b">
        <v>1</v>
      </c>
      <c r="N3327" s="15" t="s">
        <v>8279</v>
      </c>
      <c r="O3327" t="s">
        <v>8280</v>
      </c>
      <c r="P3327">
        <f t="shared" si="204"/>
        <v>30</v>
      </c>
      <c r="Q3327">
        <f t="shared" si="207"/>
        <v>2015</v>
      </c>
      <c r="S3327" s="13">
        <f t="shared" si="205"/>
        <v>25569.486860944598</v>
      </c>
      <c r="T3327" s="13">
        <f t="shared" si="206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3">
        <v>42041.714178240742</v>
      </c>
      <c r="K3328" t="b">
        <v>0</v>
      </c>
      <c r="L3328">
        <v>57</v>
      </c>
      <c r="M3328" t="b">
        <v>1</v>
      </c>
      <c r="N3328" s="15" t="s">
        <v>8279</v>
      </c>
      <c r="O3328" t="s">
        <v>8280</v>
      </c>
      <c r="P3328">
        <f t="shared" si="204"/>
        <v>142.28</v>
      </c>
      <c r="Q3328">
        <f t="shared" si="207"/>
        <v>2015</v>
      </c>
      <c r="S3328" s="13">
        <f t="shared" si="205"/>
        <v>25569.486593914098</v>
      </c>
      <c r="T3328" s="13">
        <f t="shared" si="206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3">
        <v>42468.374606481477</v>
      </c>
      <c r="K3329" t="b">
        <v>0</v>
      </c>
      <c r="L3329">
        <v>33</v>
      </c>
      <c r="M3329" t="b">
        <v>1</v>
      </c>
      <c r="N3329" s="15" t="s">
        <v>8279</v>
      </c>
      <c r="O3329" t="s">
        <v>8280</v>
      </c>
      <c r="P3329">
        <f t="shared" si="204"/>
        <v>24.55</v>
      </c>
      <c r="Q3329">
        <f t="shared" si="207"/>
        <v>2016</v>
      </c>
      <c r="S3329" s="13">
        <f t="shared" si="205"/>
        <v>25569.491532113501</v>
      </c>
      <c r="T3329" s="13">
        <f t="shared" si="206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3">
        <v>41822.57503472222</v>
      </c>
      <c r="K3330" t="b">
        <v>0</v>
      </c>
      <c r="L3330">
        <v>9</v>
      </c>
      <c r="M3330" t="b">
        <v>1</v>
      </c>
      <c r="N3330" s="15" t="s">
        <v>8279</v>
      </c>
      <c r="O3330" t="s">
        <v>8280</v>
      </c>
      <c r="P3330">
        <f t="shared" ref="P3330:P3393" si="208">IFERROR(ROUND(E3330/L3330,2),0)</f>
        <v>292.77999999999997</v>
      </c>
      <c r="Q3330">
        <f t="shared" si="207"/>
        <v>2014</v>
      </c>
      <c r="S3330" s="13">
        <f t="shared" ref="S3330:S3393" si="209">(((J3330/60)/60)/24)+DATE(1970,1,1)</f>
        <v>25569.48405758142</v>
      </c>
      <c r="T3330" s="13">
        <f t="shared" ref="T3330:T3393" si="210"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3">
        <v>41837.323009259257</v>
      </c>
      <c r="K3331" t="b">
        <v>0</v>
      </c>
      <c r="L3331">
        <v>26</v>
      </c>
      <c r="M3331" t="b">
        <v>1</v>
      </c>
      <c r="N3331" s="15" t="s">
        <v>8279</v>
      </c>
      <c r="O3331" t="s">
        <v>8280</v>
      </c>
      <c r="P3331">
        <f t="shared" si="208"/>
        <v>44.92</v>
      </c>
      <c r="Q3331">
        <f t="shared" ref="Q3331:Q3394" si="211">YEAR(J3331)</f>
        <v>2014</v>
      </c>
      <c r="S3331" s="13">
        <f t="shared" si="209"/>
        <v>25569.484228275571</v>
      </c>
      <c r="T3331" s="13">
        <f t="shared" si="210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3">
        <v>42065.887361111112</v>
      </c>
      <c r="K3332" t="b">
        <v>0</v>
      </c>
      <c r="L3332">
        <v>69</v>
      </c>
      <c r="M3332" t="b">
        <v>1</v>
      </c>
      <c r="N3332" s="15" t="s">
        <v>8279</v>
      </c>
      <c r="O3332" t="s">
        <v>8280</v>
      </c>
      <c r="P3332">
        <f t="shared" si="208"/>
        <v>23.1</v>
      </c>
      <c r="Q3332">
        <f t="shared" si="211"/>
        <v>2015</v>
      </c>
      <c r="S3332" s="13">
        <f t="shared" si="209"/>
        <v>25569.486873696311</v>
      </c>
      <c r="T3332" s="13">
        <f t="shared" si="210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3">
        <v>42248.697754629626</v>
      </c>
      <c r="K3333" t="b">
        <v>0</v>
      </c>
      <c r="L3333">
        <v>65</v>
      </c>
      <c r="M3333" t="b">
        <v>1</v>
      </c>
      <c r="N3333" s="15" t="s">
        <v>8279</v>
      </c>
      <c r="O3333" t="s">
        <v>8280</v>
      </c>
      <c r="P3333">
        <f t="shared" si="208"/>
        <v>80.400000000000006</v>
      </c>
      <c r="Q3333">
        <f t="shared" si="211"/>
        <v>2015</v>
      </c>
      <c r="S3333" s="13">
        <f t="shared" si="209"/>
        <v>25569.488989557347</v>
      </c>
      <c r="T3333" s="13">
        <f t="shared" si="210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3">
        <v>41809.860300925924</v>
      </c>
      <c r="K3334" t="b">
        <v>0</v>
      </c>
      <c r="L3334">
        <v>83</v>
      </c>
      <c r="M3334" t="b">
        <v>1</v>
      </c>
      <c r="N3334" s="15" t="s">
        <v>8279</v>
      </c>
      <c r="O3334" t="s">
        <v>8280</v>
      </c>
      <c r="P3334">
        <f t="shared" si="208"/>
        <v>72.290000000000006</v>
      </c>
      <c r="Q3334">
        <f t="shared" si="211"/>
        <v>2014</v>
      </c>
      <c r="S3334" s="13">
        <f t="shared" si="209"/>
        <v>25569.483910420149</v>
      </c>
      <c r="T3334" s="13">
        <f t="shared" si="210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3">
        <v>42148.676851851851</v>
      </c>
      <c r="K3335" t="b">
        <v>0</v>
      </c>
      <c r="L3335">
        <v>111</v>
      </c>
      <c r="M3335" t="b">
        <v>1</v>
      </c>
      <c r="N3335" s="15" t="s">
        <v>8279</v>
      </c>
      <c r="O3335" t="s">
        <v>8280</v>
      </c>
      <c r="P3335">
        <f t="shared" si="208"/>
        <v>32.97</v>
      </c>
      <c r="Q3335">
        <f t="shared" si="211"/>
        <v>2015</v>
      </c>
      <c r="S3335" s="13">
        <f t="shared" si="209"/>
        <v>25569.487831908009</v>
      </c>
      <c r="T3335" s="13">
        <f t="shared" si="210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3">
        <v>42185.521087962959</v>
      </c>
      <c r="K3336" t="b">
        <v>0</v>
      </c>
      <c r="L3336">
        <v>46</v>
      </c>
      <c r="M3336" t="b">
        <v>1</v>
      </c>
      <c r="N3336" s="15" t="s">
        <v>8279</v>
      </c>
      <c r="O3336" t="s">
        <v>8280</v>
      </c>
      <c r="P3336">
        <f t="shared" si="208"/>
        <v>116.65</v>
      </c>
      <c r="Q3336">
        <f t="shared" si="211"/>
        <v>2015</v>
      </c>
      <c r="S3336" s="13">
        <f t="shared" si="209"/>
        <v>25569.488258345926</v>
      </c>
      <c r="T3336" s="13">
        <f t="shared" si="210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3">
        <v>41827.674143518518</v>
      </c>
      <c r="K3337" t="b">
        <v>0</v>
      </c>
      <c r="L3337">
        <v>63</v>
      </c>
      <c r="M3337" t="b">
        <v>1</v>
      </c>
      <c r="N3337" s="15" t="s">
        <v>8279</v>
      </c>
      <c r="O3337" t="s">
        <v>8280</v>
      </c>
      <c r="P3337">
        <f t="shared" si="208"/>
        <v>79.62</v>
      </c>
      <c r="Q3337">
        <f t="shared" si="211"/>
        <v>2014</v>
      </c>
      <c r="S3337" s="13">
        <f t="shared" si="209"/>
        <v>25569.484116598884</v>
      </c>
      <c r="T3337" s="13">
        <f t="shared" si="210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3">
        <v>42437.398680555561</v>
      </c>
      <c r="K3338" t="b">
        <v>0</v>
      </c>
      <c r="L3338">
        <v>9</v>
      </c>
      <c r="M3338" t="b">
        <v>1</v>
      </c>
      <c r="N3338" s="15" t="s">
        <v>8279</v>
      </c>
      <c r="O3338" t="s">
        <v>8280</v>
      </c>
      <c r="P3338">
        <f t="shared" si="208"/>
        <v>27.78</v>
      </c>
      <c r="Q3338">
        <f t="shared" si="211"/>
        <v>2016</v>
      </c>
      <c r="S3338" s="13">
        <f t="shared" si="209"/>
        <v>25569.491173595841</v>
      </c>
      <c r="T3338" s="13">
        <f t="shared" si="210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3">
        <v>41901.282025462962</v>
      </c>
      <c r="K3339" t="b">
        <v>0</v>
      </c>
      <c r="L3339">
        <v>34</v>
      </c>
      <c r="M3339" t="b">
        <v>1</v>
      </c>
      <c r="N3339" s="15" t="s">
        <v>8279</v>
      </c>
      <c r="O3339" t="s">
        <v>8280</v>
      </c>
      <c r="P3339">
        <f t="shared" si="208"/>
        <v>81.03</v>
      </c>
      <c r="Q3339">
        <f t="shared" si="211"/>
        <v>2014</v>
      </c>
      <c r="S3339" s="13">
        <f t="shared" si="209"/>
        <v>25569.484968541961</v>
      </c>
      <c r="T3339" s="13">
        <f t="shared" si="210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3">
        <v>42769.574999999997</v>
      </c>
      <c r="K3340" t="b">
        <v>0</v>
      </c>
      <c r="L3340">
        <v>112</v>
      </c>
      <c r="M3340" t="b">
        <v>1</v>
      </c>
      <c r="N3340" s="15" t="s">
        <v>8279</v>
      </c>
      <c r="O3340" t="s">
        <v>8280</v>
      </c>
      <c r="P3340">
        <f t="shared" si="208"/>
        <v>136.85</v>
      </c>
      <c r="Q3340">
        <f t="shared" si="211"/>
        <v>2017</v>
      </c>
      <c r="S3340" s="13">
        <f t="shared" si="209"/>
        <v>25569.495018229165</v>
      </c>
      <c r="T3340" s="13">
        <f t="shared" si="210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3">
        <v>42549.665717592594</v>
      </c>
      <c r="K3341" t="b">
        <v>0</v>
      </c>
      <c r="L3341">
        <v>47</v>
      </c>
      <c r="M3341" t="b">
        <v>1</v>
      </c>
      <c r="N3341" s="15" t="s">
        <v>8279</v>
      </c>
      <c r="O3341" t="s">
        <v>8280</v>
      </c>
      <c r="P3341">
        <f t="shared" si="208"/>
        <v>177.62</v>
      </c>
      <c r="Q3341">
        <f t="shared" si="211"/>
        <v>2016</v>
      </c>
      <c r="S3341" s="13">
        <f t="shared" si="209"/>
        <v>25569.492472982842</v>
      </c>
      <c r="T3341" s="13">
        <f t="shared" si="210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3">
        <v>42685.974004629628</v>
      </c>
      <c r="K3342" t="b">
        <v>0</v>
      </c>
      <c r="L3342">
        <v>38</v>
      </c>
      <c r="M3342" t="b">
        <v>1</v>
      </c>
      <c r="N3342" s="15" t="s">
        <v>8279</v>
      </c>
      <c r="O3342" t="s">
        <v>8280</v>
      </c>
      <c r="P3342">
        <f t="shared" si="208"/>
        <v>109.08</v>
      </c>
      <c r="Q3342">
        <f t="shared" si="211"/>
        <v>2016</v>
      </c>
      <c r="S3342" s="13">
        <f t="shared" si="209"/>
        <v>25569.494050625053</v>
      </c>
      <c r="T3342" s="13">
        <f t="shared" si="210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3">
        <v>42510.798854166671</v>
      </c>
      <c r="K3343" t="b">
        <v>0</v>
      </c>
      <c r="L3343">
        <v>28</v>
      </c>
      <c r="M3343" t="b">
        <v>1</v>
      </c>
      <c r="N3343" s="15" t="s">
        <v>8279</v>
      </c>
      <c r="O3343" t="s">
        <v>8280</v>
      </c>
      <c r="P3343">
        <f t="shared" si="208"/>
        <v>119.64</v>
      </c>
      <c r="Q3343">
        <f t="shared" si="211"/>
        <v>2016</v>
      </c>
      <c r="S3343" s="13">
        <f t="shared" si="209"/>
        <v>25569.492023134888</v>
      </c>
      <c r="T3343" s="13">
        <f t="shared" si="210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3">
        <v>42062.296412037031</v>
      </c>
      <c r="K3344" t="b">
        <v>0</v>
      </c>
      <c r="L3344">
        <v>78</v>
      </c>
      <c r="M3344" t="b">
        <v>1</v>
      </c>
      <c r="N3344" s="15" t="s">
        <v>8279</v>
      </c>
      <c r="O3344" t="s">
        <v>8280</v>
      </c>
      <c r="P3344">
        <f t="shared" si="208"/>
        <v>78.209999999999994</v>
      </c>
      <c r="Q3344">
        <f t="shared" si="211"/>
        <v>2015</v>
      </c>
      <c r="S3344" s="13">
        <f t="shared" si="209"/>
        <v>25569.4868321344</v>
      </c>
      <c r="T3344" s="13">
        <f t="shared" si="210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3">
        <v>42452.916481481487</v>
      </c>
      <c r="K3345" t="b">
        <v>0</v>
      </c>
      <c r="L3345">
        <v>23</v>
      </c>
      <c r="M3345" t="b">
        <v>1</v>
      </c>
      <c r="N3345" s="15" t="s">
        <v>8279</v>
      </c>
      <c r="O3345" t="s">
        <v>8280</v>
      </c>
      <c r="P3345">
        <f t="shared" si="208"/>
        <v>52.17</v>
      </c>
      <c r="Q3345">
        <f t="shared" si="211"/>
        <v>2016</v>
      </c>
      <c r="S3345" s="13">
        <f t="shared" si="209"/>
        <v>25569.491353200017</v>
      </c>
      <c r="T3345" s="13">
        <f t="shared" si="210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3">
        <v>41851.200150462959</v>
      </c>
      <c r="K3346" t="b">
        <v>0</v>
      </c>
      <c r="L3346">
        <v>40</v>
      </c>
      <c r="M3346" t="b">
        <v>1</v>
      </c>
      <c r="N3346" s="15" t="s">
        <v>8279</v>
      </c>
      <c r="O3346" t="s">
        <v>8280</v>
      </c>
      <c r="P3346">
        <f t="shared" si="208"/>
        <v>114.13</v>
      </c>
      <c r="Q3346">
        <f t="shared" si="211"/>
        <v>2014</v>
      </c>
      <c r="S3346" s="13">
        <f t="shared" si="209"/>
        <v>25569.484388890629</v>
      </c>
      <c r="T3346" s="13">
        <f t="shared" si="210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3">
        <v>42053.106111111112</v>
      </c>
      <c r="K3347" t="b">
        <v>0</v>
      </c>
      <c r="L3347">
        <v>13</v>
      </c>
      <c r="M3347" t="b">
        <v>1</v>
      </c>
      <c r="N3347" s="15" t="s">
        <v>8279</v>
      </c>
      <c r="O3347" t="s">
        <v>8280</v>
      </c>
      <c r="P3347">
        <f t="shared" si="208"/>
        <v>50</v>
      </c>
      <c r="Q3347">
        <f t="shared" si="211"/>
        <v>2015</v>
      </c>
      <c r="S3347" s="13">
        <f t="shared" si="209"/>
        <v>25569.486725765175</v>
      </c>
      <c r="T3347" s="13">
        <f t="shared" si="210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3">
        <v>42054.024421296301</v>
      </c>
      <c r="K3348" t="b">
        <v>0</v>
      </c>
      <c r="L3348">
        <v>18</v>
      </c>
      <c r="M3348" t="b">
        <v>1</v>
      </c>
      <c r="N3348" s="15" t="s">
        <v>8279</v>
      </c>
      <c r="O3348" t="s">
        <v>8280</v>
      </c>
      <c r="P3348">
        <f t="shared" si="208"/>
        <v>91.67</v>
      </c>
      <c r="Q3348">
        <f t="shared" si="211"/>
        <v>2015</v>
      </c>
      <c r="S3348" s="13">
        <f t="shared" si="209"/>
        <v>25569.486736393766</v>
      </c>
      <c r="T3348" s="13">
        <f t="shared" si="210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3">
        <v>42484.551550925928</v>
      </c>
      <c r="K3349" t="b">
        <v>0</v>
      </c>
      <c r="L3349">
        <v>22</v>
      </c>
      <c r="M3349" t="b">
        <v>1</v>
      </c>
      <c r="N3349" s="15" t="s">
        <v>8279</v>
      </c>
      <c r="O3349" t="s">
        <v>8280</v>
      </c>
      <c r="P3349">
        <f t="shared" si="208"/>
        <v>108.59</v>
      </c>
      <c r="Q3349">
        <f t="shared" si="211"/>
        <v>2016</v>
      </c>
      <c r="S3349" s="13">
        <f t="shared" si="209"/>
        <v>25569.491719346654</v>
      </c>
      <c r="T3349" s="13">
        <f t="shared" si="210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3">
        <v>42466.558796296296</v>
      </c>
      <c r="K3350" t="b">
        <v>0</v>
      </c>
      <c r="L3350">
        <v>79</v>
      </c>
      <c r="M3350" t="b">
        <v>1</v>
      </c>
      <c r="N3350" s="15" t="s">
        <v>8279</v>
      </c>
      <c r="O3350" t="s">
        <v>8280</v>
      </c>
      <c r="P3350">
        <f t="shared" si="208"/>
        <v>69.819999999999993</v>
      </c>
      <c r="Q3350">
        <f t="shared" si="211"/>
        <v>2016</v>
      </c>
      <c r="S3350" s="13">
        <f t="shared" si="209"/>
        <v>25569.491511097178</v>
      </c>
      <c r="T3350" s="13">
        <f t="shared" si="210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3">
        <v>42513.110787037032</v>
      </c>
      <c r="K3351" t="b">
        <v>0</v>
      </c>
      <c r="L3351">
        <v>14</v>
      </c>
      <c r="M3351" t="b">
        <v>1</v>
      </c>
      <c r="N3351" s="15" t="s">
        <v>8279</v>
      </c>
      <c r="O3351" t="s">
        <v>8280</v>
      </c>
      <c r="P3351">
        <f t="shared" si="208"/>
        <v>109.57</v>
      </c>
      <c r="Q3351">
        <f t="shared" si="211"/>
        <v>2016</v>
      </c>
      <c r="S3351" s="13">
        <f t="shared" si="209"/>
        <v>25569.492049893368</v>
      </c>
      <c r="T3351" s="13">
        <f t="shared" si="210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3">
        <v>42302.701516203699</v>
      </c>
      <c r="K3352" t="b">
        <v>0</v>
      </c>
      <c r="L3352">
        <v>51</v>
      </c>
      <c r="M3352" t="b">
        <v>1</v>
      </c>
      <c r="N3352" s="15" t="s">
        <v>8279</v>
      </c>
      <c r="O3352" t="s">
        <v>8280</v>
      </c>
      <c r="P3352">
        <f t="shared" si="208"/>
        <v>71.67</v>
      </c>
      <c r="Q3352">
        <f t="shared" si="211"/>
        <v>2015</v>
      </c>
      <c r="S3352" s="13">
        <f t="shared" si="209"/>
        <v>25569.489614600883</v>
      </c>
      <c r="T3352" s="13">
        <f t="shared" si="210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3">
        <v>41806.395428240743</v>
      </c>
      <c r="K3353" t="b">
        <v>0</v>
      </c>
      <c r="L3353">
        <v>54</v>
      </c>
      <c r="M3353" t="b">
        <v>1</v>
      </c>
      <c r="N3353" s="15" t="s">
        <v>8279</v>
      </c>
      <c r="O3353" t="s">
        <v>8280</v>
      </c>
      <c r="P3353">
        <f t="shared" si="208"/>
        <v>93.61</v>
      </c>
      <c r="Q3353">
        <f t="shared" si="211"/>
        <v>2014</v>
      </c>
      <c r="S3353" s="13">
        <f t="shared" si="209"/>
        <v>25569.483870317457</v>
      </c>
      <c r="T3353" s="13">
        <f t="shared" si="210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3">
        <v>42495.992800925931</v>
      </c>
      <c r="K3354" t="b">
        <v>0</v>
      </c>
      <c r="L3354">
        <v>70</v>
      </c>
      <c r="M3354" t="b">
        <v>1</v>
      </c>
      <c r="N3354" s="15" t="s">
        <v>8279</v>
      </c>
      <c r="O3354" t="s">
        <v>8280</v>
      </c>
      <c r="P3354">
        <f t="shared" si="208"/>
        <v>76.8</v>
      </c>
      <c r="Q3354">
        <f t="shared" si="211"/>
        <v>2016</v>
      </c>
      <c r="S3354" s="13">
        <f t="shared" si="209"/>
        <v>25569.491851768529</v>
      </c>
      <c r="T3354" s="13">
        <f t="shared" si="210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3">
        <v>42479.432291666672</v>
      </c>
      <c r="K3355" t="b">
        <v>0</v>
      </c>
      <c r="L3355">
        <v>44</v>
      </c>
      <c r="M3355" t="b">
        <v>1</v>
      </c>
      <c r="N3355" s="15" t="s">
        <v>8279</v>
      </c>
      <c r="O3355" t="s">
        <v>8280</v>
      </c>
      <c r="P3355">
        <f t="shared" si="208"/>
        <v>35.799999999999997</v>
      </c>
      <c r="Q3355">
        <f t="shared" si="211"/>
        <v>2016</v>
      </c>
      <c r="S3355" s="13">
        <f t="shared" si="209"/>
        <v>25569.49166009597</v>
      </c>
      <c r="T3355" s="13">
        <f t="shared" si="210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3">
        <v>42270.7269212963</v>
      </c>
      <c r="K3356" t="b">
        <v>0</v>
      </c>
      <c r="L3356">
        <v>55</v>
      </c>
      <c r="M3356" t="b">
        <v>1</v>
      </c>
      <c r="N3356" s="15" t="s">
        <v>8279</v>
      </c>
      <c r="O3356" t="s">
        <v>8280</v>
      </c>
      <c r="P3356">
        <f t="shared" si="208"/>
        <v>55.6</v>
      </c>
      <c r="Q3356">
        <f t="shared" si="211"/>
        <v>2015</v>
      </c>
      <c r="S3356" s="13">
        <f t="shared" si="209"/>
        <v>25569.489244524553</v>
      </c>
      <c r="T3356" s="13">
        <f t="shared" si="210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3">
        <v>42489.619525462964</v>
      </c>
      <c r="K3357" t="b">
        <v>0</v>
      </c>
      <c r="L3357">
        <v>15</v>
      </c>
      <c r="M3357" t="b">
        <v>1</v>
      </c>
      <c r="N3357" s="15" t="s">
        <v>8279</v>
      </c>
      <c r="O3357" t="s">
        <v>8280</v>
      </c>
      <c r="P3357">
        <f t="shared" si="208"/>
        <v>147.33000000000001</v>
      </c>
      <c r="Q3357">
        <f t="shared" si="211"/>
        <v>2016</v>
      </c>
      <c r="S3357" s="13">
        <f t="shared" si="209"/>
        <v>25569.491778003769</v>
      </c>
      <c r="T3357" s="13">
        <f t="shared" si="210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3">
        <v>42536.815648148149</v>
      </c>
      <c r="K3358" t="b">
        <v>0</v>
      </c>
      <c r="L3358">
        <v>27</v>
      </c>
      <c r="M3358" t="b">
        <v>1</v>
      </c>
      <c r="N3358" s="15" t="s">
        <v>8279</v>
      </c>
      <c r="O3358" t="s">
        <v>8280</v>
      </c>
      <c r="P3358">
        <f t="shared" si="208"/>
        <v>56.33</v>
      </c>
      <c r="Q3358">
        <f t="shared" si="211"/>
        <v>2016</v>
      </c>
      <c r="S3358" s="13">
        <f t="shared" si="209"/>
        <v>25569.492324255189</v>
      </c>
      <c r="T3358" s="13">
        <f t="shared" si="210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3">
        <v>41822.417939814812</v>
      </c>
      <c r="K3359" t="b">
        <v>0</v>
      </c>
      <c r="L3359">
        <v>21</v>
      </c>
      <c r="M3359" t="b">
        <v>1</v>
      </c>
      <c r="N3359" s="15" t="s">
        <v>8279</v>
      </c>
      <c r="O3359" t="s">
        <v>8280</v>
      </c>
      <c r="P3359">
        <f t="shared" si="208"/>
        <v>96.19</v>
      </c>
      <c r="Q3359">
        <f t="shared" si="211"/>
        <v>2014</v>
      </c>
      <c r="S3359" s="13">
        <f t="shared" si="209"/>
        <v>25569.484055763191</v>
      </c>
      <c r="T3359" s="13">
        <f t="shared" si="210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3">
        <v>41932.311099537037</v>
      </c>
      <c r="K3360" t="b">
        <v>0</v>
      </c>
      <c r="L3360">
        <v>162</v>
      </c>
      <c r="M3360" t="b">
        <v>1</v>
      </c>
      <c r="N3360" s="15" t="s">
        <v>8279</v>
      </c>
      <c r="O3360" t="s">
        <v>8280</v>
      </c>
      <c r="P3360">
        <f t="shared" si="208"/>
        <v>63.57</v>
      </c>
      <c r="Q3360">
        <f t="shared" si="211"/>
        <v>2014</v>
      </c>
      <c r="S3360" s="13">
        <f t="shared" si="209"/>
        <v>25569.485327674764</v>
      </c>
      <c r="T3360" s="13">
        <f t="shared" si="210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3">
        <v>42746.057106481487</v>
      </c>
      <c r="K3361" t="b">
        <v>0</v>
      </c>
      <c r="L3361">
        <v>23</v>
      </c>
      <c r="M3361" t="b">
        <v>1</v>
      </c>
      <c r="N3361" s="15" t="s">
        <v>8279</v>
      </c>
      <c r="O3361" t="s">
        <v>8280</v>
      </c>
      <c r="P3361">
        <f t="shared" si="208"/>
        <v>184.78</v>
      </c>
      <c r="Q3361">
        <f t="shared" si="211"/>
        <v>2017</v>
      </c>
      <c r="S3361" s="13">
        <f t="shared" si="209"/>
        <v>25569.494746031323</v>
      </c>
      <c r="T3361" s="13">
        <f t="shared" si="210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3">
        <v>42697.082673611112</v>
      </c>
      <c r="K3362" t="b">
        <v>0</v>
      </c>
      <c r="L3362">
        <v>72</v>
      </c>
      <c r="M3362" t="b">
        <v>1</v>
      </c>
      <c r="N3362" s="15" t="s">
        <v>8279</v>
      </c>
      <c r="O3362" t="s">
        <v>8280</v>
      </c>
      <c r="P3362">
        <f t="shared" si="208"/>
        <v>126.72</v>
      </c>
      <c r="Q3362">
        <f t="shared" si="211"/>
        <v>2016</v>
      </c>
      <c r="S3362" s="13">
        <f t="shared" si="209"/>
        <v>25569.494179197613</v>
      </c>
      <c r="T3362" s="13">
        <f t="shared" si="210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3">
        <v>41866.025347222225</v>
      </c>
      <c r="K3363" t="b">
        <v>0</v>
      </c>
      <c r="L3363">
        <v>68</v>
      </c>
      <c r="M3363" t="b">
        <v>1</v>
      </c>
      <c r="N3363" s="15" t="s">
        <v>8279</v>
      </c>
      <c r="O3363" t="s">
        <v>8280</v>
      </c>
      <c r="P3363">
        <f t="shared" si="208"/>
        <v>83.43</v>
      </c>
      <c r="Q3363">
        <f t="shared" si="211"/>
        <v>2014</v>
      </c>
      <c r="S3363" s="13">
        <f t="shared" si="209"/>
        <v>25569.484560478555</v>
      </c>
      <c r="T3363" s="13">
        <f t="shared" si="210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3">
        <v>42056.091631944444</v>
      </c>
      <c r="K3364" t="b">
        <v>0</v>
      </c>
      <c r="L3364">
        <v>20</v>
      </c>
      <c r="M3364" t="b">
        <v>1</v>
      </c>
      <c r="N3364" s="15" t="s">
        <v>8279</v>
      </c>
      <c r="O3364" t="s">
        <v>8280</v>
      </c>
      <c r="P3364">
        <f t="shared" si="208"/>
        <v>54.5</v>
      </c>
      <c r="Q3364">
        <f t="shared" si="211"/>
        <v>2015</v>
      </c>
      <c r="S3364" s="13">
        <f t="shared" si="209"/>
        <v>25569.486760319814</v>
      </c>
      <c r="T3364" s="13">
        <f t="shared" si="210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3">
        <v>41851.771354166667</v>
      </c>
      <c r="K3365" t="b">
        <v>0</v>
      </c>
      <c r="L3365">
        <v>26</v>
      </c>
      <c r="M3365" t="b">
        <v>1</v>
      </c>
      <c r="N3365" s="15" t="s">
        <v>8279</v>
      </c>
      <c r="O3365" t="s">
        <v>8280</v>
      </c>
      <c r="P3365">
        <f t="shared" si="208"/>
        <v>302.31</v>
      </c>
      <c r="Q3365">
        <f t="shared" si="211"/>
        <v>2014</v>
      </c>
      <c r="S3365" s="13">
        <f t="shared" si="209"/>
        <v>25569.484395501786</v>
      </c>
      <c r="T3365" s="13">
        <f t="shared" si="210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3">
        <v>42422.977418981478</v>
      </c>
      <c r="K3366" t="b">
        <v>0</v>
      </c>
      <c r="L3366">
        <v>72</v>
      </c>
      <c r="M3366" t="b">
        <v>1</v>
      </c>
      <c r="N3366" s="15" t="s">
        <v>8279</v>
      </c>
      <c r="O3366" t="s">
        <v>8280</v>
      </c>
      <c r="P3366">
        <f t="shared" si="208"/>
        <v>44.14</v>
      </c>
      <c r="Q3366">
        <f t="shared" si="211"/>
        <v>2016</v>
      </c>
      <c r="S3366" s="13">
        <f t="shared" si="209"/>
        <v>25569.491006683089</v>
      </c>
      <c r="T3366" s="13">
        <f t="shared" si="210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3">
        <v>42321.101759259262</v>
      </c>
      <c r="K3367" t="b">
        <v>0</v>
      </c>
      <c r="L3367">
        <v>3</v>
      </c>
      <c r="M3367" t="b">
        <v>1</v>
      </c>
      <c r="N3367" s="15" t="s">
        <v>8279</v>
      </c>
      <c r="O3367" t="s">
        <v>8280</v>
      </c>
      <c r="P3367">
        <f t="shared" si="208"/>
        <v>866.67</v>
      </c>
      <c r="Q3367">
        <f t="shared" si="211"/>
        <v>2015</v>
      </c>
      <c r="S3367" s="13">
        <f t="shared" si="209"/>
        <v>25569.489827566656</v>
      </c>
      <c r="T3367" s="13">
        <f t="shared" si="210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3">
        <v>42107.067557870367</v>
      </c>
      <c r="K3368" t="b">
        <v>0</v>
      </c>
      <c r="L3368">
        <v>18</v>
      </c>
      <c r="M3368" t="b">
        <v>1</v>
      </c>
      <c r="N3368" s="15" t="s">
        <v>8279</v>
      </c>
      <c r="O3368" t="s">
        <v>8280</v>
      </c>
      <c r="P3368">
        <f t="shared" si="208"/>
        <v>61.39</v>
      </c>
      <c r="Q3368">
        <f t="shared" si="211"/>
        <v>2015</v>
      </c>
      <c r="S3368" s="13">
        <f t="shared" si="209"/>
        <v>25569.487350318956</v>
      </c>
      <c r="T3368" s="13">
        <f t="shared" si="210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3">
        <v>42192.933958333335</v>
      </c>
      <c r="K3369" t="b">
        <v>0</v>
      </c>
      <c r="L3369">
        <v>30</v>
      </c>
      <c r="M3369" t="b">
        <v>1</v>
      </c>
      <c r="N3369" s="15" t="s">
        <v>8279</v>
      </c>
      <c r="O3369" t="s">
        <v>8280</v>
      </c>
      <c r="P3369">
        <f t="shared" si="208"/>
        <v>29.67</v>
      </c>
      <c r="Q3369">
        <f t="shared" si="211"/>
        <v>2015</v>
      </c>
      <c r="S3369" s="13">
        <f t="shared" si="209"/>
        <v>25569.488344143036</v>
      </c>
      <c r="T3369" s="13">
        <f t="shared" si="210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3">
        <v>41969.199756944443</v>
      </c>
      <c r="K3370" t="b">
        <v>0</v>
      </c>
      <c r="L3370">
        <v>23</v>
      </c>
      <c r="M3370" t="b">
        <v>1</v>
      </c>
      <c r="N3370" s="15" t="s">
        <v>8279</v>
      </c>
      <c r="O3370" t="s">
        <v>8280</v>
      </c>
      <c r="P3370">
        <f t="shared" si="208"/>
        <v>45.48</v>
      </c>
      <c r="Q3370">
        <f t="shared" si="211"/>
        <v>2014</v>
      </c>
      <c r="S3370" s="13">
        <f t="shared" si="209"/>
        <v>25569.485754626818</v>
      </c>
      <c r="T3370" s="13">
        <f t="shared" si="210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3">
        <v>42690.041435185187</v>
      </c>
      <c r="K3371" t="b">
        <v>0</v>
      </c>
      <c r="L3371">
        <v>54</v>
      </c>
      <c r="M3371" t="b">
        <v>1</v>
      </c>
      <c r="N3371" s="15" t="s">
        <v>8279</v>
      </c>
      <c r="O3371" t="s">
        <v>8280</v>
      </c>
      <c r="P3371">
        <f t="shared" si="208"/>
        <v>96.2</v>
      </c>
      <c r="Q3371">
        <f t="shared" si="211"/>
        <v>2016</v>
      </c>
      <c r="S3371" s="13">
        <f t="shared" si="209"/>
        <v>25569.494097701798</v>
      </c>
      <c r="T3371" s="13">
        <f t="shared" si="210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3">
        <v>42690.334317129629</v>
      </c>
      <c r="K3372" t="b">
        <v>0</v>
      </c>
      <c r="L3372">
        <v>26</v>
      </c>
      <c r="M3372" t="b">
        <v>1</v>
      </c>
      <c r="N3372" s="15" t="s">
        <v>8279</v>
      </c>
      <c r="O3372" t="s">
        <v>8280</v>
      </c>
      <c r="P3372">
        <f t="shared" si="208"/>
        <v>67.92</v>
      </c>
      <c r="Q3372">
        <f t="shared" si="211"/>
        <v>2016</v>
      </c>
      <c r="S3372" s="13">
        <f t="shared" si="209"/>
        <v>25569.494101091634</v>
      </c>
      <c r="T3372" s="13">
        <f t="shared" si="210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3">
        <v>42312.874594907407</v>
      </c>
      <c r="K3373" t="b">
        <v>0</v>
      </c>
      <c r="L3373">
        <v>9</v>
      </c>
      <c r="M3373" t="b">
        <v>1</v>
      </c>
      <c r="N3373" s="15" t="s">
        <v>8279</v>
      </c>
      <c r="O3373" t="s">
        <v>8280</v>
      </c>
      <c r="P3373">
        <f t="shared" si="208"/>
        <v>30.78</v>
      </c>
      <c r="Q3373">
        <f t="shared" si="211"/>
        <v>2015</v>
      </c>
      <c r="S3373" s="13">
        <f t="shared" si="209"/>
        <v>25569.489732344849</v>
      </c>
      <c r="T3373" s="13">
        <f t="shared" si="210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3">
        <v>41855.548101851848</v>
      </c>
      <c r="K3374" t="b">
        <v>0</v>
      </c>
      <c r="L3374">
        <v>27</v>
      </c>
      <c r="M3374" t="b">
        <v>1</v>
      </c>
      <c r="N3374" s="15" t="s">
        <v>8279</v>
      </c>
      <c r="O3374" t="s">
        <v>8280</v>
      </c>
      <c r="P3374">
        <f t="shared" si="208"/>
        <v>38.33</v>
      </c>
      <c r="Q3374">
        <f t="shared" si="211"/>
        <v>2014</v>
      </c>
      <c r="S3374" s="13">
        <f t="shared" si="209"/>
        <v>25569.484439214142</v>
      </c>
      <c r="T3374" s="13">
        <f t="shared" si="210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3">
        <v>42179.854629629626</v>
      </c>
      <c r="K3375" t="b">
        <v>0</v>
      </c>
      <c r="L3375">
        <v>30</v>
      </c>
      <c r="M3375" t="b">
        <v>1</v>
      </c>
      <c r="N3375" s="15" t="s">
        <v>8279</v>
      </c>
      <c r="O3375" t="s">
        <v>8280</v>
      </c>
      <c r="P3375">
        <f t="shared" si="208"/>
        <v>66.83</v>
      </c>
      <c r="Q3375">
        <f t="shared" si="211"/>
        <v>2015</v>
      </c>
      <c r="S3375" s="13">
        <f t="shared" si="209"/>
        <v>25569.488192761917</v>
      </c>
      <c r="T3375" s="13">
        <f t="shared" si="210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3">
        <v>42275.731666666667</v>
      </c>
      <c r="K3376" t="b">
        <v>0</v>
      </c>
      <c r="L3376">
        <v>52</v>
      </c>
      <c r="M3376" t="b">
        <v>1</v>
      </c>
      <c r="N3376" s="15" t="s">
        <v>8279</v>
      </c>
      <c r="O3376" t="s">
        <v>8280</v>
      </c>
      <c r="P3376">
        <f t="shared" si="208"/>
        <v>71.73</v>
      </c>
      <c r="Q3376">
        <f t="shared" si="211"/>
        <v>2015</v>
      </c>
      <c r="S3376" s="13">
        <f t="shared" si="209"/>
        <v>25569.489302449845</v>
      </c>
      <c r="T3376" s="13">
        <f t="shared" si="210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3">
        <v>41765.610798611109</v>
      </c>
      <c r="K3377" t="b">
        <v>0</v>
      </c>
      <c r="L3377">
        <v>17</v>
      </c>
      <c r="M3377" t="b">
        <v>1</v>
      </c>
      <c r="N3377" s="15" t="s">
        <v>8279</v>
      </c>
      <c r="O3377" t="s">
        <v>8280</v>
      </c>
      <c r="P3377">
        <f t="shared" si="208"/>
        <v>176.47</v>
      </c>
      <c r="Q3377">
        <f t="shared" si="211"/>
        <v>2014</v>
      </c>
      <c r="S3377" s="13">
        <f t="shared" si="209"/>
        <v>25569.483398273132</v>
      </c>
      <c r="T3377" s="13">
        <f t="shared" si="210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3">
        <v>42059.701319444444</v>
      </c>
      <c r="K3378" t="b">
        <v>0</v>
      </c>
      <c r="L3378">
        <v>19</v>
      </c>
      <c r="M3378" t="b">
        <v>1</v>
      </c>
      <c r="N3378" s="15" t="s">
        <v>8279</v>
      </c>
      <c r="O3378" t="s">
        <v>8280</v>
      </c>
      <c r="P3378">
        <f t="shared" si="208"/>
        <v>421.11</v>
      </c>
      <c r="Q3378">
        <f t="shared" si="211"/>
        <v>2015</v>
      </c>
      <c r="S3378" s="13">
        <f t="shared" si="209"/>
        <v>25569.486802098603</v>
      </c>
      <c r="T3378" s="13">
        <f t="shared" si="210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3">
        <v>42053.732627314821</v>
      </c>
      <c r="K3379" t="b">
        <v>0</v>
      </c>
      <c r="L3379">
        <v>77</v>
      </c>
      <c r="M3379" t="b">
        <v>1</v>
      </c>
      <c r="N3379" s="15" t="s">
        <v>8279</v>
      </c>
      <c r="O3379" t="s">
        <v>8280</v>
      </c>
      <c r="P3379">
        <f t="shared" si="208"/>
        <v>104.99</v>
      </c>
      <c r="Q3379">
        <f t="shared" si="211"/>
        <v>2015</v>
      </c>
      <c r="S3379" s="13">
        <f t="shared" si="209"/>
        <v>25569.486733016522</v>
      </c>
      <c r="T3379" s="13">
        <f t="shared" si="210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3">
        <v>41858.355393518519</v>
      </c>
      <c r="K3380" t="b">
        <v>0</v>
      </c>
      <c r="L3380">
        <v>21</v>
      </c>
      <c r="M3380" t="b">
        <v>1</v>
      </c>
      <c r="N3380" s="15" t="s">
        <v>8279</v>
      </c>
      <c r="O3380" t="s">
        <v>8280</v>
      </c>
      <c r="P3380">
        <f t="shared" si="208"/>
        <v>28.19</v>
      </c>
      <c r="Q3380">
        <f t="shared" si="211"/>
        <v>2014</v>
      </c>
      <c r="S3380" s="13">
        <f t="shared" si="209"/>
        <v>25569.484471705942</v>
      </c>
      <c r="T3380" s="13">
        <f t="shared" si="210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3">
        <v>42225.513888888891</v>
      </c>
      <c r="K3381" t="b">
        <v>0</v>
      </c>
      <c r="L3381">
        <v>38</v>
      </c>
      <c r="M3381" t="b">
        <v>1</v>
      </c>
      <c r="N3381" s="15" t="s">
        <v>8279</v>
      </c>
      <c r="O3381" t="s">
        <v>8280</v>
      </c>
      <c r="P3381">
        <f t="shared" si="208"/>
        <v>54.55</v>
      </c>
      <c r="Q3381">
        <f t="shared" si="211"/>
        <v>2015</v>
      </c>
      <c r="S3381" s="13">
        <f t="shared" si="209"/>
        <v>25569.488721225567</v>
      </c>
      <c r="T3381" s="13">
        <f t="shared" si="210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3">
        <v>41937.95344907407</v>
      </c>
      <c r="K3382" t="b">
        <v>0</v>
      </c>
      <c r="L3382">
        <v>28</v>
      </c>
      <c r="M3382" t="b">
        <v>1</v>
      </c>
      <c r="N3382" s="15" t="s">
        <v>8279</v>
      </c>
      <c r="O3382" t="s">
        <v>8280</v>
      </c>
      <c r="P3382">
        <f t="shared" si="208"/>
        <v>111.89</v>
      </c>
      <c r="Q3382">
        <f t="shared" si="211"/>
        <v>2014</v>
      </c>
      <c r="S3382" s="13">
        <f t="shared" si="209"/>
        <v>25569.485392979735</v>
      </c>
      <c r="T3382" s="13">
        <f t="shared" si="210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3">
        <v>42044.184988425928</v>
      </c>
      <c r="K3383" t="b">
        <v>0</v>
      </c>
      <c r="L3383">
        <v>48</v>
      </c>
      <c r="M3383" t="b">
        <v>1</v>
      </c>
      <c r="N3383" s="15" t="s">
        <v>8279</v>
      </c>
      <c r="O3383" t="s">
        <v>8280</v>
      </c>
      <c r="P3383">
        <f t="shared" si="208"/>
        <v>85.21</v>
      </c>
      <c r="Q3383">
        <f t="shared" si="211"/>
        <v>2015</v>
      </c>
      <c r="S3383" s="13">
        <f t="shared" si="209"/>
        <v>25569.486622511438</v>
      </c>
      <c r="T3383" s="13">
        <f t="shared" si="210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3">
        <v>42559.431203703702</v>
      </c>
      <c r="K3384" t="b">
        <v>0</v>
      </c>
      <c r="L3384">
        <v>46</v>
      </c>
      <c r="M3384" t="b">
        <v>1</v>
      </c>
      <c r="N3384" s="15" t="s">
        <v>8279</v>
      </c>
      <c r="O3384" t="s">
        <v>8280</v>
      </c>
      <c r="P3384">
        <f t="shared" si="208"/>
        <v>76.650000000000006</v>
      </c>
      <c r="Q3384">
        <f t="shared" si="211"/>
        <v>2016</v>
      </c>
      <c r="S3384" s="13">
        <f t="shared" si="209"/>
        <v>25569.492586009303</v>
      </c>
      <c r="T3384" s="13">
        <f t="shared" si="210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3">
        <v>42524.782638888893</v>
      </c>
      <c r="K3385" t="b">
        <v>0</v>
      </c>
      <c r="L3385">
        <v>30</v>
      </c>
      <c r="M3385" t="b">
        <v>1</v>
      </c>
      <c r="N3385" s="15" t="s">
        <v>8279</v>
      </c>
      <c r="O3385" t="s">
        <v>8280</v>
      </c>
      <c r="P3385">
        <f t="shared" si="208"/>
        <v>65.17</v>
      </c>
      <c r="Q3385">
        <f t="shared" si="211"/>
        <v>2016</v>
      </c>
      <c r="S3385" s="13">
        <f t="shared" si="209"/>
        <v>25569.492184984247</v>
      </c>
      <c r="T3385" s="13">
        <f t="shared" si="210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3">
        <v>42292.087592592594</v>
      </c>
      <c r="K3386" t="b">
        <v>0</v>
      </c>
      <c r="L3386">
        <v>64</v>
      </c>
      <c r="M3386" t="b">
        <v>1</v>
      </c>
      <c r="N3386" s="15" t="s">
        <v>8279</v>
      </c>
      <c r="O3386" t="s">
        <v>8280</v>
      </c>
      <c r="P3386">
        <f t="shared" si="208"/>
        <v>93.76</v>
      </c>
      <c r="Q3386">
        <f t="shared" si="211"/>
        <v>2015</v>
      </c>
      <c r="S3386" s="13">
        <f t="shared" si="209"/>
        <v>25569.489491754543</v>
      </c>
      <c r="T3386" s="13">
        <f t="shared" si="210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3">
        <v>41953.8675</v>
      </c>
      <c r="K3387" t="b">
        <v>0</v>
      </c>
      <c r="L3387">
        <v>15</v>
      </c>
      <c r="M3387" t="b">
        <v>1</v>
      </c>
      <c r="N3387" s="15" t="s">
        <v>8279</v>
      </c>
      <c r="O3387" t="s">
        <v>8280</v>
      </c>
      <c r="P3387">
        <f t="shared" si="208"/>
        <v>133.33000000000001</v>
      </c>
      <c r="Q3387">
        <f t="shared" si="211"/>
        <v>2014</v>
      </c>
      <c r="S3387" s="13">
        <f t="shared" si="209"/>
        <v>25569.48557717014</v>
      </c>
      <c r="T3387" s="13">
        <f t="shared" si="210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3">
        <v>41946.644745370373</v>
      </c>
      <c r="K3388" t="b">
        <v>0</v>
      </c>
      <c r="L3388">
        <v>41</v>
      </c>
      <c r="M3388" t="b">
        <v>1</v>
      </c>
      <c r="N3388" s="15" t="s">
        <v>8279</v>
      </c>
      <c r="O3388" t="s">
        <v>8280</v>
      </c>
      <c r="P3388">
        <f t="shared" si="208"/>
        <v>51.22</v>
      </c>
      <c r="Q3388">
        <f t="shared" si="211"/>
        <v>2014</v>
      </c>
      <c r="S3388" s="13">
        <f t="shared" si="209"/>
        <v>25569.48549357344</v>
      </c>
      <c r="T3388" s="13">
        <f t="shared" si="210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3">
        <v>41947.762592592589</v>
      </c>
      <c r="K3389" t="b">
        <v>0</v>
      </c>
      <c r="L3389">
        <v>35</v>
      </c>
      <c r="M3389" t="b">
        <v>1</v>
      </c>
      <c r="N3389" s="15" t="s">
        <v>8279</v>
      </c>
      <c r="O3389" t="s">
        <v>8280</v>
      </c>
      <c r="P3389">
        <f t="shared" si="208"/>
        <v>100.17</v>
      </c>
      <c r="Q3389">
        <f t="shared" si="211"/>
        <v>2014</v>
      </c>
      <c r="S3389" s="13">
        <f t="shared" si="209"/>
        <v>25569.48550651149</v>
      </c>
      <c r="T3389" s="13">
        <f t="shared" si="210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3">
        <v>42143.461122685185</v>
      </c>
      <c r="K3390" t="b">
        <v>0</v>
      </c>
      <c r="L3390">
        <v>45</v>
      </c>
      <c r="M3390" t="b">
        <v>1</v>
      </c>
      <c r="N3390" s="15" t="s">
        <v>8279</v>
      </c>
      <c r="O3390" t="s">
        <v>8280</v>
      </c>
      <c r="P3390">
        <f t="shared" si="208"/>
        <v>34.6</v>
      </c>
      <c r="Q3390">
        <f t="shared" si="211"/>
        <v>2015</v>
      </c>
      <c r="S3390" s="13">
        <f t="shared" si="209"/>
        <v>25569.487771540771</v>
      </c>
      <c r="T3390" s="13">
        <f t="shared" si="210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3">
        <v>42494.563449074078</v>
      </c>
      <c r="K3391" t="b">
        <v>0</v>
      </c>
      <c r="L3391">
        <v>62</v>
      </c>
      <c r="M3391" t="b">
        <v>1</v>
      </c>
      <c r="N3391" s="15" t="s">
        <v>8279</v>
      </c>
      <c r="O3391" t="s">
        <v>8280</v>
      </c>
      <c r="P3391">
        <f t="shared" si="208"/>
        <v>184.68</v>
      </c>
      <c r="Q3391">
        <f t="shared" si="211"/>
        <v>2016</v>
      </c>
      <c r="S3391" s="13">
        <f t="shared" si="209"/>
        <v>25569.491835225104</v>
      </c>
      <c r="T3391" s="13">
        <f t="shared" si="210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3">
        <v>41815.774826388886</v>
      </c>
      <c r="K3392" t="b">
        <v>0</v>
      </c>
      <c r="L3392">
        <v>22</v>
      </c>
      <c r="M3392" t="b">
        <v>1</v>
      </c>
      <c r="N3392" s="15" t="s">
        <v>8279</v>
      </c>
      <c r="O3392" t="s">
        <v>8280</v>
      </c>
      <c r="P3392">
        <f t="shared" si="208"/>
        <v>69.819999999999993</v>
      </c>
      <c r="Q3392">
        <f t="shared" si="211"/>
        <v>2014</v>
      </c>
      <c r="S3392" s="13">
        <f t="shared" si="209"/>
        <v>25569.483978875305</v>
      </c>
      <c r="T3392" s="13">
        <f t="shared" si="210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3">
        <v>41830.545694444445</v>
      </c>
      <c r="K3393" t="b">
        <v>0</v>
      </c>
      <c r="L3393">
        <v>18</v>
      </c>
      <c r="M3393" t="b">
        <v>1</v>
      </c>
      <c r="N3393" s="15" t="s">
        <v>8279</v>
      </c>
      <c r="O3393" t="s">
        <v>8280</v>
      </c>
      <c r="P3393">
        <f t="shared" si="208"/>
        <v>61.94</v>
      </c>
      <c r="Q3393">
        <f t="shared" si="211"/>
        <v>2014</v>
      </c>
      <c r="S3393" s="13">
        <f t="shared" si="209"/>
        <v>25569.484149834425</v>
      </c>
      <c r="T3393" s="13">
        <f t="shared" si="210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3">
        <v>42446.845543981486</v>
      </c>
      <c r="K3394" t="b">
        <v>0</v>
      </c>
      <c r="L3394">
        <v>12</v>
      </c>
      <c r="M3394" t="b">
        <v>1</v>
      </c>
      <c r="N3394" s="15" t="s">
        <v>8279</v>
      </c>
      <c r="O3394" t="s">
        <v>8280</v>
      </c>
      <c r="P3394">
        <f t="shared" ref="P3394:P3457" si="212">IFERROR(ROUND(E3394/L3394,2),0)</f>
        <v>41.67</v>
      </c>
      <c r="Q3394">
        <f t="shared" si="211"/>
        <v>2016</v>
      </c>
      <c r="S3394" s="13">
        <f t="shared" ref="S3394:S3457" si="213">(((J3394/60)/60)/24)+DATE(1970,1,1)</f>
        <v>25569.491282934538</v>
      </c>
      <c r="T3394" s="13">
        <f t="shared" ref="T3394:T3457" si="214"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3">
        <v>41923.921643518523</v>
      </c>
      <c r="K3395" t="b">
        <v>0</v>
      </c>
      <c r="L3395">
        <v>44</v>
      </c>
      <c r="M3395" t="b">
        <v>1</v>
      </c>
      <c r="N3395" s="15" t="s">
        <v>8279</v>
      </c>
      <c r="O3395" t="s">
        <v>8280</v>
      </c>
      <c r="P3395">
        <f t="shared" si="212"/>
        <v>36.07</v>
      </c>
      <c r="Q3395">
        <f t="shared" ref="Q3395:Q3458" si="215">YEAR(J3395)</f>
        <v>2014</v>
      </c>
      <c r="S3395" s="13">
        <f t="shared" si="213"/>
        <v>25569.485230574577</v>
      </c>
      <c r="T3395" s="13">
        <f t="shared" si="214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3">
        <v>41817.59542824074</v>
      </c>
      <c r="K3396" t="b">
        <v>0</v>
      </c>
      <c r="L3396">
        <v>27</v>
      </c>
      <c r="M3396" t="b">
        <v>1</v>
      </c>
      <c r="N3396" s="15" t="s">
        <v>8279</v>
      </c>
      <c r="O3396" t="s">
        <v>8280</v>
      </c>
      <c r="P3396">
        <f t="shared" si="212"/>
        <v>29</v>
      </c>
      <c r="Q3396">
        <f t="shared" si="215"/>
        <v>2014</v>
      </c>
      <c r="S3396" s="13">
        <f t="shared" si="213"/>
        <v>25569.483999947086</v>
      </c>
      <c r="T3396" s="13">
        <f t="shared" si="214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3">
        <v>42140.712314814817</v>
      </c>
      <c r="K3397" t="b">
        <v>0</v>
      </c>
      <c r="L3397">
        <v>38</v>
      </c>
      <c r="M3397" t="b">
        <v>1</v>
      </c>
      <c r="N3397" s="15" t="s">
        <v>8279</v>
      </c>
      <c r="O3397" t="s">
        <v>8280</v>
      </c>
      <c r="P3397">
        <f t="shared" si="212"/>
        <v>24.21</v>
      </c>
      <c r="Q3397">
        <f t="shared" si="215"/>
        <v>2015</v>
      </c>
      <c r="S3397" s="13">
        <f t="shared" si="213"/>
        <v>25569.487739725864</v>
      </c>
      <c r="T3397" s="13">
        <f t="shared" si="214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3">
        <v>41764.44663194444</v>
      </c>
      <c r="K3398" t="b">
        <v>0</v>
      </c>
      <c r="L3398">
        <v>28</v>
      </c>
      <c r="M3398" t="b">
        <v>1</v>
      </c>
      <c r="N3398" s="15" t="s">
        <v>8279</v>
      </c>
      <c r="O3398" t="s">
        <v>8280</v>
      </c>
      <c r="P3398">
        <f t="shared" si="212"/>
        <v>55.89</v>
      </c>
      <c r="Q3398">
        <f t="shared" si="215"/>
        <v>2014</v>
      </c>
      <c r="S3398" s="13">
        <f t="shared" si="213"/>
        <v>25569.483384798979</v>
      </c>
      <c r="T3398" s="13">
        <f t="shared" si="214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3">
        <v>42378.478344907402</v>
      </c>
      <c r="K3399" t="b">
        <v>0</v>
      </c>
      <c r="L3399">
        <v>24</v>
      </c>
      <c r="M3399" t="b">
        <v>1</v>
      </c>
      <c r="N3399" s="15" t="s">
        <v>8279</v>
      </c>
      <c r="O3399" t="s">
        <v>8280</v>
      </c>
      <c r="P3399">
        <f t="shared" si="212"/>
        <v>11.67</v>
      </c>
      <c r="Q3399">
        <f t="shared" si="215"/>
        <v>2016</v>
      </c>
      <c r="S3399" s="13">
        <f t="shared" si="213"/>
        <v>25569.49049164751</v>
      </c>
      <c r="T3399" s="13">
        <f t="shared" si="214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3">
        <v>41941.75203703704</v>
      </c>
      <c r="K3400" t="b">
        <v>0</v>
      </c>
      <c r="L3400">
        <v>65</v>
      </c>
      <c r="M3400" t="b">
        <v>1</v>
      </c>
      <c r="N3400" s="15" t="s">
        <v>8279</v>
      </c>
      <c r="O3400" t="s">
        <v>8280</v>
      </c>
      <c r="P3400">
        <f t="shared" si="212"/>
        <v>68.349999999999994</v>
      </c>
      <c r="Q3400">
        <f t="shared" si="215"/>
        <v>2014</v>
      </c>
      <c r="S3400" s="13">
        <f t="shared" si="213"/>
        <v>25569.485436944873</v>
      </c>
      <c r="T3400" s="13">
        <f t="shared" si="214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3">
        <v>42026.920428240745</v>
      </c>
      <c r="K3401" t="b">
        <v>0</v>
      </c>
      <c r="L3401">
        <v>46</v>
      </c>
      <c r="M3401" t="b">
        <v>1</v>
      </c>
      <c r="N3401" s="15" t="s">
        <v>8279</v>
      </c>
      <c r="O3401" t="s">
        <v>8280</v>
      </c>
      <c r="P3401">
        <f t="shared" si="212"/>
        <v>27.07</v>
      </c>
      <c r="Q3401">
        <f t="shared" si="215"/>
        <v>2015</v>
      </c>
      <c r="S3401" s="13">
        <f t="shared" si="213"/>
        <v>25569.486422690141</v>
      </c>
      <c r="T3401" s="13">
        <f t="shared" si="214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3">
        <v>41834.953865740739</v>
      </c>
      <c r="K3402" t="b">
        <v>0</v>
      </c>
      <c r="L3402">
        <v>85</v>
      </c>
      <c r="M3402" t="b">
        <v>1</v>
      </c>
      <c r="N3402" s="15" t="s">
        <v>8279</v>
      </c>
      <c r="O3402" t="s">
        <v>8280</v>
      </c>
      <c r="P3402">
        <f t="shared" si="212"/>
        <v>118.13</v>
      </c>
      <c r="Q3402">
        <f t="shared" si="215"/>
        <v>2014</v>
      </c>
      <c r="S3402" s="13">
        <f t="shared" si="213"/>
        <v>25569.484200854928</v>
      </c>
      <c r="T3402" s="13">
        <f t="shared" si="214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3">
        <v>42193.723912037036</v>
      </c>
      <c r="K3403" t="b">
        <v>0</v>
      </c>
      <c r="L3403">
        <v>66</v>
      </c>
      <c r="M3403" t="b">
        <v>1</v>
      </c>
      <c r="N3403" s="15" t="s">
        <v>8279</v>
      </c>
      <c r="O3403" t="s">
        <v>8280</v>
      </c>
      <c r="P3403">
        <f t="shared" si="212"/>
        <v>44.76</v>
      </c>
      <c r="Q3403">
        <f t="shared" si="215"/>
        <v>2015</v>
      </c>
      <c r="S3403" s="13">
        <f t="shared" si="213"/>
        <v>25569.488353286019</v>
      </c>
      <c r="T3403" s="13">
        <f t="shared" si="214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3">
        <v>42290.61855324074</v>
      </c>
      <c r="K3404" t="b">
        <v>0</v>
      </c>
      <c r="L3404">
        <v>165</v>
      </c>
      <c r="M3404" t="b">
        <v>1</v>
      </c>
      <c r="N3404" s="15" t="s">
        <v>8279</v>
      </c>
      <c r="O3404" t="s">
        <v>8280</v>
      </c>
      <c r="P3404">
        <f t="shared" si="212"/>
        <v>99.79</v>
      </c>
      <c r="Q3404">
        <f t="shared" si="215"/>
        <v>2015</v>
      </c>
      <c r="S3404" s="13">
        <f t="shared" si="213"/>
        <v>25569.489474751772</v>
      </c>
      <c r="T3404" s="13">
        <f t="shared" si="214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3">
        <v>42150.462083333332</v>
      </c>
      <c r="K3405" t="b">
        <v>0</v>
      </c>
      <c r="L3405">
        <v>17</v>
      </c>
      <c r="M3405" t="b">
        <v>1</v>
      </c>
      <c r="N3405" s="15" t="s">
        <v>8279</v>
      </c>
      <c r="O3405" t="s">
        <v>8280</v>
      </c>
      <c r="P3405">
        <f t="shared" si="212"/>
        <v>117.65</v>
      </c>
      <c r="Q3405">
        <f t="shared" si="215"/>
        <v>2015</v>
      </c>
      <c r="S3405" s="13">
        <f t="shared" si="213"/>
        <v>25569.487852570408</v>
      </c>
      <c r="T3405" s="13">
        <f t="shared" si="214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3">
        <v>42152.503495370373</v>
      </c>
      <c r="K3406" t="b">
        <v>0</v>
      </c>
      <c r="L3406">
        <v>3</v>
      </c>
      <c r="M3406" t="b">
        <v>1</v>
      </c>
      <c r="N3406" s="15" t="s">
        <v>8279</v>
      </c>
      <c r="O3406" t="s">
        <v>8280</v>
      </c>
      <c r="P3406">
        <f t="shared" si="212"/>
        <v>203.33</v>
      </c>
      <c r="Q3406">
        <f t="shared" si="215"/>
        <v>2015</v>
      </c>
      <c r="S3406" s="13">
        <f t="shared" si="213"/>
        <v>25569.487876197862</v>
      </c>
      <c r="T3406" s="13">
        <f t="shared" si="214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3">
        <v>42410.017199074078</v>
      </c>
      <c r="K3407" t="b">
        <v>0</v>
      </c>
      <c r="L3407">
        <v>17</v>
      </c>
      <c r="M3407" t="b">
        <v>1</v>
      </c>
      <c r="N3407" s="15" t="s">
        <v>8279</v>
      </c>
      <c r="O3407" t="s">
        <v>8280</v>
      </c>
      <c r="P3407">
        <f t="shared" si="212"/>
        <v>28.32</v>
      </c>
      <c r="Q3407">
        <f t="shared" si="215"/>
        <v>2016</v>
      </c>
      <c r="S3407" s="13">
        <f t="shared" si="213"/>
        <v>25569.490856680546</v>
      </c>
      <c r="T3407" s="13">
        <f t="shared" si="214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3">
        <v>41791.492777777778</v>
      </c>
      <c r="K3408" t="b">
        <v>0</v>
      </c>
      <c r="L3408">
        <v>91</v>
      </c>
      <c r="M3408" t="b">
        <v>1</v>
      </c>
      <c r="N3408" s="15" t="s">
        <v>8279</v>
      </c>
      <c r="O3408" t="s">
        <v>8280</v>
      </c>
      <c r="P3408">
        <f t="shared" si="212"/>
        <v>110.23</v>
      </c>
      <c r="Q3408">
        <f t="shared" si="215"/>
        <v>2014</v>
      </c>
      <c r="S3408" s="13">
        <f t="shared" si="213"/>
        <v>25569.483697833075</v>
      </c>
      <c r="T3408" s="13">
        <f t="shared" si="214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3">
        <v>41796.422326388885</v>
      </c>
      <c r="K3409" t="b">
        <v>0</v>
      </c>
      <c r="L3409">
        <v>67</v>
      </c>
      <c r="M3409" t="b">
        <v>1</v>
      </c>
      <c r="N3409" s="15" t="s">
        <v>8279</v>
      </c>
      <c r="O3409" t="s">
        <v>8280</v>
      </c>
      <c r="P3409">
        <f t="shared" si="212"/>
        <v>31.97</v>
      </c>
      <c r="Q3409">
        <f t="shared" si="215"/>
        <v>2014</v>
      </c>
      <c r="S3409" s="13">
        <f t="shared" si="213"/>
        <v>25569.483754888039</v>
      </c>
      <c r="T3409" s="13">
        <f t="shared" si="214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3">
        <v>41808.991944444446</v>
      </c>
      <c r="K3410" t="b">
        <v>0</v>
      </c>
      <c r="L3410">
        <v>18</v>
      </c>
      <c r="M3410" t="b">
        <v>1</v>
      </c>
      <c r="N3410" s="15" t="s">
        <v>8279</v>
      </c>
      <c r="O3410" t="s">
        <v>8280</v>
      </c>
      <c r="P3410">
        <f t="shared" si="212"/>
        <v>58.61</v>
      </c>
      <c r="Q3410">
        <f t="shared" si="215"/>
        <v>2014</v>
      </c>
      <c r="S3410" s="13">
        <f t="shared" si="213"/>
        <v>25569.483900369727</v>
      </c>
      <c r="T3410" s="13">
        <f t="shared" si="214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3">
        <v>42544.814328703709</v>
      </c>
      <c r="K3411" t="b">
        <v>0</v>
      </c>
      <c r="L3411">
        <v>21</v>
      </c>
      <c r="M3411" t="b">
        <v>1</v>
      </c>
      <c r="N3411" s="15" t="s">
        <v>8279</v>
      </c>
      <c r="O3411" t="s">
        <v>8280</v>
      </c>
      <c r="P3411">
        <f t="shared" si="212"/>
        <v>29.43</v>
      </c>
      <c r="Q3411">
        <f t="shared" si="215"/>
        <v>2016</v>
      </c>
      <c r="S3411" s="13">
        <f t="shared" si="213"/>
        <v>25569.492416832509</v>
      </c>
      <c r="T3411" s="13">
        <f t="shared" si="214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3">
        <v>42500.041550925926</v>
      </c>
      <c r="K3412" t="b">
        <v>0</v>
      </c>
      <c r="L3412">
        <v>40</v>
      </c>
      <c r="M3412" t="b">
        <v>1</v>
      </c>
      <c r="N3412" s="15" t="s">
        <v>8279</v>
      </c>
      <c r="O3412" t="s">
        <v>8280</v>
      </c>
      <c r="P3412">
        <f t="shared" si="212"/>
        <v>81.38</v>
      </c>
      <c r="Q3412">
        <f t="shared" si="215"/>
        <v>2016</v>
      </c>
      <c r="S3412" s="13">
        <f t="shared" si="213"/>
        <v>25569.491898629061</v>
      </c>
      <c r="T3412" s="13">
        <f t="shared" si="214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3">
        <v>42265.022824074069</v>
      </c>
      <c r="K3413" t="b">
        <v>0</v>
      </c>
      <c r="L3413">
        <v>78</v>
      </c>
      <c r="M3413" t="b">
        <v>1</v>
      </c>
      <c r="N3413" s="15" t="s">
        <v>8279</v>
      </c>
      <c r="O3413" t="s">
        <v>8280</v>
      </c>
      <c r="P3413">
        <f t="shared" si="212"/>
        <v>199.17</v>
      </c>
      <c r="Q3413">
        <f t="shared" si="215"/>
        <v>2015</v>
      </c>
      <c r="S3413" s="13">
        <f t="shared" si="213"/>
        <v>25569.489178504908</v>
      </c>
      <c r="T3413" s="13">
        <f t="shared" si="214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3">
        <v>41879.959050925929</v>
      </c>
      <c r="K3414" t="b">
        <v>0</v>
      </c>
      <c r="L3414">
        <v>26</v>
      </c>
      <c r="M3414" t="b">
        <v>1</v>
      </c>
      <c r="N3414" s="15" t="s">
        <v>8279</v>
      </c>
      <c r="O3414" t="s">
        <v>8280</v>
      </c>
      <c r="P3414">
        <f t="shared" si="212"/>
        <v>115.38</v>
      </c>
      <c r="Q3414">
        <f t="shared" si="215"/>
        <v>2014</v>
      </c>
      <c r="S3414" s="13">
        <f t="shared" si="213"/>
        <v>25569.484721748275</v>
      </c>
      <c r="T3414" s="13">
        <f t="shared" si="214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3">
        <v>42053.733078703706</v>
      </c>
      <c r="K3415" t="b">
        <v>0</v>
      </c>
      <c r="L3415">
        <v>14</v>
      </c>
      <c r="M3415" t="b">
        <v>1</v>
      </c>
      <c r="N3415" s="15" t="s">
        <v>8279</v>
      </c>
      <c r="O3415" t="s">
        <v>8280</v>
      </c>
      <c r="P3415">
        <f t="shared" si="212"/>
        <v>46.43</v>
      </c>
      <c r="Q3415">
        <f t="shared" si="215"/>
        <v>2015</v>
      </c>
      <c r="S3415" s="13">
        <f t="shared" si="213"/>
        <v>25569.486733021746</v>
      </c>
      <c r="T3415" s="13">
        <f t="shared" si="214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3">
        <v>42675.832465277781</v>
      </c>
      <c r="K3416" t="b">
        <v>0</v>
      </c>
      <c r="L3416">
        <v>44</v>
      </c>
      <c r="M3416" t="b">
        <v>1</v>
      </c>
      <c r="N3416" s="15" t="s">
        <v>8279</v>
      </c>
      <c r="O3416" t="s">
        <v>8280</v>
      </c>
      <c r="P3416">
        <f t="shared" si="212"/>
        <v>70.569999999999993</v>
      </c>
      <c r="Q3416">
        <f t="shared" si="215"/>
        <v>2016</v>
      </c>
      <c r="S3416" s="13">
        <f t="shared" si="213"/>
        <v>25569.493933246125</v>
      </c>
      <c r="T3416" s="13">
        <f t="shared" si="214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3">
        <v>42467.144166666665</v>
      </c>
      <c r="K3417" t="b">
        <v>0</v>
      </c>
      <c r="L3417">
        <v>9</v>
      </c>
      <c r="M3417" t="b">
        <v>1</v>
      </c>
      <c r="N3417" s="15" t="s">
        <v>8279</v>
      </c>
      <c r="O3417" t="s">
        <v>8280</v>
      </c>
      <c r="P3417">
        <f t="shared" si="212"/>
        <v>22.22</v>
      </c>
      <c r="Q3417">
        <f t="shared" si="215"/>
        <v>2016</v>
      </c>
      <c r="S3417" s="13">
        <f t="shared" si="213"/>
        <v>25569.491517872299</v>
      </c>
      <c r="T3417" s="13">
        <f t="shared" si="214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3">
        <v>42089.412557870368</v>
      </c>
      <c r="K3418" t="b">
        <v>0</v>
      </c>
      <c r="L3418">
        <v>30</v>
      </c>
      <c r="M3418" t="b">
        <v>1</v>
      </c>
      <c r="N3418" s="15" t="s">
        <v>8279</v>
      </c>
      <c r="O3418" t="s">
        <v>8280</v>
      </c>
      <c r="P3418">
        <f t="shared" si="212"/>
        <v>159.47</v>
      </c>
      <c r="Q3418">
        <f t="shared" si="215"/>
        <v>2015</v>
      </c>
      <c r="S3418" s="13">
        <f t="shared" si="213"/>
        <v>25569.487145978677</v>
      </c>
      <c r="T3418" s="13">
        <f t="shared" si="214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3">
        <v>41894.91375</v>
      </c>
      <c r="K3419" t="b">
        <v>0</v>
      </c>
      <c r="L3419">
        <v>45</v>
      </c>
      <c r="M3419" t="b">
        <v>1</v>
      </c>
      <c r="N3419" s="15" t="s">
        <v>8279</v>
      </c>
      <c r="O3419" t="s">
        <v>8280</v>
      </c>
      <c r="P3419">
        <f t="shared" si="212"/>
        <v>37.78</v>
      </c>
      <c r="Q3419">
        <f t="shared" si="215"/>
        <v>2014</v>
      </c>
      <c r="S3419" s="13">
        <f t="shared" si="213"/>
        <v>25569.48489483507</v>
      </c>
      <c r="T3419" s="13">
        <f t="shared" si="214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3">
        <v>41752.83457175926</v>
      </c>
      <c r="K3420" t="b">
        <v>0</v>
      </c>
      <c r="L3420">
        <v>56</v>
      </c>
      <c r="M3420" t="b">
        <v>1</v>
      </c>
      <c r="N3420" s="15" t="s">
        <v>8279</v>
      </c>
      <c r="O3420" t="s">
        <v>8280</v>
      </c>
      <c r="P3420">
        <f t="shared" si="212"/>
        <v>72.05</v>
      </c>
      <c r="Q3420">
        <f t="shared" si="215"/>
        <v>2014</v>
      </c>
      <c r="S3420" s="13">
        <f t="shared" si="213"/>
        <v>25569.483250400135</v>
      </c>
      <c r="T3420" s="13">
        <f t="shared" si="214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3">
        <v>42448.821585648147</v>
      </c>
      <c r="K3421" t="b">
        <v>0</v>
      </c>
      <c r="L3421">
        <v>46</v>
      </c>
      <c r="M3421" t="b">
        <v>1</v>
      </c>
      <c r="N3421" s="15" t="s">
        <v>8279</v>
      </c>
      <c r="O3421" t="s">
        <v>8280</v>
      </c>
      <c r="P3421">
        <f t="shared" si="212"/>
        <v>63.7</v>
      </c>
      <c r="Q3421">
        <f t="shared" si="215"/>
        <v>2016</v>
      </c>
      <c r="S3421" s="13">
        <f t="shared" si="213"/>
        <v>25569.49130580539</v>
      </c>
      <c r="T3421" s="13">
        <f t="shared" si="214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3">
        <v>42405.090300925927</v>
      </c>
      <c r="K3422" t="b">
        <v>0</v>
      </c>
      <c r="L3422">
        <v>34</v>
      </c>
      <c r="M3422" t="b">
        <v>1</v>
      </c>
      <c r="N3422" s="15" t="s">
        <v>8279</v>
      </c>
      <c r="O3422" t="s">
        <v>8280</v>
      </c>
      <c r="P3422">
        <f t="shared" si="212"/>
        <v>28.41</v>
      </c>
      <c r="Q3422">
        <f t="shared" si="215"/>
        <v>2016</v>
      </c>
      <c r="S3422" s="13">
        <f t="shared" si="213"/>
        <v>25569.490799656262</v>
      </c>
      <c r="T3422" s="13">
        <f t="shared" si="214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3">
        <v>42037.791238425925</v>
      </c>
      <c r="K3423" t="b">
        <v>0</v>
      </c>
      <c r="L3423">
        <v>98</v>
      </c>
      <c r="M3423" t="b">
        <v>1</v>
      </c>
      <c r="N3423" s="15" t="s">
        <v>8279</v>
      </c>
      <c r="O3423" t="s">
        <v>8280</v>
      </c>
      <c r="P3423">
        <f t="shared" si="212"/>
        <v>103.21</v>
      </c>
      <c r="Q3423">
        <f t="shared" si="215"/>
        <v>2015</v>
      </c>
      <c r="S3423" s="13">
        <f t="shared" si="213"/>
        <v>25569.486548509703</v>
      </c>
      <c r="T3423" s="13">
        <f t="shared" si="214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3">
        <v>42323.562222222223</v>
      </c>
      <c r="K3424" t="b">
        <v>0</v>
      </c>
      <c r="L3424">
        <v>46</v>
      </c>
      <c r="M3424" t="b">
        <v>1</v>
      </c>
      <c r="N3424" s="15" t="s">
        <v>8279</v>
      </c>
      <c r="O3424" t="s">
        <v>8280</v>
      </c>
      <c r="P3424">
        <f t="shared" si="212"/>
        <v>71.150000000000006</v>
      </c>
      <c r="Q3424">
        <f t="shared" si="215"/>
        <v>2015</v>
      </c>
      <c r="S3424" s="13">
        <f t="shared" si="213"/>
        <v>25569.489856044238</v>
      </c>
      <c r="T3424" s="13">
        <f t="shared" si="214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3">
        <v>42088.911354166667</v>
      </c>
      <c r="K3425" t="b">
        <v>0</v>
      </c>
      <c r="L3425">
        <v>10</v>
      </c>
      <c r="M3425" t="b">
        <v>1</v>
      </c>
      <c r="N3425" s="15" t="s">
        <v>8279</v>
      </c>
      <c r="O3425" t="s">
        <v>8280</v>
      </c>
      <c r="P3425">
        <f t="shared" si="212"/>
        <v>35</v>
      </c>
      <c r="Q3425">
        <f t="shared" si="215"/>
        <v>2015</v>
      </c>
      <c r="S3425" s="13">
        <f t="shared" si="213"/>
        <v>25569.487140177709</v>
      </c>
      <c r="T3425" s="13">
        <f t="shared" si="214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3">
        <v>42018.676898148144</v>
      </c>
      <c r="K3426" t="b">
        <v>0</v>
      </c>
      <c r="L3426">
        <v>76</v>
      </c>
      <c r="M3426" t="b">
        <v>1</v>
      </c>
      <c r="N3426" s="15" t="s">
        <v>8279</v>
      </c>
      <c r="O3426" t="s">
        <v>8280</v>
      </c>
      <c r="P3426">
        <f t="shared" si="212"/>
        <v>81.78</v>
      </c>
      <c r="Q3426">
        <f t="shared" si="215"/>
        <v>2015</v>
      </c>
      <c r="S3426" s="13">
        <f t="shared" si="213"/>
        <v>25569.486327278915</v>
      </c>
      <c r="T3426" s="13">
        <f t="shared" si="214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3">
        <v>41884.617314814815</v>
      </c>
      <c r="K3427" t="b">
        <v>0</v>
      </c>
      <c r="L3427">
        <v>104</v>
      </c>
      <c r="M3427" t="b">
        <v>1</v>
      </c>
      <c r="N3427" s="15" t="s">
        <v>8279</v>
      </c>
      <c r="O3427" t="s">
        <v>8280</v>
      </c>
      <c r="P3427">
        <f t="shared" si="212"/>
        <v>297.02999999999997</v>
      </c>
      <c r="Q3427">
        <f t="shared" si="215"/>
        <v>2014</v>
      </c>
      <c r="S3427" s="13">
        <f t="shared" si="213"/>
        <v>25569.484775663364</v>
      </c>
      <c r="T3427" s="13">
        <f t="shared" si="214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3">
        <v>41884.056747685187</v>
      </c>
      <c r="K3428" t="b">
        <v>0</v>
      </c>
      <c r="L3428">
        <v>87</v>
      </c>
      <c r="M3428" t="b">
        <v>1</v>
      </c>
      <c r="N3428" s="15" t="s">
        <v>8279</v>
      </c>
      <c r="O3428" t="s">
        <v>8280</v>
      </c>
      <c r="P3428">
        <f t="shared" si="212"/>
        <v>46.61</v>
      </c>
      <c r="Q3428">
        <f t="shared" si="215"/>
        <v>2014</v>
      </c>
      <c r="S3428" s="13">
        <f t="shared" si="213"/>
        <v>25569.48476917532</v>
      </c>
      <c r="T3428" s="13">
        <f t="shared" si="214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3">
        <v>41792.645277777774</v>
      </c>
      <c r="K3429" t="b">
        <v>0</v>
      </c>
      <c r="L3429">
        <v>29</v>
      </c>
      <c r="M3429" t="b">
        <v>1</v>
      </c>
      <c r="N3429" s="15" t="s">
        <v>8279</v>
      </c>
      <c r="O3429" t="s">
        <v>8280</v>
      </c>
      <c r="P3429">
        <f t="shared" si="212"/>
        <v>51.72</v>
      </c>
      <c r="Q3429">
        <f t="shared" si="215"/>
        <v>2014</v>
      </c>
      <c r="S3429" s="13">
        <f t="shared" si="213"/>
        <v>25569.483711172197</v>
      </c>
      <c r="T3429" s="13">
        <f t="shared" si="214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3">
        <v>42038.720451388886</v>
      </c>
      <c r="K3430" t="b">
        <v>0</v>
      </c>
      <c r="L3430">
        <v>51</v>
      </c>
      <c r="M3430" t="b">
        <v>1</v>
      </c>
      <c r="N3430" s="15" t="s">
        <v>8279</v>
      </c>
      <c r="O3430" t="s">
        <v>8280</v>
      </c>
      <c r="P3430">
        <f t="shared" si="212"/>
        <v>40.29</v>
      </c>
      <c r="Q3430">
        <f t="shared" si="215"/>
        <v>2015</v>
      </c>
      <c r="S3430" s="13">
        <f t="shared" si="213"/>
        <v>25569.486559264482</v>
      </c>
      <c r="T3430" s="13">
        <f t="shared" si="214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3">
        <v>42662.021539351852</v>
      </c>
      <c r="K3431" t="b">
        <v>0</v>
      </c>
      <c r="L3431">
        <v>12</v>
      </c>
      <c r="M3431" t="b">
        <v>1</v>
      </c>
      <c r="N3431" s="15" t="s">
        <v>8279</v>
      </c>
      <c r="O3431" t="s">
        <v>8280</v>
      </c>
      <c r="P3431">
        <f t="shared" si="212"/>
        <v>16.25</v>
      </c>
      <c r="Q3431">
        <f t="shared" si="215"/>
        <v>2016</v>
      </c>
      <c r="S3431" s="13">
        <f t="shared" si="213"/>
        <v>25569.493773397448</v>
      </c>
      <c r="T3431" s="13">
        <f t="shared" si="214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3">
        <v>41820.945613425924</v>
      </c>
      <c r="K3432" t="b">
        <v>0</v>
      </c>
      <c r="L3432">
        <v>72</v>
      </c>
      <c r="M3432" t="b">
        <v>1</v>
      </c>
      <c r="N3432" s="15" t="s">
        <v>8279</v>
      </c>
      <c r="O3432" t="s">
        <v>8280</v>
      </c>
      <c r="P3432">
        <f t="shared" si="212"/>
        <v>30.15</v>
      </c>
      <c r="Q3432">
        <f t="shared" si="215"/>
        <v>2014</v>
      </c>
      <c r="S3432" s="13">
        <f t="shared" si="213"/>
        <v>25569.484038722378</v>
      </c>
      <c r="T3432" s="13">
        <f t="shared" si="214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3">
        <v>41839.730937500004</v>
      </c>
      <c r="K3433" t="b">
        <v>0</v>
      </c>
      <c r="L3433">
        <v>21</v>
      </c>
      <c r="M3433" t="b">
        <v>1</v>
      </c>
      <c r="N3433" s="15" t="s">
        <v>8279</v>
      </c>
      <c r="O3433" t="s">
        <v>8280</v>
      </c>
      <c r="P3433">
        <f t="shared" si="212"/>
        <v>95.24</v>
      </c>
      <c r="Q3433">
        <f t="shared" si="215"/>
        <v>2014</v>
      </c>
      <c r="S3433" s="13">
        <f t="shared" si="213"/>
        <v>25569.484256145111</v>
      </c>
      <c r="T3433" s="13">
        <f t="shared" si="214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3">
        <v>42380.581180555557</v>
      </c>
      <c r="K3434" t="b">
        <v>0</v>
      </c>
      <c r="L3434">
        <v>42</v>
      </c>
      <c r="M3434" t="b">
        <v>1</v>
      </c>
      <c r="N3434" s="15" t="s">
        <v>8279</v>
      </c>
      <c r="O3434" t="s">
        <v>8280</v>
      </c>
      <c r="P3434">
        <f t="shared" si="212"/>
        <v>52.21</v>
      </c>
      <c r="Q3434">
        <f t="shared" si="215"/>
        <v>2016</v>
      </c>
      <c r="S3434" s="13">
        <f t="shared" si="213"/>
        <v>25569.490515985886</v>
      </c>
      <c r="T3434" s="13">
        <f t="shared" si="214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3">
        <v>41776.063136574077</v>
      </c>
      <c r="K3435" t="b">
        <v>0</v>
      </c>
      <c r="L3435">
        <v>71</v>
      </c>
      <c r="M3435" t="b">
        <v>1</v>
      </c>
      <c r="N3435" s="15" t="s">
        <v>8279</v>
      </c>
      <c r="O3435" t="s">
        <v>8280</v>
      </c>
      <c r="P3435">
        <f t="shared" si="212"/>
        <v>134.15</v>
      </c>
      <c r="Q3435">
        <f t="shared" si="215"/>
        <v>2014</v>
      </c>
      <c r="S3435" s="13">
        <f t="shared" si="213"/>
        <v>25569.483519249265</v>
      </c>
      <c r="T3435" s="13">
        <f t="shared" si="214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3">
        <v>41800.380428240744</v>
      </c>
      <c r="K3436" t="b">
        <v>0</v>
      </c>
      <c r="L3436">
        <v>168</v>
      </c>
      <c r="M3436" t="b">
        <v>1</v>
      </c>
      <c r="N3436" s="15" t="s">
        <v>8279</v>
      </c>
      <c r="O3436" t="s">
        <v>8280</v>
      </c>
      <c r="P3436">
        <f t="shared" si="212"/>
        <v>62.83</v>
      </c>
      <c r="Q3436">
        <f t="shared" si="215"/>
        <v>2014</v>
      </c>
      <c r="S3436" s="13">
        <f t="shared" si="213"/>
        <v>25569.4838006994</v>
      </c>
      <c r="T3436" s="13">
        <f t="shared" si="214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3">
        <v>42572.61681712963</v>
      </c>
      <c r="K3437" t="b">
        <v>0</v>
      </c>
      <c r="L3437">
        <v>19</v>
      </c>
      <c r="M3437" t="b">
        <v>1</v>
      </c>
      <c r="N3437" s="15" t="s">
        <v>8279</v>
      </c>
      <c r="O3437" t="s">
        <v>8280</v>
      </c>
      <c r="P3437">
        <f t="shared" si="212"/>
        <v>58.95</v>
      </c>
      <c r="Q3437">
        <f t="shared" si="215"/>
        <v>2016</v>
      </c>
      <c r="S3437" s="13">
        <f t="shared" si="213"/>
        <v>25569.492738620567</v>
      </c>
      <c r="T3437" s="13">
        <f t="shared" si="214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3">
        <v>41851.541585648149</v>
      </c>
      <c r="K3438" t="b">
        <v>0</v>
      </c>
      <c r="L3438">
        <v>37</v>
      </c>
      <c r="M3438" t="b">
        <v>1</v>
      </c>
      <c r="N3438" s="15" t="s">
        <v>8279</v>
      </c>
      <c r="O3438" t="s">
        <v>8280</v>
      </c>
      <c r="P3438">
        <f t="shared" si="212"/>
        <v>143.11000000000001</v>
      </c>
      <c r="Q3438">
        <f t="shared" si="215"/>
        <v>2014</v>
      </c>
      <c r="S3438" s="13">
        <f t="shared" si="213"/>
        <v>25569.484392842427</v>
      </c>
      <c r="T3438" s="13">
        <f t="shared" si="214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3">
        <v>42205.710879629631</v>
      </c>
      <c r="K3439" t="b">
        <v>0</v>
      </c>
      <c r="L3439">
        <v>36</v>
      </c>
      <c r="M3439" t="b">
        <v>1</v>
      </c>
      <c r="N3439" s="15" t="s">
        <v>8279</v>
      </c>
      <c r="O3439" t="s">
        <v>8280</v>
      </c>
      <c r="P3439">
        <f t="shared" si="212"/>
        <v>84.17</v>
      </c>
      <c r="Q3439">
        <f t="shared" si="215"/>
        <v>2015</v>
      </c>
      <c r="S3439" s="13">
        <f t="shared" si="213"/>
        <v>25569.488492024069</v>
      </c>
      <c r="T3439" s="13">
        <f t="shared" si="214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3">
        <v>42100.927858796291</v>
      </c>
      <c r="K3440" t="b">
        <v>0</v>
      </c>
      <c r="L3440">
        <v>14</v>
      </c>
      <c r="M3440" t="b">
        <v>1</v>
      </c>
      <c r="N3440" s="15" t="s">
        <v>8279</v>
      </c>
      <c r="O3440" t="s">
        <v>8280</v>
      </c>
      <c r="P3440">
        <f t="shared" si="212"/>
        <v>186.07</v>
      </c>
      <c r="Q3440">
        <f t="shared" si="215"/>
        <v>2015</v>
      </c>
      <c r="S3440" s="13">
        <f t="shared" si="213"/>
        <v>25569.487279257624</v>
      </c>
      <c r="T3440" s="13">
        <f t="shared" si="214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3">
        <v>42374.911226851851</v>
      </c>
      <c r="K3441" t="b">
        <v>0</v>
      </c>
      <c r="L3441">
        <v>18</v>
      </c>
      <c r="M3441" t="b">
        <v>1</v>
      </c>
      <c r="N3441" s="15" t="s">
        <v>8279</v>
      </c>
      <c r="O3441" t="s">
        <v>8280</v>
      </c>
      <c r="P3441">
        <f t="shared" si="212"/>
        <v>89.79</v>
      </c>
      <c r="Q3441">
        <f t="shared" si="215"/>
        <v>2016</v>
      </c>
      <c r="S3441" s="13">
        <f t="shared" si="213"/>
        <v>25569.490450361423</v>
      </c>
      <c r="T3441" s="13">
        <f t="shared" si="214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3">
        <v>41809.12300925926</v>
      </c>
      <c r="K3442" t="b">
        <v>0</v>
      </c>
      <c r="L3442">
        <v>82</v>
      </c>
      <c r="M3442" t="b">
        <v>1</v>
      </c>
      <c r="N3442" s="15" t="s">
        <v>8279</v>
      </c>
      <c r="O3442" t="s">
        <v>8280</v>
      </c>
      <c r="P3442">
        <f t="shared" si="212"/>
        <v>64.16</v>
      </c>
      <c r="Q3442">
        <f t="shared" si="215"/>
        <v>2014</v>
      </c>
      <c r="S3442" s="13">
        <f t="shared" si="213"/>
        <v>25569.483901886681</v>
      </c>
      <c r="T3442" s="13">
        <f t="shared" si="214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3">
        <v>42294.429641203707</v>
      </c>
      <c r="K3443" t="b">
        <v>0</v>
      </c>
      <c r="L3443">
        <v>43</v>
      </c>
      <c r="M3443" t="b">
        <v>1</v>
      </c>
      <c r="N3443" s="15" t="s">
        <v>8279</v>
      </c>
      <c r="O3443" t="s">
        <v>8280</v>
      </c>
      <c r="P3443">
        <f t="shared" si="212"/>
        <v>59.65</v>
      </c>
      <c r="Q3443">
        <f t="shared" si="215"/>
        <v>2015</v>
      </c>
      <c r="S3443" s="13">
        <f t="shared" si="213"/>
        <v>25569.489518861588</v>
      </c>
      <c r="T3443" s="13">
        <f t="shared" si="214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3">
        <v>42124.841111111105</v>
      </c>
      <c r="K3444" t="b">
        <v>0</v>
      </c>
      <c r="L3444">
        <v>8</v>
      </c>
      <c r="M3444" t="b">
        <v>1</v>
      </c>
      <c r="N3444" s="15" t="s">
        <v>8279</v>
      </c>
      <c r="O3444" t="s">
        <v>8280</v>
      </c>
      <c r="P3444">
        <f t="shared" si="212"/>
        <v>31.25</v>
      </c>
      <c r="Q3444">
        <f t="shared" si="215"/>
        <v>2015</v>
      </c>
      <c r="S3444" s="13">
        <f t="shared" si="213"/>
        <v>25569.487556031378</v>
      </c>
      <c r="T3444" s="13">
        <f t="shared" si="214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3">
        <v>41861.524837962963</v>
      </c>
      <c r="K3445" t="b">
        <v>0</v>
      </c>
      <c r="L3445">
        <v>45</v>
      </c>
      <c r="M3445" t="b">
        <v>1</v>
      </c>
      <c r="N3445" s="15" t="s">
        <v>8279</v>
      </c>
      <c r="O3445" t="s">
        <v>8280</v>
      </c>
      <c r="P3445">
        <f t="shared" si="212"/>
        <v>41.22</v>
      </c>
      <c r="Q3445">
        <f t="shared" si="215"/>
        <v>2014</v>
      </c>
      <c r="S3445" s="13">
        <f t="shared" si="213"/>
        <v>25569.484508389327</v>
      </c>
      <c r="T3445" s="13">
        <f t="shared" si="214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3">
        <v>42521.291504629626</v>
      </c>
      <c r="K3446" t="b">
        <v>0</v>
      </c>
      <c r="L3446">
        <v>20</v>
      </c>
      <c r="M3446" t="b">
        <v>1</v>
      </c>
      <c r="N3446" s="15" t="s">
        <v>8279</v>
      </c>
      <c r="O3446" t="s">
        <v>8280</v>
      </c>
      <c r="P3446">
        <f t="shared" si="212"/>
        <v>43.35</v>
      </c>
      <c r="Q3446">
        <f t="shared" si="215"/>
        <v>2016</v>
      </c>
      <c r="S3446" s="13">
        <f t="shared" si="213"/>
        <v>25569.492144577598</v>
      </c>
      <c r="T3446" s="13">
        <f t="shared" si="214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3">
        <v>42272.530509259261</v>
      </c>
      <c r="K3447" t="b">
        <v>0</v>
      </c>
      <c r="L3447">
        <v>31</v>
      </c>
      <c r="M3447" t="b">
        <v>1</v>
      </c>
      <c r="N3447" s="15" t="s">
        <v>8279</v>
      </c>
      <c r="O3447" t="s">
        <v>8280</v>
      </c>
      <c r="P3447">
        <f t="shared" si="212"/>
        <v>64.52</v>
      </c>
      <c r="Q3447">
        <f t="shared" si="215"/>
        <v>2015</v>
      </c>
      <c r="S3447" s="13">
        <f t="shared" si="213"/>
        <v>25569.489265399414</v>
      </c>
      <c r="T3447" s="13">
        <f t="shared" si="214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3">
        <v>42016.832465277781</v>
      </c>
      <c r="K3448" t="b">
        <v>0</v>
      </c>
      <c r="L3448">
        <v>25</v>
      </c>
      <c r="M3448" t="b">
        <v>1</v>
      </c>
      <c r="N3448" s="15" t="s">
        <v>8279</v>
      </c>
      <c r="O3448" t="s">
        <v>8280</v>
      </c>
      <c r="P3448">
        <f t="shared" si="212"/>
        <v>43.28</v>
      </c>
      <c r="Q3448">
        <f t="shared" si="215"/>
        <v>2015</v>
      </c>
      <c r="S3448" s="13">
        <f t="shared" si="213"/>
        <v>25569.48630593131</v>
      </c>
      <c r="T3448" s="13">
        <f t="shared" si="214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3">
        <v>42402.889027777783</v>
      </c>
      <c r="K3449" t="b">
        <v>0</v>
      </c>
      <c r="L3449">
        <v>14</v>
      </c>
      <c r="M3449" t="b">
        <v>1</v>
      </c>
      <c r="N3449" s="15" t="s">
        <v>8279</v>
      </c>
      <c r="O3449" t="s">
        <v>8280</v>
      </c>
      <c r="P3449">
        <f t="shared" si="212"/>
        <v>77</v>
      </c>
      <c r="Q3449">
        <f t="shared" si="215"/>
        <v>2016</v>
      </c>
      <c r="S3449" s="13">
        <f t="shared" si="213"/>
        <v>25569.490774178561</v>
      </c>
      <c r="T3449" s="13">
        <f t="shared" si="214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3">
        <v>41960.119085648148</v>
      </c>
      <c r="K3450" t="b">
        <v>0</v>
      </c>
      <c r="L3450">
        <v>45</v>
      </c>
      <c r="M3450" t="b">
        <v>1</v>
      </c>
      <c r="N3450" s="15" t="s">
        <v>8279</v>
      </c>
      <c r="O3450" t="s">
        <v>8280</v>
      </c>
      <c r="P3450">
        <f t="shared" si="212"/>
        <v>51.22</v>
      </c>
      <c r="Q3450">
        <f t="shared" si="215"/>
        <v>2014</v>
      </c>
      <c r="S3450" s="13">
        <f t="shared" si="213"/>
        <v>25569.485649526454</v>
      </c>
      <c r="T3450" s="13">
        <f t="shared" si="214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3">
        <v>42532.052523148144</v>
      </c>
      <c r="K3451" t="b">
        <v>0</v>
      </c>
      <c r="L3451">
        <v>20</v>
      </c>
      <c r="M3451" t="b">
        <v>1</v>
      </c>
      <c r="N3451" s="15" t="s">
        <v>8279</v>
      </c>
      <c r="O3451" t="s">
        <v>8280</v>
      </c>
      <c r="P3451">
        <f t="shared" si="212"/>
        <v>68.25</v>
      </c>
      <c r="Q3451">
        <f t="shared" si="215"/>
        <v>2016</v>
      </c>
      <c r="S3451" s="13">
        <f t="shared" si="213"/>
        <v>25569.492269126426</v>
      </c>
      <c r="T3451" s="13">
        <f t="shared" si="214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3">
        <v>42036.704525462963</v>
      </c>
      <c r="K3452" t="b">
        <v>0</v>
      </c>
      <c r="L3452">
        <v>39</v>
      </c>
      <c r="M3452" t="b">
        <v>1</v>
      </c>
      <c r="N3452" s="15" t="s">
        <v>8279</v>
      </c>
      <c r="O3452" t="s">
        <v>8280</v>
      </c>
      <c r="P3452">
        <f t="shared" si="212"/>
        <v>19.489999999999998</v>
      </c>
      <c r="Q3452">
        <f t="shared" si="215"/>
        <v>2015</v>
      </c>
      <c r="S3452" s="13">
        <f t="shared" si="213"/>
        <v>25569.486535932007</v>
      </c>
      <c r="T3452" s="13">
        <f t="shared" si="214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3">
        <v>42088.723692129628</v>
      </c>
      <c r="K3453" t="b">
        <v>0</v>
      </c>
      <c r="L3453">
        <v>16</v>
      </c>
      <c r="M3453" t="b">
        <v>1</v>
      </c>
      <c r="N3453" s="15" t="s">
        <v>8279</v>
      </c>
      <c r="O3453" t="s">
        <v>8280</v>
      </c>
      <c r="P3453">
        <f t="shared" si="212"/>
        <v>41.13</v>
      </c>
      <c r="Q3453">
        <f t="shared" si="215"/>
        <v>2015</v>
      </c>
      <c r="S3453" s="13">
        <f t="shared" si="213"/>
        <v>25569.487138005697</v>
      </c>
      <c r="T3453" s="13">
        <f t="shared" si="214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3">
        <v>41820.639189814814</v>
      </c>
      <c r="K3454" t="b">
        <v>0</v>
      </c>
      <c r="L3454">
        <v>37</v>
      </c>
      <c r="M3454" t="b">
        <v>1</v>
      </c>
      <c r="N3454" s="15" t="s">
        <v>8279</v>
      </c>
      <c r="O3454" t="s">
        <v>8280</v>
      </c>
      <c r="P3454">
        <f t="shared" si="212"/>
        <v>41.41</v>
      </c>
      <c r="Q3454">
        <f t="shared" si="215"/>
        <v>2014</v>
      </c>
      <c r="S3454" s="13">
        <f t="shared" si="213"/>
        <v>25569.484035175807</v>
      </c>
      <c r="T3454" s="13">
        <f t="shared" si="214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3">
        <v>42535.97865740741</v>
      </c>
      <c r="K3455" t="b">
        <v>0</v>
      </c>
      <c r="L3455">
        <v>14</v>
      </c>
      <c r="M3455" t="b">
        <v>1</v>
      </c>
      <c r="N3455" s="15" t="s">
        <v>8279</v>
      </c>
      <c r="O3455" t="s">
        <v>8280</v>
      </c>
      <c r="P3455">
        <f t="shared" si="212"/>
        <v>27.5</v>
      </c>
      <c r="Q3455">
        <f t="shared" si="215"/>
        <v>2016</v>
      </c>
      <c r="S3455" s="13">
        <f t="shared" si="213"/>
        <v>25569.492314567793</v>
      </c>
      <c r="T3455" s="13">
        <f t="shared" si="214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3">
        <v>41821.698599537034</v>
      </c>
      <c r="K3456" t="b">
        <v>0</v>
      </c>
      <c r="L3456">
        <v>21</v>
      </c>
      <c r="M3456" t="b">
        <v>1</v>
      </c>
      <c r="N3456" s="15" t="s">
        <v>8279</v>
      </c>
      <c r="O3456" t="s">
        <v>8280</v>
      </c>
      <c r="P3456">
        <f t="shared" si="212"/>
        <v>33.57</v>
      </c>
      <c r="Q3456">
        <f t="shared" si="215"/>
        <v>2014</v>
      </c>
      <c r="S3456" s="13">
        <f t="shared" si="213"/>
        <v>25569.484047437494</v>
      </c>
      <c r="T3456" s="13">
        <f t="shared" si="214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3">
        <v>42626.7503125</v>
      </c>
      <c r="K3457" t="b">
        <v>0</v>
      </c>
      <c r="L3457">
        <v>69</v>
      </c>
      <c r="M3457" t="b">
        <v>1</v>
      </c>
      <c r="N3457" s="15" t="s">
        <v>8279</v>
      </c>
      <c r="O3457" t="s">
        <v>8280</v>
      </c>
      <c r="P3457">
        <f t="shared" si="212"/>
        <v>145.87</v>
      </c>
      <c r="Q3457">
        <f t="shared" si="215"/>
        <v>2016</v>
      </c>
      <c r="S3457" s="13">
        <f t="shared" si="213"/>
        <v>25569.493365165654</v>
      </c>
      <c r="T3457" s="13">
        <f t="shared" si="214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3">
        <v>41821.205636574072</v>
      </c>
      <c r="K3458" t="b">
        <v>0</v>
      </c>
      <c r="L3458">
        <v>16</v>
      </c>
      <c r="M3458" t="b">
        <v>1</v>
      </c>
      <c r="N3458" s="15" t="s">
        <v>8279</v>
      </c>
      <c r="O3458" t="s">
        <v>8280</v>
      </c>
      <c r="P3458">
        <f t="shared" ref="P3458:P3521" si="216">IFERROR(ROUND(E3458/L3458,2),0)</f>
        <v>358.69</v>
      </c>
      <c r="Q3458">
        <f t="shared" si="215"/>
        <v>2014</v>
      </c>
      <c r="S3458" s="13">
        <f t="shared" ref="S3458:S3521" si="217">(((J3458/60)/60)/24)+DATE(1970,1,1)</f>
        <v>25569.484041731906</v>
      </c>
      <c r="T3458" s="13">
        <f t="shared" ref="T3458:T3521" si="218"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3">
        <v>42016.706678240742</v>
      </c>
      <c r="K3459" t="b">
        <v>0</v>
      </c>
      <c r="L3459">
        <v>55</v>
      </c>
      <c r="M3459" t="b">
        <v>1</v>
      </c>
      <c r="N3459" s="15" t="s">
        <v>8279</v>
      </c>
      <c r="O3459" t="s">
        <v>8280</v>
      </c>
      <c r="P3459">
        <f t="shared" si="216"/>
        <v>50.98</v>
      </c>
      <c r="Q3459">
        <f t="shared" ref="Q3459:Q3522" si="219">YEAR(J3459)</f>
        <v>2015</v>
      </c>
      <c r="S3459" s="13">
        <f t="shared" si="217"/>
        <v>25569.486304475442</v>
      </c>
      <c r="T3459" s="13">
        <f t="shared" si="218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3">
        <v>42011.202581018515</v>
      </c>
      <c r="K3460" t="b">
        <v>0</v>
      </c>
      <c r="L3460">
        <v>27</v>
      </c>
      <c r="M3460" t="b">
        <v>1</v>
      </c>
      <c r="N3460" s="15" t="s">
        <v>8279</v>
      </c>
      <c r="O3460" t="s">
        <v>8280</v>
      </c>
      <c r="P3460">
        <f t="shared" si="216"/>
        <v>45.04</v>
      </c>
      <c r="Q3460">
        <f t="shared" si="219"/>
        <v>2015</v>
      </c>
      <c r="S3460" s="13">
        <f t="shared" si="217"/>
        <v>25569.486240770613</v>
      </c>
      <c r="T3460" s="13">
        <f t="shared" si="21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3">
        <v>42480.479861111111</v>
      </c>
      <c r="K3461" t="b">
        <v>0</v>
      </c>
      <c r="L3461">
        <v>36</v>
      </c>
      <c r="M3461" t="b">
        <v>1</v>
      </c>
      <c r="N3461" s="15" t="s">
        <v>8279</v>
      </c>
      <c r="O3461" t="s">
        <v>8280</v>
      </c>
      <c r="P3461">
        <f t="shared" si="216"/>
        <v>17.53</v>
      </c>
      <c r="Q3461">
        <f t="shared" si="219"/>
        <v>2016</v>
      </c>
      <c r="S3461" s="13">
        <f t="shared" si="217"/>
        <v>25569.491672220614</v>
      </c>
      <c r="T3461" s="13">
        <f t="shared" si="21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3">
        <v>41852.527222222219</v>
      </c>
      <c r="K3462" t="b">
        <v>0</v>
      </c>
      <c r="L3462">
        <v>19</v>
      </c>
      <c r="M3462" t="b">
        <v>1</v>
      </c>
      <c r="N3462" s="15" t="s">
        <v>8279</v>
      </c>
      <c r="O3462" t="s">
        <v>8280</v>
      </c>
      <c r="P3462">
        <f t="shared" si="216"/>
        <v>50</v>
      </c>
      <c r="Q3462">
        <f t="shared" si="219"/>
        <v>2014</v>
      </c>
      <c r="S3462" s="13">
        <f t="shared" si="217"/>
        <v>25569.484404250255</v>
      </c>
      <c r="T3462" s="13">
        <f t="shared" si="21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3">
        <v>42643.632858796293</v>
      </c>
      <c r="K3463" t="b">
        <v>0</v>
      </c>
      <c r="L3463">
        <v>12</v>
      </c>
      <c r="M3463" t="b">
        <v>1</v>
      </c>
      <c r="N3463" s="15" t="s">
        <v>8279</v>
      </c>
      <c r="O3463" t="s">
        <v>8280</v>
      </c>
      <c r="P3463">
        <f t="shared" si="216"/>
        <v>57.92</v>
      </c>
      <c r="Q3463">
        <f t="shared" si="219"/>
        <v>2016</v>
      </c>
      <c r="S3463" s="13">
        <f t="shared" si="217"/>
        <v>25569.493560565494</v>
      </c>
      <c r="T3463" s="13">
        <f t="shared" si="21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3">
        <v>42179.898472222223</v>
      </c>
      <c r="K3464" t="b">
        <v>0</v>
      </c>
      <c r="L3464">
        <v>17</v>
      </c>
      <c r="M3464" t="b">
        <v>1</v>
      </c>
      <c r="N3464" s="15" t="s">
        <v>8279</v>
      </c>
      <c r="O3464" t="s">
        <v>8280</v>
      </c>
      <c r="P3464">
        <f t="shared" si="216"/>
        <v>29.71</v>
      </c>
      <c r="Q3464">
        <f t="shared" si="219"/>
        <v>2015</v>
      </c>
      <c r="S3464" s="13">
        <f t="shared" si="217"/>
        <v>25569.488193269353</v>
      </c>
      <c r="T3464" s="13">
        <f t="shared" si="21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3">
        <v>42612.918807870374</v>
      </c>
      <c r="K3465" t="b">
        <v>0</v>
      </c>
      <c r="L3465">
        <v>114</v>
      </c>
      <c r="M3465" t="b">
        <v>1</v>
      </c>
      <c r="N3465" s="15" t="s">
        <v>8279</v>
      </c>
      <c r="O3465" t="s">
        <v>8280</v>
      </c>
      <c r="P3465">
        <f t="shared" si="216"/>
        <v>90.68</v>
      </c>
      <c r="Q3465">
        <f t="shared" si="219"/>
        <v>2016</v>
      </c>
      <c r="S3465" s="13">
        <f t="shared" si="217"/>
        <v>25569.493205078794</v>
      </c>
      <c r="T3465" s="13">
        <f t="shared" si="21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3">
        <v>42575.130057870367</v>
      </c>
      <c r="K3466" t="b">
        <v>0</v>
      </c>
      <c r="L3466">
        <v>93</v>
      </c>
      <c r="M3466" t="b">
        <v>1</v>
      </c>
      <c r="N3466" s="15" t="s">
        <v>8279</v>
      </c>
      <c r="O3466" t="s">
        <v>8280</v>
      </c>
      <c r="P3466">
        <f t="shared" si="216"/>
        <v>55.01</v>
      </c>
      <c r="Q3466">
        <f t="shared" si="219"/>
        <v>2016</v>
      </c>
      <c r="S3466" s="13">
        <f t="shared" si="217"/>
        <v>25569.492767709002</v>
      </c>
      <c r="T3466" s="13">
        <f t="shared" si="21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3">
        <v>42200.625833333332</v>
      </c>
      <c r="K3467" t="b">
        <v>0</v>
      </c>
      <c r="L3467">
        <v>36</v>
      </c>
      <c r="M3467" t="b">
        <v>1</v>
      </c>
      <c r="N3467" s="15" t="s">
        <v>8279</v>
      </c>
      <c r="O3467" t="s">
        <v>8280</v>
      </c>
      <c r="P3467">
        <f t="shared" si="216"/>
        <v>57.22</v>
      </c>
      <c r="Q3467">
        <f t="shared" si="219"/>
        <v>2015</v>
      </c>
      <c r="S3467" s="13">
        <f t="shared" si="217"/>
        <v>25569.488433169368</v>
      </c>
      <c r="T3467" s="13">
        <f t="shared" si="21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3">
        <v>42420.019097222219</v>
      </c>
      <c r="K3468" t="b">
        <v>0</v>
      </c>
      <c r="L3468">
        <v>61</v>
      </c>
      <c r="M3468" t="b">
        <v>1</v>
      </c>
      <c r="N3468" s="15" t="s">
        <v>8279</v>
      </c>
      <c r="O3468" t="s">
        <v>8280</v>
      </c>
      <c r="P3468">
        <f t="shared" si="216"/>
        <v>72.95</v>
      </c>
      <c r="Q3468">
        <f t="shared" si="219"/>
        <v>2016</v>
      </c>
      <c r="S3468" s="13">
        <f t="shared" si="217"/>
        <v>25569.490972443255</v>
      </c>
      <c r="T3468" s="13">
        <f t="shared" si="21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3">
        <v>42053.671666666662</v>
      </c>
      <c r="K3469" t="b">
        <v>0</v>
      </c>
      <c r="L3469">
        <v>47</v>
      </c>
      <c r="M3469" t="b">
        <v>1</v>
      </c>
      <c r="N3469" s="15" t="s">
        <v>8279</v>
      </c>
      <c r="O3469" t="s">
        <v>8280</v>
      </c>
      <c r="P3469">
        <f t="shared" si="216"/>
        <v>64.47</v>
      </c>
      <c r="Q3469">
        <f t="shared" si="219"/>
        <v>2015</v>
      </c>
      <c r="S3469" s="13">
        <f t="shared" si="217"/>
        <v>25569.486732310957</v>
      </c>
      <c r="T3469" s="13">
        <f t="shared" si="21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3">
        <v>42605.765381944439</v>
      </c>
      <c r="K3470" t="b">
        <v>0</v>
      </c>
      <c r="L3470">
        <v>17</v>
      </c>
      <c r="M3470" t="b">
        <v>1</v>
      </c>
      <c r="N3470" s="15" t="s">
        <v>8279</v>
      </c>
      <c r="O3470" t="s">
        <v>8280</v>
      </c>
      <c r="P3470">
        <f t="shared" si="216"/>
        <v>716.35</v>
      </c>
      <c r="Q3470">
        <f t="shared" si="219"/>
        <v>2016</v>
      </c>
      <c r="S3470" s="13">
        <f t="shared" si="217"/>
        <v>25569.493122284512</v>
      </c>
      <c r="T3470" s="13">
        <f t="shared" si="21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3">
        <v>42458.641724537039</v>
      </c>
      <c r="K3471" t="b">
        <v>0</v>
      </c>
      <c r="L3471">
        <v>63</v>
      </c>
      <c r="M3471" t="b">
        <v>1</v>
      </c>
      <c r="N3471" s="15" t="s">
        <v>8279</v>
      </c>
      <c r="O3471" t="s">
        <v>8280</v>
      </c>
      <c r="P3471">
        <f t="shared" si="216"/>
        <v>50.4</v>
      </c>
      <c r="Q3471">
        <f t="shared" si="219"/>
        <v>2016</v>
      </c>
      <c r="S3471" s="13">
        <f t="shared" si="217"/>
        <v>25569.491419464404</v>
      </c>
      <c r="T3471" s="13">
        <f t="shared" si="21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3">
        <v>42529.022013888884</v>
      </c>
      <c r="K3472" t="b">
        <v>0</v>
      </c>
      <c r="L3472">
        <v>9</v>
      </c>
      <c r="M3472" t="b">
        <v>1</v>
      </c>
      <c r="N3472" s="15" t="s">
        <v>8279</v>
      </c>
      <c r="O3472" t="s">
        <v>8280</v>
      </c>
      <c r="P3472">
        <f t="shared" si="216"/>
        <v>41.67</v>
      </c>
      <c r="Q3472">
        <f t="shared" si="219"/>
        <v>2016</v>
      </c>
      <c r="S3472" s="13">
        <f t="shared" si="217"/>
        <v>25569.492234051086</v>
      </c>
      <c r="T3472" s="13">
        <f t="shared" si="218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3">
        <v>41841.820486111108</v>
      </c>
      <c r="K3473" t="b">
        <v>0</v>
      </c>
      <c r="L3473">
        <v>30</v>
      </c>
      <c r="M3473" t="b">
        <v>1</v>
      </c>
      <c r="N3473" s="15" t="s">
        <v>8279</v>
      </c>
      <c r="O3473" t="s">
        <v>8280</v>
      </c>
      <c r="P3473">
        <f t="shared" si="216"/>
        <v>35.770000000000003</v>
      </c>
      <c r="Q3473">
        <f t="shared" si="219"/>
        <v>2014</v>
      </c>
      <c r="S3473" s="13">
        <f t="shared" si="217"/>
        <v>25569.4842803297</v>
      </c>
      <c r="T3473" s="13">
        <f t="shared" si="21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3">
        <v>41928.170497685183</v>
      </c>
      <c r="K3474" t="b">
        <v>0</v>
      </c>
      <c r="L3474">
        <v>23</v>
      </c>
      <c r="M3474" t="b">
        <v>1</v>
      </c>
      <c r="N3474" s="15" t="s">
        <v>8279</v>
      </c>
      <c r="O3474" t="s">
        <v>8280</v>
      </c>
      <c r="P3474">
        <f t="shared" si="216"/>
        <v>88.74</v>
      </c>
      <c r="Q3474">
        <f t="shared" si="219"/>
        <v>2014</v>
      </c>
      <c r="S3474" s="13">
        <f t="shared" si="217"/>
        <v>25569.48527975113</v>
      </c>
      <c r="T3474" s="13">
        <f t="shared" si="21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3">
        <v>42062.834444444445</v>
      </c>
      <c r="K3475" t="b">
        <v>0</v>
      </c>
      <c r="L3475">
        <v>33</v>
      </c>
      <c r="M3475" t="b">
        <v>1</v>
      </c>
      <c r="N3475" s="15" t="s">
        <v>8279</v>
      </c>
      <c r="O3475" t="s">
        <v>8280</v>
      </c>
      <c r="P3475">
        <f t="shared" si="216"/>
        <v>148.47999999999999</v>
      </c>
      <c r="Q3475">
        <f t="shared" si="219"/>
        <v>2015</v>
      </c>
      <c r="S3475" s="13">
        <f t="shared" si="217"/>
        <v>25569.486838361627</v>
      </c>
      <c r="T3475" s="13">
        <f t="shared" si="21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3">
        <v>42541.501516203702</v>
      </c>
      <c r="K3476" t="b">
        <v>0</v>
      </c>
      <c r="L3476">
        <v>39</v>
      </c>
      <c r="M3476" t="b">
        <v>1</v>
      </c>
      <c r="N3476" s="15" t="s">
        <v>8279</v>
      </c>
      <c r="O3476" t="s">
        <v>8280</v>
      </c>
      <c r="P3476">
        <f t="shared" si="216"/>
        <v>51.79</v>
      </c>
      <c r="Q3476">
        <f t="shared" si="219"/>
        <v>2016</v>
      </c>
      <c r="S3476" s="13">
        <f t="shared" si="217"/>
        <v>25569.492378489769</v>
      </c>
      <c r="T3476" s="13">
        <f t="shared" si="21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3">
        <v>41918.880833333329</v>
      </c>
      <c r="K3477" t="b">
        <v>0</v>
      </c>
      <c r="L3477">
        <v>17</v>
      </c>
      <c r="M3477" t="b">
        <v>1</v>
      </c>
      <c r="N3477" s="15" t="s">
        <v>8279</v>
      </c>
      <c r="O3477" t="s">
        <v>8280</v>
      </c>
      <c r="P3477">
        <f t="shared" si="216"/>
        <v>20</v>
      </c>
      <c r="Q3477">
        <f t="shared" si="219"/>
        <v>2014</v>
      </c>
      <c r="S3477" s="13">
        <f t="shared" si="217"/>
        <v>25569.485172231867</v>
      </c>
      <c r="T3477" s="13">
        <f t="shared" si="21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3">
        <v>41921.279976851853</v>
      </c>
      <c r="K3478" t="b">
        <v>0</v>
      </c>
      <c r="L3478">
        <v>6</v>
      </c>
      <c r="M3478" t="b">
        <v>1</v>
      </c>
      <c r="N3478" s="15" t="s">
        <v>8279</v>
      </c>
      <c r="O3478" t="s">
        <v>8280</v>
      </c>
      <c r="P3478">
        <f t="shared" si="216"/>
        <v>52</v>
      </c>
      <c r="Q3478">
        <f t="shared" si="219"/>
        <v>2014</v>
      </c>
      <c r="S3478" s="13">
        <f t="shared" si="217"/>
        <v>25569.485199999734</v>
      </c>
      <c r="T3478" s="13">
        <f t="shared" si="21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3">
        <v>42128.736608796295</v>
      </c>
      <c r="K3479" t="b">
        <v>0</v>
      </c>
      <c r="L3479">
        <v>39</v>
      </c>
      <c r="M3479" t="b">
        <v>1</v>
      </c>
      <c r="N3479" s="15" t="s">
        <v>8279</v>
      </c>
      <c r="O3479" t="s">
        <v>8280</v>
      </c>
      <c r="P3479">
        <f t="shared" si="216"/>
        <v>53.23</v>
      </c>
      <c r="Q3479">
        <f t="shared" si="219"/>
        <v>2015</v>
      </c>
      <c r="S3479" s="13">
        <f t="shared" si="217"/>
        <v>25569.487601118159</v>
      </c>
      <c r="T3479" s="13">
        <f t="shared" si="21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3">
        <v>42053.916921296302</v>
      </c>
      <c r="K3480" t="b">
        <v>0</v>
      </c>
      <c r="L3480">
        <v>57</v>
      </c>
      <c r="M3480" t="b">
        <v>1</v>
      </c>
      <c r="N3480" s="15" t="s">
        <v>8279</v>
      </c>
      <c r="O3480" t="s">
        <v>8280</v>
      </c>
      <c r="P3480">
        <f t="shared" si="216"/>
        <v>39.6</v>
      </c>
      <c r="Q3480">
        <f t="shared" si="219"/>
        <v>2015</v>
      </c>
      <c r="S3480" s="13">
        <f t="shared" si="217"/>
        <v>25569.486735149552</v>
      </c>
      <c r="T3480" s="13">
        <f t="shared" si="21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3">
        <v>41781.855092592588</v>
      </c>
      <c r="K3481" t="b">
        <v>0</v>
      </c>
      <c r="L3481">
        <v>56</v>
      </c>
      <c r="M3481" t="b">
        <v>1</v>
      </c>
      <c r="N3481" s="15" t="s">
        <v>8279</v>
      </c>
      <c r="O3481" t="s">
        <v>8280</v>
      </c>
      <c r="P3481">
        <f t="shared" si="216"/>
        <v>34.25</v>
      </c>
      <c r="Q3481">
        <f t="shared" si="219"/>
        <v>2014</v>
      </c>
      <c r="S3481" s="13">
        <f t="shared" si="217"/>
        <v>25569.483586285794</v>
      </c>
      <c r="T3481" s="13">
        <f t="shared" si="21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3">
        <v>42171.317442129628</v>
      </c>
      <c r="K3482" t="b">
        <v>0</v>
      </c>
      <c r="L3482">
        <v>13</v>
      </c>
      <c r="M3482" t="b">
        <v>1</v>
      </c>
      <c r="N3482" s="15" t="s">
        <v>8279</v>
      </c>
      <c r="O3482" t="s">
        <v>8280</v>
      </c>
      <c r="P3482">
        <f t="shared" si="216"/>
        <v>164.62</v>
      </c>
      <c r="Q3482">
        <f t="shared" si="219"/>
        <v>2015</v>
      </c>
      <c r="S3482" s="13">
        <f t="shared" si="217"/>
        <v>25569.488093951877</v>
      </c>
      <c r="T3482" s="13">
        <f t="shared" si="21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3">
        <v>41989.24754629629</v>
      </c>
      <c r="K3483" t="b">
        <v>0</v>
      </c>
      <c r="L3483">
        <v>95</v>
      </c>
      <c r="M3483" t="b">
        <v>1</v>
      </c>
      <c r="N3483" s="15" t="s">
        <v>8279</v>
      </c>
      <c r="O3483" t="s">
        <v>8280</v>
      </c>
      <c r="P3483">
        <f t="shared" si="216"/>
        <v>125.05</v>
      </c>
      <c r="Q3483">
        <f t="shared" si="219"/>
        <v>2014</v>
      </c>
      <c r="S3483" s="13">
        <f t="shared" si="217"/>
        <v>25569.485986661417</v>
      </c>
      <c r="T3483" s="13">
        <f t="shared" si="21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3">
        <v>41796.771597222221</v>
      </c>
      <c r="K3484" t="b">
        <v>0</v>
      </c>
      <c r="L3484">
        <v>80</v>
      </c>
      <c r="M3484" t="b">
        <v>1</v>
      </c>
      <c r="N3484" s="15" t="s">
        <v>8279</v>
      </c>
      <c r="O3484" t="s">
        <v>8280</v>
      </c>
      <c r="P3484">
        <f t="shared" si="216"/>
        <v>51.88</v>
      </c>
      <c r="Q3484">
        <f t="shared" si="219"/>
        <v>2014</v>
      </c>
      <c r="S3484" s="13">
        <f t="shared" si="217"/>
        <v>25569.483758930524</v>
      </c>
      <c r="T3484" s="13">
        <f t="shared" si="21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3">
        <v>41793.668761574074</v>
      </c>
      <c r="K3485" t="b">
        <v>0</v>
      </c>
      <c r="L3485">
        <v>133</v>
      </c>
      <c r="M3485" t="b">
        <v>1</v>
      </c>
      <c r="N3485" s="15" t="s">
        <v>8279</v>
      </c>
      <c r="O3485" t="s">
        <v>8280</v>
      </c>
      <c r="P3485">
        <f t="shared" si="216"/>
        <v>40.29</v>
      </c>
      <c r="Q3485">
        <f t="shared" si="219"/>
        <v>2014</v>
      </c>
      <c r="S3485" s="13">
        <f t="shared" si="217"/>
        <v>25569.483723018075</v>
      </c>
      <c r="T3485" s="13">
        <f t="shared" si="21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3">
        <v>42506.760405092587</v>
      </c>
      <c r="K3486" t="b">
        <v>0</v>
      </c>
      <c r="L3486">
        <v>44</v>
      </c>
      <c r="M3486" t="b">
        <v>1</v>
      </c>
      <c r="N3486" s="15" t="s">
        <v>8279</v>
      </c>
      <c r="O3486" t="s">
        <v>8280</v>
      </c>
      <c r="P3486">
        <f t="shared" si="216"/>
        <v>64.91</v>
      </c>
      <c r="Q3486">
        <f t="shared" si="219"/>
        <v>2016</v>
      </c>
      <c r="S3486" s="13">
        <f t="shared" si="217"/>
        <v>25569.491976393576</v>
      </c>
      <c r="T3486" s="13">
        <f t="shared" si="21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3">
        <v>42372.693055555559</v>
      </c>
      <c r="K3487" t="b">
        <v>0</v>
      </c>
      <c r="L3487">
        <v>30</v>
      </c>
      <c r="M3487" t="b">
        <v>1</v>
      </c>
      <c r="N3487" s="15" t="s">
        <v>8279</v>
      </c>
      <c r="O3487" t="s">
        <v>8280</v>
      </c>
      <c r="P3487">
        <f t="shared" si="216"/>
        <v>55.33</v>
      </c>
      <c r="Q3487">
        <f t="shared" si="219"/>
        <v>2016</v>
      </c>
      <c r="S3487" s="13">
        <f t="shared" si="217"/>
        <v>25569.490424688142</v>
      </c>
      <c r="T3487" s="13">
        <f t="shared" si="21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3">
        <v>42126.87501157407</v>
      </c>
      <c r="K3488" t="b">
        <v>0</v>
      </c>
      <c r="L3488">
        <v>56</v>
      </c>
      <c r="M3488" t="b">
        <v>1</v>
      </c>
      <c r="N3488" s="15" t="s">
        <v>8279</v>
      </c>
      <c r="O3488" t="s">
        <v>8280</v>
      </c>
      <c r="P3488">
        <f t="shared" si="216"/>
        <v>83.14</v>
      </c>
      <c r="Q3488">
        <f t="shared" si="219"/>
        <v>2015</v>
      </c>
      <c r="S3488" s="13">
        <f t="shared" si="217"/>
        <v>25569.487579571894</v>
      </c>
      <c r="T3488" s="13">
        <f t="shared" si="21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3">
        <v>42149.940416666665</v>
      </c>
      <c r="K3489" t="b">
        <v>0</v>
      </c>
      <c r="L3489">
        <v>66</v>
      </c>
      <c r="M3489" t="b">
        <v>1</v>
      </c>
      <c r="N3489" s="15" t="s">
        <v>8279</v>
      </c>
      <c r="O3489" t="s">
        <v>8280</v>
      </c>
      <c r="P3489">
        <f t="shared" si="216"/>
        <v>38.71</v>
      </c>
      <c r="Q3489">
        <f t="shared" si="219"/>
        <v>2015</v>
      </c>
      <c r="S3489" s="13">
        <f t="shared" si="217"/>
        <v>25569.4878465326</v>
      </c>
      <c r="T3489" s="13">
        <f t="shared" si="21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3">
        <v>42087.768055555556</v>
      </c>
      <c r="K3490" t="b">
        <v>0</v>
      </c>
      <c r="L3490">
        <v>29</v>
      </c>
      <c r="M3490" t="b">
        <v>1</v>
      </c>
      <c r="N3490" s="15" t="s">
        <v>8279</v>
      </c>
      <c r="O3490" t="s">
        <v>8280</v>
      </c>
      <c r="P3490">
        <f t="shared" si="216"/>
        <v>125.38</v>
      </c>
      <c r="Q3490">
        <f t="shared" si="219"/>
        <v>2015</v>
      </c>
      <c r="S3490" s="13">
        <f t="shared" si="217"/>
        <v>25569.487126945089</v>
      </c>
      <c r="T3490" s="13">
        <f t="shared" si="21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3">
        <v>41753.635775462964</v>
      </c>
      <c r="K3491" t="b">
        <v>0</v>
      </c>
      <c r="L3491">
        <v>72</v>
      </c>
      <c r="M3491" t="b">
        <v>1</v>
      </c>
      <c r="N3491" s="15" t="s">
        <v>8279</v>
      </c>
      <c r="O3491" t="s">
        <v>8280</v>
      </c>
      <c r="P3491">
        <f t="shared" si="216"/>
        <v>78.260000000000005</v>
      </c>
      <c r="Q3491">
        <f t="shared" si="219"/>
        <v>2014</v>
      </c>
      <c r="S3491" s="13">
        <f t="shared" si="217"/>
        <v>25569.483259673329</v>
      </c>
      <c r="T3491" s="13">
        <f t="shared" si="21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3">
        <v>42443.802361111113</v>
      </c>
      <c r="K3492" t="b">
        <v>0</v>
      </c>
      <c r="L3492">
        <v>27</v>
      </c>
      <c r="M3492" t="b">
        <v>1</v>
      </c>
      <c r="N3492" s="15" t="s">
        <v>8279</v>
      </c>
      <c r="O3492" t="s">
        <v>8280</v>
      </c>
      <c r="P3492">
        <f t="shared" si="216"/>
        <v>47.22</v>
      </c>
      <c r="Q3492">
        <f t="shared" si="219"/>
        <v>2016</v>
      </c>
      <c r="S3492" s="13">
        <f t="shared" si="217"/>
        <v>25569.491247712514</v>
      </c>
      <c r="T3492" s="13">
        <f t="shared" si="21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3">
        <v>42121.249814814815</v>
      </c>
      <c r="K3493" t="b">
        <v>0</v>
      </c>
      <c r="L3493">
        <v>10</v>
      </c>
      <c r="M3493" t="b">
        <v>1</v>
      </c>
      <c r="N3493" s="15" t="s">
        <v>8279</v>
      </c>
      <c r="O3493" t="s">
        <v>8280</v>
      </c>
      <c r="P3493">
        <f t="shared" si="216"/>
        <v>79.099999999999994</v>
      </c>
      <c r="Q3493">
        <f t="shared" si="219"/>
        <v>2015</v>
      </c>
      <c r="S3493" s="13">
        <f t="shared" si="217"/>
        <v>25569.487514465451</v>
      </c>
      <c r="T3493" s="13">
        <f t="shared" si="21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3">
        <v>42268.009224537032</v>
      </c>
      <c r="K3494" t="b">
        <v>0</v>
      </c>
      <c r="L3494">
        <v>35</v>
      </c>
      <c r="M3494" t="b">
        <v>1</v>
      </c>
      <c r="N3494" s="15" t="s">
        <v>8279</v>
      </c>
      <c r="O3494" t="s">
        <v>8280</v>
      </c>
      <c r="P3494">
        <f t="shared" si="216"/>
        <v>114.29</v>
      </c>
      <c r="Q3494">
        <f t="shared" si="219"/>
        <v>2015</v>
      </c>
      <c r="S3494" s="13">
        <f t="shared" si="217"/>
        <v>25569.48921306973</v>
      </c>
      <c r="T3494" s="13">
        <f t="shared" si="21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3">
        <v>41848.866157407407</v>
      </c>
      <c r="K3495" t="b">
        <v>0</v>
      </c>
      <c r="L3495">
        <v>29</v>
      </c>
      <c r="M3495" t="b">
        <v>1</v>
      </c>
      <c r="N3495" s="15" t="s">
        <v>8279</v>
      </c>
      <c r="O3495" t="s">
        <v>8280</v>
      </c>
      <c r="P3495">
        <f t="shared" si="216"/>
        <v>51.72</v>
      </c>
      <c r="Q3495">
        <f t="shared" si="219"/>
        <v>2014</v>
      </c>
      <c r="S3495" s="13">
        <f t="shared" si="217"/>
        <v>25569.484361876821</v>
      </c>
      <c r="T3495" s="13">
        <f t="shared" si="21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3">
        <v>42689.214988425927</v>
      </c>
      <c r="K3496" t="b">
        <v>0</v>
      </c>
      <c r="L3496">
        <v>13</v>
      </c>
      <c r="M3496" t="b">
        <v>1</v>
      </c>
      <c r="N3496" s="15" t="s">
        <v>8279</v>
      </c>
      <c r="O3496" t="s">
        <v>8280</v>
      </c>
      <c r="P3496">
        <f t="shared" si="216"/>
        <v>30.77</v>
      </c>
      <c r="Q3496">
        <f t="shared" si="219"/>
        <v>2016</v>
      </c>
      <c r="S3496" s="13">
        <f t="shared" si="217"/>
        <v>25569.494088136442</v>
      </c>
      <c r="T3496" s="13">
        <f t="shared" si="21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3">
        <v>41915.762835648151</v>
      </c>
      <c r="K3497" t="b">
        <v>0</v>
      </c>
      <c r="L3497">
        <v>72</v>
      </c>
      <c r="M3497" t="b">
        <v>1</v>
      </c>
      <c r="N3497" s="15" t="s">
        <v>8279</v>
      </c>
      <c r="O3497" t="s">
        <v>8280</v>
      </c>
      <c r="P3497">
        <f t="shared" si="216"/>
        <v>74.209999999999994</v>
      </c>
      <c r="Q3497">
        <f t="shared" si="219"/>
        <v>2014</v>
      </c>
      <c r="S3497" s="13">
        <f t="shared" si="217"/>
        <v>25569.485136143932</v>
      </c>
      <c r="T3497" s="13">
        <f t="shared" si="21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3">
        <v>42584.846828703703</v>
      </c>
      <c r="K3498" t="b">
        <v>0</v>
      </c>
      <c r="L3498">
        <v>78</v>
      </c>
      <c r="M3498" t="b">
        <v>1</v>
      </c>
      <c r="N3498" s="15" t="s">
        <v>8279</v>
      </c>
      <c r="O3498" t="s">
        <v>8280</v>
      </c>
      <c r="P3498">
        <f t="shared" si="216"/>
        <v>47.85</v>
      </c>
      <c r="Q3498">
        <f t="shared" si="219"/>
        <v>2016</v>
      </c>
      <c r="S3498" s="13">
        <f t="shared" si="217"/>
        <v>25569.492880171627</v>
      </c>
      <c r="T3498" s="13">
        <f t="shared" si="21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3">
        <v>42511.741944444439</v>
      </c>
      <c r="K3499" t="b">
        <v>0</v>
      </c>
      <c r="L3499">
        <v>49</v>
      </c>
      <c r="M3499" t="b">
        <v>1</v>
      </c>
      <c r="N3499" s="15" t="s">
        <v>8279</v>
      </c>
      <c r="O3499" t="s">
        <v>8280</v>
      </c>
      <c r="P3499">
        <f t="shared" si="216"/>
        <v>34.409999999999997</v>
      </c>
      <c r="Q3499">
        <f t="shared" si="219"/>
        <v>2016</v>
      </c>
      <c r="S3499" s="13">
        <f t="shared" si="217"/>
        <v>25569.492034050283</v>
      </c>
      <c r="T3499" s="13">
        <f t="shared" si="21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3">
        <v>42459.15861111111</v>
      </c>
      <c r="K3500" t="b">
        <v>0</v>
      </c>
      <c r="L3500">
        <v>42</v>
      </c>
      <c r="M3500" t="b">
        <v>1</v>
      </c>
      <c r="N3500" s="15" t="s">
        <v>8279</v>
      </c>
      <c r="O3500" t="s">
        <v>8280</v>
      </c>
      <c r="P3500">
        <f t="shared" si="216"/>
        <v>40.24</v>
      </c>
      <c r="Q3500">
        <f t="shared" si="219"/>
        <v>2016</v>
      </c>
      <c r="S3500" s="13">
        <f t="shared" si="217"/>
        <v>25569.491425446889</v>
      </c>
      <c r="T3500" s="13">
        <f t="shared" si="21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3">
        <v>42132.036168981482</v>
      </c>
      <c r="K3501" t="b">
        <v>0</v>
      </c>
      <c r="L3501">
        <v>35</v>
      </c>
      <c r="M3501" t="b">
        <v>1</v>
      </c>
      <c r="N3501" s="15" t="s">
        <v>8279</v>
      </c>
      <c r="O3501" t="s">
        <v>8280</v>
      </c>
      <c r="P3501">
        <f t="shared" si="216"/>
        <v>60.29</v>
      </c>
      <c r="Q3501">
        <f t="shared" si="219"/>
        <v>2015</v>
      </c>
      <c r="S3501" s="13">
        <f t="shared" si="217"/>
        <v>25569.48763930751</v>
      </c>
      <c r="T3501" s="13">
        <f t="shared" si="21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3">
        <v>42419.91942129629</v>
      </c>
      <c r="K3502" t="b">
        <v>0</v>
      </c>
      <c r="L3502">
        <v>42</v>
      </c>
      <c r="M3502" t="b">
        <v>1</v>
      </c>
      <c r="N3502" s="15" t="s">
        <v>8279</v>
      </c>
      <c r="O3502" t="s">
        <v>8280</v>
      </c>
      <c r="P3502">
        <f t="shared" si="216"/>
        <v>25.31</v>
      </c>
      <c r="Q3502">
        <f t="shared" si="219"/>
        <v>2016</v>
      </c>
      <c r="S3502" s="13">
        <f t="shared" si="217"/>
        <v>25569.490971289597</v>
      </c>
      <c r="T3502" s="13">
        <f t="shared" si="21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3">
        <v>42233.763831018514</v>
      </c>
      <c r="K3503" t="b">
        <v>0</v>
      </c>
      <c r="L3503">
        <v>42</v>
      </c>
      <c r="M3503" t="b">
        <v>1</v>
      </c>
      <c r="N3503" s="15" t="s">
        <v>8279</v>
      </c>
      <c r="O3503" t="s">
        <v>8280</v>
      </c>
      <c r="P3503">
        <f t="shared" si="216"/>
        <v>35.950000000000003</v>
      </c>
      <c r="Q3503">
        <f t="shared" si="219"/>
        <v>2015</v>
      </c>
      <c r="S3503" s="13">
        <f t="shared" si="217"/>
        <v>25569.488816711008</v>
      </c>
      <c r="T3503" s="13">
        <f t="shared" si="21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3">
        <v>42430.839398148149</v>
      </c>
      <c r="K3504" t="b">
        <v>0</v>
      </c>
      <c r="L3504">
        <v>31</v>
      </c>
      <c r="M3504" t="b">
        <v>1</v>
      </c>
      <c r="N3504" s="15" t="s">
        <v>8279</v>
      </c>
      <c r="O3504" t="s">
        <v>8280</v>
      </c>
      <c r="P3504">
        <f t="shared" si="216"/>
        <v>136</v>
      </c>
      <c r="Q3504">
        <f t="shared" si="219"/>
        <v>2016</v>
      </c>
      <c r="S3504" s="13">
        <f t="shared" si="217"/>
        <v>25569.491097678219</v>
      </c>
      <c r="T3504" s="13">
        <f t="shared" si="21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3">
        <v>42545.478333333333</v>
      </c>
      <c r="K3505" t="b">
        <v>0</v>
      </c>
      <c r="L3505">
        <v>38</v>
      </c>
      <c r="M3505" t="b">
        <v>1</v>
      </c>
      <c r="N3505" s="15" t="s">
        <v>8279</v>
      </c>
      <c r="O3505" t="s">
        <v>8280</v>
      </c>
      <c r="P3505">
        <f t="shared" si="216"/>
        <v>70.760000000000005</v>
      </c>
      <c r="Q3505">
        <f t="shared" si="219"/>
        <v>2016</v>
      </c>
      <c r="S3505" s="13">
        <f t="shared" si="217"/>
        <v>25569.492424517746</v>
      </c>
      <c r="T3505" s="13">
        <f t="shared" si="218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3">
        <v>42297.748738425929</v>
      </c>
      <c r="K3506" t="b">
        <v>0</v>
      </c>
      <c r="L3506">
        <v>8</v>
      </c>
      <c r="M3506" t="b">
        <v>1</v>
      </c>
      <c r="N3506" s="15" t="s">
        <v>8279</v>
      </c>
      <c r="O3506" t="s">
        <v>8280</v>
      </c>
      <c r="P3506">
        <f t="shared" si="216"/>
        <v>125</v>
      </c>
      <c r="Q3506">
        <f t="shared" si="219"/>
        <v>2015</v>
      </c>
      <c r="S3506" s="13">
        <f t="shared" si="217"/>
        <v>25569.489557277066</v>
      </c>
      <c r="T3506" s="13">
        <f t="shared" si="21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3">
        <v>41760.935706018521</v>
      </c>
      <c r="K3507" t="b">
        <v>0</v>
      </c>
      <c r="L3507">
        <v>39</v>
      </c>
      <c r="M3507" t="b">
        <v>1</v>
      </c>
      <c r="N3507" s="15" t="s">
        <v>8279</v>
      </c>
      <c r="O3507" t="s">
        <v>8280</v>
      </c>
      <c r="P3507">
        <f t="shared" si="216"/>
        <v>66.510000000000005</v>
      </c>
      <c r="Q3507">
        <f t="shared" si="219"/>
        <v>2014</v>
      </c>
      <c r="S3507" s="13">
        <f t="shared" si="217"/>
        <v>25569.483344163265</v>
      </c>
      <c r="T3507" s="13">
        <f t="shared" si="21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3">
        <v>41829.734259259261</v>
      </c>
      <c r="K3508" t="b">
        <v>0</v>
      </c>
      <c r="L3508">
        <v>29</v>
      </c>
      <c r="M3508" t="b">
        <v>1</v>
      </c>
      <c r="N3508" s="15" t="s">
        <v>8279</v>
      </c>
      <c r="O3508" t="s">
        <v>8280</v>
      </c>
      <c r="P3508">
        <f t="shared" si="216"/>
        <v>105</v>
      </c>
      <c r="Q3508">
        <f t="shared" si="219"/>
        <v>2014</v>
      </c>
      <c r="S3508" s="13">
        <f t="shared" si="217"/>
        <v>25569.484140442815</v>
      </c>
      <c r="T3508" s="13">
        <f t="shared" si="21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3">
        <v>42491.92288194444</v>
      </c>
      <c r="K3509" t="b">
        <v>0</v>
      </c>
      <c r="L3509">
        <v>72</v>
      </c>
      <c r="M3509" t="b">
        <v>1</v>
      </c>
      <c r="N3509" s="15" t="s">
        <v>8279</v>
      </c>
      <c r="O3509" t="s">
        <v>8280</v>
      </c>
      <c r="P3509">
        <f t="shared" si="216"/>
        <v>145</v>
      </c>
      <c r="Q3509">
        <f t="shared" si="219"/>
        <v>2016</v>
      </c>
      <c r="S3509" s="13">
        <f t="shared" si="217"/>
        <v>25569.491804662986</v>
      </c>
      <c r="T3509" s="13">
        <f t="shared" si="21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3">
        <v>42477.729780092588</v>
      </c>
      <c r="K3510" t="b">
        <v>0</v>
      </c>
      <c r="L3510">
        <v>15</v>
      </c>
      <c r="M3510" t="b">
        <v>1</v>
      </c>
      <c r="N3510" s="15" t="s">
        <v>8279</v>
      </c>
      <c r="O3510" t="s">
        <v>8280</v>
      </c>
      <c r="P3510">
        <f t="shared" si="216"/>
        <v>12</v>
      </c>
      <c r="Q3510">
        <f t="shared" si="219"/>
        <v>2016</v>
      </c>
      <c r="S3510" s="13">
        <f t="shared" si="217"/>
        <v>25569.491640390974</v>
      </c>
      <c r="T3510" s="13">
        <f t="shared" si="21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3">
        <v>41950.859560185185</v>
      </c>
      <c r="K3511" t="b">
        <v>0</v>
      </c>
      <c r="L3511">
        <v>33</v>
      </c>
      <c r="M3511" t="b">
        <v>1</v>
      </c>
      <c r="N3511" s="15" t="s">
        <v>8279</v>
      </c>
      <c r="O3511" t="s">
        <v>8280</v>
      </c>
      <c r="P3511">
        <f t="shared" si="216"/>
        <v>96.67</v>
      </c>
      <c r="Q3511">
        <f t="shared" si="219"/>
        <v>2014</v>
      </c>
      <c r="S3511" s="13">
        <f t="shared" si="217"/>
        <v>25569.485542356022</v>
      </c>
      <c r="T3511" s="13">
        <f t="shared" si="21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3">
        <v>41802.62090277778</v>
      </c>
      <c r="K3512" t="b">
        <v>0</v>
      </c>
      <c r="L3512">
        <v>15</v>
      </c>
      <c r="M3512" t="b">
        <v>1</v>
      </c>
      <c r="N3512" s="15" t="s">
        <v>8279</v>
      </c>
      <c r="O3512" t="s">
        <v>8280</v>
      </c>
      <c r="P3512">
        <f t="shared" si="216"/>
        <v>60.33</v>
      </c>
      <c r="Q3512">
        <f t="shared" si="219"/>
        <v>2014</v>
      </c>
      <c r="S3512" s="13">
        <f t="shared" si="217"/>
        <v>25569.483826630818</v>
      </c>
      <c r="T3512" s="13">
        <f t="shared" si="21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3">
        <v>41927.873784722222</v>
      </c>
      <c r="K3513" t="b">
        <v>0</v>
      </c>
      <c r="L3513">
        <v>19</v>
      </c>
      <c r="M3513" t="b">
        <v>1</v>
      </c>
      <c r="N3513" s="15" t="s">
        <v>8279</v>
      </c>
      <c r="O3513" t="s">
        <v>8280</v>
      </c>
      <c r="P3513">
        <f t="shared" si="216"/>
        <v>79.89</v>
      </c>
      <c r="Q3513">
        <f t="shared" si="219"/>
        <v>2014</v>
      </c>
      <c r="S3513" s="13">
        <f t="shared" si="217"/>
        <v>25569.485276316951</v>
      </c>
      <c r="T3513" s="13">
        <f t="shared" si="21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3">
        <v>42057.536944444444</v>
      </c>
      <c r="K3514" t="b">
        <v>0</v>
      </c>
      <c r="L3514">
        <v>17</v>
      </c>
      <c r="M3514" t="b">
        <v>1</v>
      </c>
      <c r="N3514" s="15" t="s">
        <v>8279</v>
      </c>
      <c r="O3514" t="s">
        <v>8280</v>
      </c>
      <c r="P3514">
        <f t="shared" si="216"/>
        <v>58.82</v>
      </c>
      <c r="Q3514">
        <f t="shared" si="219"/>
        <v>2015</v>
      </c>
      <c r="S3514" s="13">
        <f t="shared" si="217"/>
        <v>25569.486777047969</v>
      </c>
      <c r="T3514" s="13">
        <f t="shared" si="21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3">
        <v>41781.096203703702</v>
      </c>
      <c r="K3515" t="b">
        <v>0</v>
      </c>
      <c r="L3515">
        <v>44</v>
      </c>
      <c r="M3515" t="b">
        <v>1</v>
      </c>
      <c r="N3515" s="15" t="s">
        <v>8279</v>
      </c>
      <c r="O3515" t="s">
        <v>8280</v>
      </c>
      <c r="P3515">
        <f t="shared" si="216"/>
        <v>75.34</v>
      </c>
      <c r="Q3515">
        <f t="shared" si="219"/>
        <v>2014</v>
      </c>
      <c r="S3515" s="13">
        <f t="shared" si="217"/>
        <v>25569.483577502357</v>
      </c>
      <c r="T3515" s="13">
        <f t="shared" si="21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3">
        <v>42020.846666666665</v>
      </c>
      <c r="K3516" t="b">
        <v>0</v>
      </c>
      <c r="L3516">
        <v>10</v>
      </c>
      <c r="M3516" t="b">
        <v>1</v>
      </c>
      <c r="N3516" s="15" t="s">
        <v>8279</v>
      </c>
      <c r="O3516" t="s">
        <v>8280</v>
      </c>
      <c r="P3516">
        <f t="shared" si="216"/>
        <v>55</v>
      </c>
      <c r="Q3516">
        <f t="shared" si="219"/>
        <v>2015</v>
      </c>
      <c r="S3516" s="13">
        <f t="shared" si="217"/>
        <v>25569.486352391974</v>
      </c>
      <c r="T3516" s="13">
        <f t="shared" si="21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3">
        <v>42125.772812499999</v>
      </c>
      <c r="K3517" t="b">
        <v>0</v>
      </c>
      <c r="L3517">
        <v>46</v>
      </c>
      <c r="M3517" t="b">
        <v>1</v>
      </c>
      <c r="N3517" s="15" t="s">
        <v>8279</v>
      </c>
      <c r="O3517" t="s">
        <v>8280</v>
      </c>
      <c r="P3517">
        <f t="shared" si="216"/>
        <v>66.959999999999994</v>
      </c>
      <c r="Q3517">
        <f t="shared" si="219"/>
        <v>2015</v>
      </c>
      <c r="S3517" s="13">
        <f t="shared" si="217"/>
        <v>25569.487566814958</v>
      </c>
      <c r="T3517" s="13">
        <f t="shared" si="21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3">
        <v>41856.010069444441</v>
      </c>
      <c r="K3518" t="b">
        <v>0</v>
      </c>
      <c r="L3518">
        <v>11</v>
      </c>
      <c r="M3518" t="b">
        <v>1</v>
      </c>
      <c r="N3518" s="15" t="s">
        <v>8279</v>
      </c>
      <c r="O3518" t="s">
        <v>8280</v>
      </c>
      <c r="P3518">
        <f t="shared" si="216"/>
        <v>227.27</v>
      </c>
      <c r="Q3518">
        <f t="shared" si="219"/>
        <v>2014</v>
      </c>
      <c r="S3518" s="13">
        <f t="shared" si="217"/>
        <v>25569.484444560989</v>
      </c>
      <c r="T3518" s="13">
        <f t="shared" si="21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3">
        <v>41794.817523148151</v>
      </c>
      <c r="K3519" t="b">
        <v>0</v>
      </c>
      <c r="L3519">
        <v>13</v>
      </c>
      <c r="M3519" t="b">
        <v>1</v>
      </c>
      <c r="N3519" s="15" t="s">
        <v>8279</v>
      </c>
      <c r="O3519" t="s">
        <v>8280</v>
      </c>
      <c r="P3519">
        <f t="shared" si="216"/>
        <v>307.69</v>
      </c>
      <c r="Q3519">
        <f t="shared" si="219"/>
        <v>2014</v>
      </c>
      <c r="S3519" s="13">
        <f t="shared" si="217"/>
        <v>25569.483736313927</v>
      </c>
      <c r="T3519" s="13">
        <f t="shared" si="21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3">
        <v>41893.783553240741</v>
      </c>
      <c r="K3520" t="b">
        <v>0</v>
      </c>
      <c r="L3520">
        <v>33</v>
      </c>
      <c r="M3520" t="b">
        <v>1</v>
      </c>
      <c r="N3520" s="15" t="s">
        <v>8279</v>
      </c>
      <c r="O3520" t="s">
        <v>8280</v>
      </c>
      <c r="P3520">
        <f t="shared" si="216"/>
        <v>50.02</v>
      </c>
      <c r="Q3520">
        <f t="shared" si="219"/>
        <v>2014</v>
      </c>
      <c r="S3520" s="13">
        <f t="shared" si="217"/>
        <v>25569.484881754088</v>
      </c>
      <c r="T3520" s="13">
        <f t="shared" si="21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3">
        <v>42037.598958333328</v>
      </c>
      <c r="K3521" t="b">
        <v>0</v>
      </c>
      <c r="L3521">
        <v>28</v>
      </c>
      <c r="M3521" t="b">
        <v>1</v>
      </c>
      <c r="N3521" s="15" t="s">
        <v>8279</v>
      </c>
      <c r="O3521" t="s">
        <v>8280</v>
      </c>
      <c r="P3521">
        <f t="shared" si="216"/>
        <v>72.39</v>
      </c>
      <c r="Q3521">
        <f t="shared" si="219"/>
        <v>2015</v>
      </c>
      <c r="S3521" s="13">
        <f t="shared" si="217"/>
        <v>25569.486546284239</v>
      </c>
      <c r="T3521" s="13">
        <f t="shared" si="21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3">
        <v>42227.824212962965</v>
      </c>
      <c r="K3522" t="b">
        <v>0</v>
      </c>
      <c r="L3522">
        <v>21</v>
      </c>
      <c r="M3522" t="b">
        <v>1</v>
      </c>
      <c r="N3522" s="15" t="s">
        <v>8279</v>
      </c>
      <c r="O3522" t="s">
        <v>8280</v>
      </c>
      <c r="P3522">
        <f t="shared" ref="P3522:P3585" si="220">IFERROR(ROUND(E3522/L3522,2),0)</f>
        <v>95.95</v>
      </c>
      <c r="Q3522">
        <f t="shared" si="219"/>
        <v>2015</v>
      </c>
      <c r="S3522" s="13">
        <f t="shared" ref="S3522:S3585" si="221">(((J3522/60)/60)/24)+DATE(1970,1,1)</f>
        <v>25569.488747965428</v>
      </c>
      <c r="T3522" s="13">
        <f t="shared" ref="T3522:T3585" si="222"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3">
        <v>41881.361342592594</v>
      </c>
      <c r="K3523" t="b">
        <v>0</v>
      </c>
      <c r="L3523">
        <v>13</v>
      </c>
      <c r="M3523" t="b">
        <v>1</v>
      </c>
      <c r="N3523" s="15" t="s">
        <v>8279</v>
      </c>
      <c r="O3523" t="s">
        <v>8280</v>
      </c>
      <c r="P3523">
        <f t="shared" si="220"/>
        <v>45.62</v>
      </c>
      <c r="Q3523">
        <f t="shared" ref="Q3523:Q3586" si="223">YEAR(J3523)</f>
        <v>2014</v>
      </c>
      <c r="S3523" s="13">
        <f t="shared" si="221"/>
        <v>25569.484737978502</v>
      </c>
      <c r="T3523" s="13">
        <f t="shared" si="222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3">
        <v>42234.789884259255</v>
      </c>
      <c r="K3524" t="b">
        <v>0</v>
      </c>
      <c r="L3524">
        <v>34</v>
      </c>
      <c r="M3524" t="b">
        <v>1</v>
      </c>
      <c r="N3524" s="15" t="s">
        <v>8279</v>
      </c>
      <c r="O3524" t="s">
        <v>8280</v>
      </c>
      <c r="P3524">
        <f t="shared" si="220"/>
        <v>41.03</v>
      </c>
      <c r="Q3524">
        <f t="shared" si="223"/>
        <v>2015</v>
      </c>
      <c r="S3524" s="13">
        <f t="shared" si="221"/>
        <v>25569.488828586622</v>
      </c>
      <c r="T3524" s="13">
        <f t="shared" si="222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3">
        <v>42581.397546296299</v>
      </c>
      <c r="K3525" t="b">
        <v>0</v>
      </c>
      <c r="L3525">
        <v>80</v>
      </c>
      <c r="M3525" t="b">
        <v>1</v>
      </c>
      <c r="N3525" s="15" t="s">
        <v>8279</v>
      </c>
      <c r="O3525" t="s">
        <v>8280</v>
      </c>
      <c r="P3525">
        <f t="shared" si="220"/>
        <v>56.83</v>
      </c>
      <c r="Q3525">
        <f t="shared" si="223"/>
        <v>2016</v>
      </c>
      <c r="S3525" s="13">
        <f t="shared" si="221"/>
        <v>25569.492840249379</v>
      </c>
      <c r="T3525" s="13">
        <f t="shared" si="222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3">
        <v>41880.76357638889</v>
      </c>
      <c r="K3526" t="b">
        <v>0</v>
      </c>
      <c r="L3526">
        <v>74</v>
      </c>
      <c r="M3526" t="b">
        <v>1</v>
      </c>
      <c r="N3526" s="15" t="s">
        <v>8279</v>
      </c>
      <c r="O3526" t="s">
        <v>8280</v>
      </c>
      <c r="P3526">
        <f t="shared" si="220"/>
        <v>137.24</v>
      </c>
      <c r="Q3526">
        <f t="shared" si="223"/>
        <v>2014</v>
      </c>
      <c r="S3526" s="13">
        <f t="shared" si="221"/>
        <v>25569.484731059911</v>
      </c>
      <c r="T3526" s="13">
        <f t="shared" si="222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3">
        <v>42214.6956712963</v>
      </c>
      <c r="K3527" t="b">
        <v>0</v>
      </c>
      <c r="L3527">
        <v>7</v>
      </c>
      <c r="M3527" t="b">
        <v>1</v>
      </c>
      <c r="N3527" s="15" t="s">
        <v>8279</v>
      </c>
      <c r="O3527" t="s">
        <v>8280</v>
      </c>
      <c r="P3527">
        <f t="shared" si="220"/>
        <v>75.709999999999994</v>
      </c>
      <c r="Q3527">
        <f t="shared" si="223"/>
        <v>2015</v>
      </c>
      <c r="S3527" s="13">
        <f t="shared" si="221"/>
        <v>25569.488596014715</v>
      </c>
      <c r="T3527" s="13">
        <f t="shared" si="222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3">
        <v>42460.335312499999</v>
      </c>
      <c r="K3528" t="b">
        <v>0</v>
      </c>
      <c r="L3528">
        <v>34</v>
      </c>
      <c r="M3528" t="b">
        <v>1</v>
      </c>
      <c r="N3528" s="15" t="s">
        <v>8279</v>
      </c>
      <c r="O3528" t="s">
        <v>8280</v>
      </c>
      <c r="P3528">
        <f t="shared" si="220"/>
        <v>99</v>
      </c>
      <c r="Q3528">
        <f t="shared" si="223"/>
        <v>2016</v>
      </c>
      <c r="S3528" s="13">
        <f t="shared" si="221"/>
        <v>25569.491439066118</v>
      </c>
      <c r="T3528" s="13">
        <f t="shared" si="222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3">
        <v>42167.023206018523</v>
      </c>
      <c r="K3529" t="b">
        <v>0</v>
      </c>
      <c r="L3529">
        <v>86</v>
      </c>
      <c r="M3529" t="b">
        <v>1</v>
      </c>
      <c r="N3529" s="15" t="s">
        <v>8279</v>
      </c>
      <c r="O3529" t="s">
        <v>8280</v>
      </c>
      <c r="P3529">
        <f t="shared" si="220"/>
        <v>81.569999999999993</v>
      </c>
      <c r="Q3529">
        <f t="shared" si="223"/>
        <v>2015</v>
      </c>
      <c r="S3529" s="13">
        <f t="shared" si="221"/>
        <v>25569.488044250069</v>
      </c>
      <c r="T3529" s="13">
        <f t="shared" si="222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3">
        <v>42733.50136574074</v>
      </c>
      <c r="K3530" t="b">
        <v>0</v>
      </c>
      <c r="L3530">
        <v>37</v>
      </c>
      <c r="M3530" t="b">
        <v>1</v>
      </c>
      <c r="N3530" s="15" t="s">
        <v>8279</v>
      </c>
      <c r="O3530" t="s">
        <v>8280</v>
      </c>
      <c r="P3530">
        <f t="shared" si="220"/>
        <v>45.11</v>
      </c>
      <c r="Q3530">
        <f t="shared" si="223"/>
        <v>2016</v>
      </c>
      <c r="S3530" s="13">
        <f t="shared" si="221"/>
        <v>25569.494600710252</v>
      </c>
      <c r="T3530" s="13">
        <f t="shared" si="222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3">
        <v>42177.761782407411</v>
      </c>
      <c r="K3531" t="b">
        <v>0</v>
      </c>
      <c r="L3531">
        <v>18</v>
      </c>
      <c r="M3531" t="b">
        <v>1</v>
      </c>
      <c r="N3531" s="15" t="s">
        <v>8279</v>
      </c>
      <c r="O3531" t="s">
        <v>8280</v>
      </c>
      <c r="P3531">
        <f t="shared" si="220"/>
        <v>36.67</v>
      </c>
      <c r="Q3531">
        <f t="shared" si="223"/>
        <v>2015</v>
      </c>
      <c r="S3531" s="13">
        <f t="shared" si="221"/>
        <v>25569.488168539148</v>
      </c>
      <c r="T3531" s="13">
        <f t="shared" si="222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3">
        <v>42442.623344907406</v>
      </c>
      <c r="K3532" t="b">
        <v>0</v>
      </c>
      <c r="L3532">
        <v>22</v>
      </c>
      <c r="M3532" t="b">
        <v>1</v>
      </c>
      <c r="N3532" s="15" t="s">
        <v>8279</v>
      </c>
      <c r="O3532" t="s">
        <v>8280</v>
      </c>
      <c r="P3532">
        <f t="shared" si="220"/>
        <v>125</v>
      </c>
      <c r="Q3532">
        <f t="shared" si="223"/>
        <v>2016</v>
      </c>
      <c r="S3532" s="13">
        <f t="shared" si="221"/>
        <v>25569.491234066492</v>
      </c>
      <c r="T3532" s="13">
        <f t="shared" si="222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3">
        <v>42521.654328703706</v>
      </c>
      <c r="K3533" t="b">
        <v>0</v>
      </c>
      <c r="L3533">
        <v>26</v>
      </c>
      <c r="M3533" t="b">
        <v>1</v>
      </c>
      <c r="N3533" s="15" t="s">
        <v>8279</v>
      </c>
      <c r="O3533" t="s">
        <v>8280</v>
      </c>
      <c r="P3533">
        <f t="shared" si="220"/>
        <v>49.23</v>
      </c>
      <c r="Q3533">
        <f t="shared" si="223"/>
        <v>2016</v>
      </c>
      <c r="S3533" s="13">
        <f t="shared" si="221"/>
        <v>25569.492148776953</v>
      </c>
      <c r="T3533" s="13">
        <f t="shared" si="222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3">
        <v>41884.599849537037</v>
      </c>
      <c r="K3534" t="b">
        <v>0</v>
      </c>
      <c r="L3534">
        <v>27</v>
      </c>
      <c r="M3534" t="b">
        <v>1</v>
      </c>
      <c r="N3534" s="15" t="s">
        <v>8279</v>
      </c>
      <c r="O3534" t="s">
        <v>8280</v>
      </c>
      <c r="P3534">
        <f t="shared" si="220"/>
        <v>42.3</v>
      </c>
      <c r="Q3534">
        <f t="shared" si="223"/>
        <v>2014</v>
      </c>
      <c r="S3534" s="13">
        <f t="shared" si="221"/>
        <v>25569.48477546122</v>
      </c>
      <c r="T3534" s="13">
        <f t="shared" si="222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3">
        <v>42289.761192129634</v>
      </c>
      <c r="K3535" t="b">
        <v>0</v>
      </c>
      <c r="L3535">
        <v>8</v>
      </c>
      <c r="M3535" t="b">
        <v>1</v>
      </c>
      <c r="N3535" s="15" t="s">
        <v>8279</v>
      </c>
      <c r="O3535" t="s">
        <v>8280</v>
      </c>
      <c r="P3535">
        <f t="shared" si="220"/>
        <v>78.88</v>
      </c>
      <c r="Q3535">
        <f t="shared" si="223"/>
        <v>2015</v>
      </c>
      <c r="S3535" s="13">
        <f t="shared" si="221"/>
        <v>25569.489464828614</v>
      </c>
      <c r="T3535" s="13">
        <f t="shared" si="222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3">
        <v>42243.6252662037</v>
      </c>
      <c r="K3536" t="b">
        <v>0</v>
      </c>
      <c r="L3536">
        <v>204</v>
      </c>
      <c r="M3536" t="b">
        <v>1</v>
      </c>
      <c r="N3536" s="15" t="s">
        <v>8279</v>
      </c>
      <c r="O3536" t="s">
        <v>8280</v>
      </c>
      <c r="P3536">
        <f t="shared" si="220"/>
        <v>38.28</v>
      </c>
      <c r="Q3536">
        <f t="shared" si="223"/>
        <v>2015</v>
      </c>
      <c r="S3536" s="13">
        <f t="shared" si="221"/>
        <v>25569.488930847987</v>
      </c>
      <c r="T3536" s="13">
        <f t="shared" si="222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3">
        <v>42248.640162037031</v>
      </c>
      <c r="K3537" t="b">
        <v>0</v>
      </c>
      <c r="L3537">
        <v>46</v>
      </c>
      <c r="M3537" t="b">
        <v>1</v>
      </c>
      <c r="N3537" s="15" t="s">
        <v>8279</v>
      </c>
      <c r="O3537" t="s">
        <v>8280</v>
      </c>
      <c r="P3537">
        <f t="shared" si="220"/>
        <v>44.85</v>
      </c>
      <c r="Q3537">
        <f t="shared" si="223"/>
        <v>2015</v>
      </c>
      <c r="S3537" s="13">
        <f t="shared" si="221"/>
        <v>25569.488988890764</v>
      </c>
      <c r="T3537" s="13">
        <f t="shared" si="222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3">
        <v>42328.727141203708</v>
      </c>
      <c r="K3538" t="b">
        <v>0</v>
      </c>
      <c r="L3538">
        <v>17</v>
      </c>
      <c r="M3538" t="b">
        <v>1</v>
      </c>
      <c r="N3538" s="15" t="s">
        <v>8279</v>
      </c>
      <c r="O3538" t="s">
        <v>8280</v>
      </c>
      <c r="P3538">
        <f t="shared" si="220"/>
        <v>13.53</v>
      </c>
      <c r="Q3538">
        <f t="shared" si="223"/>
        <v>2015</v>
      </c>
      <c r="S3538" s="13">
        <f t="shared" si="221"/>
        <v>25569.489915823393</v>
      </c>
      <c r="T3538" s="13">
        <f t="shared" si="222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3">
        <v>41923.354351851849</v>
      </c>
      <c r="K3539" t="b">
        <v>0</v>
      </c>
      <c r="L3539">
        <v>28</v>
      </c>
      <c r="M3539" t="b">
        <v>1</v>
      </c>
      <c r="N3539" s="15" t="s">
        <v>8279</v>
      </c>
      <c r="O3539" t="s">
        <v>8280</v>
      </c>
      <c r="P3539">
        <f t="shared" si="220"/>
        <v>43.5</v>
      </c>
      <c r="Q3539">
        <f t="shared" si="223"/>
        <v>2014</v>
      </c>
      <c r="S3539" s="13">
        <f t="shared" si="221"/>
        <v>25569.485224008702</v>
      </c>
      <c r="T3539" s="13">
        <f t="shared" si="222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3">
        <v>42571.420601851853</v>
      </c>
      <c r="K3540" t="b">
        <v>0</v>
      </c>
      <c r="L3540">
        <v>83</v>
      </c>
      <c r="M3540" t="b">
        <v>1</v>
      </c>
      <c r="N3540" s="15" t="s">
        <v>8279</v>
      </c>
      <c r="O3540" t="s">
        <v>8280</v>
      </c>
      <c r="P3540">
        <f t="shared" si="220"/>
        <v>30.95</v>
      </c>
      <c r="Q3540">
        <f t="shared" si="223"/>
        <v>2016</v>
      </c>
      <c r="S3540" s="13">
        <f t="shared" si="221"/>
        <v>25569.492724775486</v>
      </c>
      <c r="T3540" s="13">
        <f t="shared" si="222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3">
        <v>42600.756041666667</v>
      </c>
      <c r="K3541" t="b">
        <v>0</v>
      </c>
      <c r="L3541">
        <v>13</v>
      </c>
      <c r="M3541" t="b">
        <v>1</v>
      </c>
      <c r="N3541" s="15" t="s">
        <v>8279</v>
      </c>
      <c r="O3541" t="s">
        <v>8280</v>
      </c>
      <c r="P3541">
        <f t="shared" si="220"/>
        <v>55.23</v>
      </c>
      <c r="Q3541">
        <f t="shared" si="223"/>
        <v>2016</v>
      </c>
      <c r="S3541" s="13">
        <f t="shared" si="221"/>
        <v>25569.493064306036</v>
      </c>
      <c r="T3541" s="13">
        <f t="shared" si="222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3">
        <v>42517.003368055557</v>
      </c>
      <c r="K3542" t="b">
        <v>0</v>
      </c>
      <c r="L3542">
        <v>8</v>
      </c>
      <c r="M3542" t="b">
        <v>1</v>
      </c>
      <c r="N3542" s="15" t="s">
        <v>8279</v>
      </c>
      <c r="O3542" t="s">
        <v>8280</v>
      </c>
      <c r="P3542">
        <f t="shared" si="220"/>
        <v>46.13</v>
      </c>
      <c r="Q3542">
        <f t="shared" si="223"/>
        <v>2016</v>
      </c>
      <c r="S3542" s="13">
        <f t="shared" si="221"/>
        <v>25569.492094946389</v>
      </c>
      <c r="T3542" s="13">
        <f t="shared" si="222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3">
        <v>42222.730034722219</v>
      </c>
      <c r="K3543" t="b">
        <v>0</v>
      </c>
      <c r="L3543">
        <v>32</v>
      </c>
      <c r="M3543" t="b">
        <v>1</v>
      </c>
      <c r="N3543" s="15" t="s">
        <v>8279</v>
      </c>
      <c r="O3543" t="s">
        <v>8280</v>
      </c>
      <c r="P3543">
        <f t="shared" si="220"/>
        <v>39.380000000000003</v>
      </c>
      <c r="Q3543">
        <f t="shared" si="223"/>
        <v>2015</v>
      </c>
      <c r="S3543" s="13">
        <f t="shared" si="221"/>
        <v>25569.488689005033</v>
      </c>
      <c r="T3543" s="13">
        <f t="shared" si="222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3">
        <v>41829.599791666667</v>
      </c>
      <c r="K3544" t="b">
        <v>0</v>
      </c>
      <c r="L3544">
        <v>85</v>
      </c>
      <c r="M3544" t="b">
        <v>1</v>
      </c>
      <c r="N3544" s="15" t="s">
        <v>8279</v>
      </c>
      <c r="O3544" t="s">
        <v>8280</v>
      </c>
      <c r="P3544">
        <f t="shared" si="220"/>
        <v>66.150000000000006</v>
      </c>
      <c r="Q3544">
        <f t="shared" si="223"/>
        <v>2014</v>
      </c>
      <c r="S3544" s="13">
        <f t="shared" si="221"/>
        <v>25569.484138886477</v>
      </c>
      <c r="T3544" s="13">
        <f t="shared" si="222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3">
        <v>42150.755312499998</v>
      </c>
      <c r="K3545" t="b">
        <v>0</v>
      </c>
      <c r="L3545">
        <v>29</v>
      </c>
      <c r="M3545" t="b">
        <v>1</v>
      </c>
      <c r="N3545" s="15" t="s">
        <v>8279</v>
      </c>
      <c r="O3545" t="s">
        <v>8280</v>
      </c>
      <c r="P3545">
        <f t="shared" si="220"/>
        <v>54.14</v>
      </c>
      <c r="Q3545">
        <f t="shared" si="223"/>
        <v>2015</v>
      </c>
      <c r="S3545" s="13">
        <f t="shared" si="221"/>
        <v>25569.487855964264</v>
      </c>
      <c r="T3545" s="13">
        <f t="shared" si="222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3">
        <v>42040.831678240742</v>
      </c>
      <c r="K3546" t="b">
        <v>0</v>
      </c>
      <c r="L3546">
        <v>24</v>
      </c>
      <c r="M3546" t="b">
        <v>1</v>
      </c>
      <c r="N3546" s="15" t="s">
        <v>8279</v>
      </c>
      <c r="O3546" t="s">
        <v>8280</v>
      </c>
      <c r="P3546">
        <f t="shared" si="220"/>
        <v>104.17</v>
      </c>
      <c r="Q3546">
        <f t="shared" si="223"/>
        <v>2015</v>
      </c>
      <c r="S3546" s="13">
        <f t="shared" si="221"/>
        <v>25569.486583699978</v>
      </c>
      <c r="T3546" s="13">
        <f t="shared" si="222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3">
        <v>42075.807395833333</v>
      </c>
      <c r="K3547" t="b">
        <v>0</v>
      </c>
      <c r="L3547">
        <v>8</v>
      </c>
      <c r="M3547" t="b">
        <v>1</v>
      </c>
      <c r="N3547" s="15" t="s">
        <v>8279</v>
      </c>
      <c r="O3547" t="s">
        <v>8280</v>
      </c>
      <c r="P3547">
        <f t="shared" si="220"/>
        <v>31.38</v>
      </c>
      <c r="Q3547">
        <f t="shared" si="223"/>
        <v>2015</v>
      </c>
      <c r="S3547" s="13">
        <f t="shared" si="221"/>
        <v>25569.486988511526</v>
      </c>
      <c r="T3547" s="13">
        <f t="shared" si="222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3">
        <v>42073.660694444443</v>
      </c>
      <c r="K3548" t="b">
        <v>0</v>
      </c>
      <c r="L3548">
        <v>19</v>
      </c>
      <c r="M3548" t="b">
        <v>1</v>
      </c>
      <c r="N3548" s="15" t="s">
        <v>8279</v>
      </c>
      <c r="O3548" t="s">
        <v>8280</v>
      </c>
      <c r="P3548">
        <f t="shared" si="220"/>
        <v>59.21</v>
      </c>
      <c r="Q3548">
        <f t="shared" si="223"/>
        <v>2015</v>
      </c>
      <c r="S3548" s="13">
        <f t="shared" si="221"/>
        <v>25569.486963665444</v>
      </c>
      <c r="T3548" s="13">
        <f t="shared" si="222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3">
        <v>42480.078715277778</v>
      </c>
      <c r="K3549" t="b">
        <v>0</v>
      </c>
      <c r="L3549">
        <v>336</v>
      </c>
      <c r="M3549" t="b">
        <v>1</v>
      </c>
      <c r="N3549" s="15" t="s">
        <v>8279</v>
      </c>
      <c r="O3549" t="s">
        <v>8280</v>
      </c>
      <c r="P3549">
        <f t="shared" si="220"/>
        <v>119.18</v>
      </c>
      <c r="Q3549">
        <f t="shared" si="223"/>
        <v>2016</v>
      </c>
      <c r="S3549" s="13">
        <f t="shared" si="221"/>
        <v>25569.491667577724</v>
      </c>
      <c r="T3549" s="13">
        <f t="shared" si="222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3">
        <v>42411.942291666666</v>
      </c>
      <c r="K3550" t="b">
        <v>0</v>
      </c>
      <c r="L3550">
        <v>13</v>
      </c>
      <c r="M3550" t="b">
        <v>1</v>
      </c>
      <c r="N3550" s="15" t="s">
        <v>8279</v>
      </c>
      <c r="O3550" t="s">
        <v>8280</v>
      </c>
      <c r="P3550">
        <f t="shared" si="220"/>
        <v>164.62</v>
      </c>
      <c r="Q3550">
        <f t="shared" si="223"/>
        <v>2016</v>
      </c>
      <c r="S3550" s="13">
        <f t="shared" si="221"/>
        <v>25569.490878961707</v>
      </c>
      <c r="T3550" s="13">
        <f t="shared" si="222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3">
        <v>42223.394363425927</v>
      </c>
      <c r="K3551" t="b">
        <v>0</v>
      </c>
      <c r="L3551">
        <v>42</v>
      </c>
      <c r="M3551" t="b">
        <v>1</v>
      </c>
      <c r="N3551" s="15" t="s">
        <v>8279</v>
      </c>
      <c r="O3551" t="s">
        <v>8280</v>
      </c>
      <c r="P3551">
        <f t="shared" si="220"/>
        <v>24.29</v>
      </c>
      <c r="Q3551">
        <f t="shared" si="223"/>
        <v>2015</v>
      </c>
      <c r="S3551" s="13">
        <f t="shared" si="221"/>
        <v>25569.488696694021</v>
      </c>
      <c r="T3551" s="13">
        <f t="shared" si="222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3">
        <v>42462.893495370372</v>
      </c>
      <c r="K3552" t="b">
        <v>0</v>
      </c>
      <c r="L3552">
        <v>64</v>
      </c>
      <c r="M3552" t="b">
        <v>1</v>
      </c>
      <c r="N3552" s="15" t="s">
        <v>8279</v>
      </c>
      <c r="O3552" t="s">
        <v>8280</v>
      </c>
      <c r="P3552">
        <f t="shared" si="220"/>
        <v>40.94</v>
      </c>
      <c r="Q3552">
        <f t="shared" si="223"/>
        <v>2016</v>
      </c>
      <c r="S3552" s="13">
        <f t="shared" si="221"/>
        <v>25569.491468674714</v>
      </c>
      <c r="T3552" s="13">
        <f t="shared" si="222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3">
        <v>41753.515856481477</v>
      </c>
      <c r="K3553" t="b">
        <v>0</v>
      </c>
      <c r="L3553">
        <v>25</v>
      </c>
      <c r="M3553" t="b">
        <v>1</v>
      </c>
      <c r="N3553" s="15" t="s">
        <v>8279</v>
      </c>
      <c r="O3553" t="s">
        <v>8280</v>
      </c>
      <c r="P3553">
        <f t="shared" si="220"/>
        <v>61.1</v>
      </c>
      <c r="Q3553">
        <f t="shared" si="223"/>
        <v>2014</v>
      </c>
      <c r="S3553" s="13">
        <f t="shared" si="221"/>
        <v>25569.483258285374</v>
      </c>
      <c r="T3553" s="13">
        <f t="shared" si="222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3">
        <v>41788.587083333332</v>
      </c>
      <c r="K3554" t="b">
        <v>0</v>
      </c>
      <c r="L3554">
        <v>20</v>
      </c>
      <c r="M3554" t="b">
        <v>1</v>
      </c>
      <c r="N3554" s="15" t="s">
        <v>8279</v>
      </c>
      <c r="O3554" t="s">
        <v>8280</v>
      </c>
      <c r="P3554">
        <f t="shared" si="220"/>
        <v>38.65</v>
      </c>
      <c r="Q3554">
        <f t="shared" si="223"/>
        <v>2014</v>
      </c>
      <c r="S3554" s="13">
        <f t="shared" si="221"/>
        <v>25569.483664202355</v>
      </c>
      <c r="T3554" s="13">
        <f t="shared" si="222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3">
        <v>42196.028703703705</v>
      </c>
      <c r="K3555" t="b">
        <v>0</v>
      </c>
      <c r="L3555">
        <v>104</v>
      </c>
      <c r="M3555" t="b">
        <v>1</v>
      </c>
      <c r="N3555" s="15" t="s">
        <v>8279</v>
      </c>
      <c r="O3555" t="s">
        <v>8280</v>
      </c>
      <c r="P3555">
        <f t="shared" si="220"/>
        <v>56.2</v>
      </c>
      <c r="Q3555">
        <f t="shared" si="223"/>
        <v>2015</v>
      </c>
      <c r="S3555" s="13">
        <f t="shared" si="221"/>
        <v>25569.488379961847</v>
      </c>
      <c r="T3555" s="13">
        <f t="shared" si="222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3">
        <v>42016.050451388888</v>
      </c>
      <c r="K3556" t="b">
        <v>0</v>
      </c>
      <c r="L3556">
        <v>53</v>
      </c>
      <c r="M3556" t="b">
        <v>1</v>
      </c>
      <c r="N3556" s="15" t="s">
        <v>8279</v>
      </c>
      <c r="O3556" t="s">
        <v>8280</v>
      </c>
      <c r="P3556">
        <f t="shared" si="220"/>
        <v>107</v>
      </c>
      <c r="Q3556">
        <f t="shared" si="223"/>
        <v>2015</v>
      </c>
      <c r="S3556" s="13">
        <f t="shared" si="221"/>
        <v>25569.486296880223</v>
      </c>
      <c r="T3556" s="13">
        <f t="shared" si="222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3">
        <v>42661.442060185189</v>
      </c>
      <c r="K3557" t="b">
        <v>0</v>
      </c>
      <c r="L3557">
        <v>14</v>
      </c>
      <c r="M3557" t="b">
        <v>1</v>
      </c>
      <c r="N3557" s="15" t="s">
        <v>8279</v>
      </c>
      <c r="O3557" t="s">
        <v>8280</v>
      </c>
      <c r="P3557">
        <f t="shared" si="220"/>
        <v>171.43</v>
      </c>
      <c r="Q3557">
        <f t="shared" si="223"/>
        <v>2016</v>
      </c>
      <c r="S3557" s="13">
        <f t="shared" si="221"/>
        <v>25569.49376669051</v>
      </c>
      <c r="T3557" s="13">
        <f t="shared" si="222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3">
        <v>41808.649583333332</v>
      </c>
      <c r="K3558" t="b">
        <v>0</v>
      </c>
      <c r="L3558">
        <v>20</v>
      </c>
      <c r="M3558" t="b">
        <v>1</v>
      </c>
      <c r="N3558" s="15" t="s">
        <v>8279</v>
      </c>
      <c r="O3558" t="s">
        <v>8280</v>
      </c>
      <c r="P3558">
        <f t="shared" si="220"/>
        <v>110.5</v>
      </c>
      <c r="Q3558">
        <f t="shared" si="223"/>
        <v>2014</v>
      </c>
      <c r="S3558" s="13">
        <f t="shared" si="221"/>
        <v>25569.483896407215</v>
      </c>
      <c r="T3558" s="13">
        <f t="shared" si="222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3">
        <v>41730.276747685188</v>
      </c>
      <c r="K3559" t="b">
        <v>0</v>
      </c>
      <c r="L3559">
        <v>558</v>
      </c>
      <c r="M3559" t="b">
        <v>1</v>
      </c>
      <c r="N3559" s="15" t="s">
        <v>8279</v>
      </c>
      <c r="O3559" t="s">
        <v>8280</v>
      </c>
      <c r="P3559">
        <f t="shared" si="220"/>
        <v>179.28</v>
      </c>
      <c r="Q3559">
        <f t="shared" si="223"/>
        <v>2014</v>
      </c>
      <c r="S3559" s="13">
        <f t="shared" si="221"/>
        <v>25569.482989314209</v>
      </c>
      <c r="T3559" s="13">
        <f t="shared" si="222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3">
        <v>42139.816840277781</v>
      </c>
      <c r="K3560" t="b">
        <v>0</v>
      </c>
      <c r="L3560">
        <v>22</v>
      </c>
      <c r="M3560" t="b">
        <v>1</v>
      </c>
      <c r="N3560" s="15" t="s">
        <v>8279</v>
      </c>
      <c r="O3560" t="s">
        <v>8280</v>
      </c>
      <c r="P3560">
        <f t="shared" si="220"/>
        <v>22.91</v>
      </c>
      <c r="Q3560">
        <f t="shared" si="223"/>
        <v>2015</v>
      </c>
      <c r="S3560" s="13">
        <f t="shared" si="221"/>
        <v>25569.487729361575</v>
      </c>
      <c r="T3560" s="13">
        <f t="shared" si="222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3">
        <v>42194.096157407403</v>
      </c>
      <c r="K3561" t="b">
        <v>0</v>
      </c>
      <c r="L3561">
        <v>24</v>
      </c>
      <c r="M3561" t="b">
        <v>1</v>
      </c>
      <c r="N3561" s="15" t="s">
        <v>8279</v>
      </c>
      <c r="O3561" t="s">
        <v>8280</v>
      </c>
      <c r="P3561">
        <f t="shared" si="220"/>
        <v>43.13</v>
      </c>
      <c r="Q3561">
        <f t="shared" si="223"/>
        <v>2015</v>
      </c>
      <c r="S3561" s="13">
        <f t="shared" si="221"/>
        <v>25569.488357594415</v>
      </c>
      <c r="T3561" s="13">
        <f t="shared" si="222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3">
        <v>42115.889652777783</v>
      </c>
      <c r="K3562" t="b">
        <v>0</v>
      </c>
      <c r="L3562">
        <v>74</v>
      </c>
      <c r="M3562" t="b">
        <v>1</v>
      </c>
      <c r="N3562" s="15" t="s">
        <v>8279</v>
      </c>
      <c r="O3562" t="s">
        <v>8280</v>
      </c>
      <c r="P3562">
        <f t="shared" si="220"/>
        <v>46.89</v>
      </c>
      <c r="Q3562">
        <f t="shared" si="223"/>
        <v>2015</v>
      </c>
      <c r="S3562" s="13">
        <f t="shared" si="221"/>
        <v>25569.487452426536</v>
      </c>
      <c r="T3562" s="13">
        <f t="shared" si="222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3">
        <v>42203.680300925931</v>
      </c>
      <c r="K3563" t="b">
        <v>0</v>
      </c>
      <c r="L3563">
        <v>54</v>
      </c>
      <c r="M3563" t="b">
        <v>1</v>
      </c>
      <c r="N3563" s="15" t="s">
        <v>8279</v>
      </c>
      <c r="O3563" t="s">
        <v>8280</v>
      </c>
      <c r="P3563">
        <f t="shared" si="220"/>
        <v>47.41</v>
      </c>
      <c r="Q3563">
        <f t="shared" si="223"/>
        <v>2015</v>
      </c>
      <c r="S3563" s="13">
        <f t="shared" si="221"/>
        <v>25569.488468522002</v>
      </c>
      <c r="T3563" s="13">
        <f t="shared" si="222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3">
        <v>42433.761886574073</v>
      </c>
      <c r="K3564" t="b">
        <v>0</v>
      </c>
      <c r="L3564">
        <v>31</v>
      </c>
      <c r="M3564" t="b">
        <v>1</v>
      </c>
      <c r="N3564" s="15" t="s">
        <v>8279</v>
      </c>
      <c r="O3564" t="s">
        <v>8280</v>
      </c>
      <c r="P3564">
        <f t="shared" si="220"/>
        <v>15.13</v>
      </c>
      <c r="Q3564">
        <f t="shared" si="223"/>
        <v>2016</v>
      </c>
      <c r="S3564" s="13">
        <f t="shared" si="221"/>
        <v>25569.491131503317</v>
      </c>
      <c r="T3564" s="13">
        <f t="shared" si="222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3">
        <v>42555.671944444446</v>
      </c>
      <c r="K3565" t="b">
        <v>0</v>
      </c>
      <c r="L3565">
        <v>25</v>
      </c>
      <c r="M3565" t="b">
        <v>1</v>
      </c>
      <c r="N3565" s="15" t="s">
        <v>8279</v>
      </c>
      <c r="O3565" t="s">
        <v>8280</v>
      </c>
      <c r="P3565">
        <f t="shared" si="220"/>
        <v>21.1</v>
      </c>
      <c r="Q3565">
        <f t="shared" si="223"/>
        <v>2016</v>
      </c>
      <c r="S3565" s="13">
        <f t="shared" si="221"/>
        <v>25569.492542499356</v>
      </c>
      <c r="T3565" s="13">
        <f t="shared" si="222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3">
        <v>42236.623252314821</v>
      </c>
      <c r="K3566" t="b">
        <v>0</v>
      </c>
      <c r="L3566">
        <v>17</v>
      </c>
      <c r="M3566" t="b">
        <v>1</v>
      </c>
      <c r="N3566" s="15" t="s">
        <v>8279</v>
      </c>
      <c r="O3566" t="s">
        <v>8280</v>
      </c>
      <c r="P3566">
        <f t="shared" si="220"/>
        <v>59.12</v>
      </c>
      <c r="Q3566">
        <f t="shared" si="223"/>
        <v>2015</v>
      </c>
      <c r="S3566" s="13">
        <f t="shared" si="221"/>
        <v>25569.488849806163</v>
      </c>
      <c r="T3566" s="13">
        <f t="shared" si="222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3">
        <v>41974.743148148147</v>
      </c>
      <c r="K3567" t="b">
        <v>0</v>
      </c>
      <c r="L3567">
        <v>12</v>
      </c>
      <c r="M3567" t="b">
        <v>1</v>
      </c>
      <c r="N3567" s="15" t="s">
        <v>8279</v>
      </c>
      <c r="O3567" t="s">
        <v>8280</v>
      </c>
      <c r="P3567">
        <f t="shared" si="220"/>
        <v>97.92</v>
      </c>
      <c r="Q3567">
        <f t="shared" si="223"/>
        <v>2014</v>
      </c>
      <c r="S3567" s="13">
        <f t="shared" si="221"/>
        <v>25569.485818786437</v>
      </c>
      <c r="T3567" s="13">
        <f t="shared" si="222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3">
        <v>41997.507905092592</v>
      </c>
      <c r="K3568" t="b">
        <v>0</v>
      </c>
      <c r="L3568">
        <v>38</v>
      </c>
      <c r="M3568" t="b">
        <v>1</v>
      </c>
      <c r="N3568" s="15" t="s">
        <v>8279</v>
      </c>
      <c r="O3568" t="s">
        <v>8280</v>
      </c>
      <c r="P3568">
        <f t="shared" si="220"/>
        <v>55.13</v>
      </c>
      <c r="Q3568">
        <f t="shared" si="223"/>
        <v>2014</v>
      </c>
      <c r="S3568" s="13">
        <f t="shared" si="221"/>
        <v>25569.48608226742</v>
      </c>
      <c r="T3568" s="13">
        <f t="shared" si="222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3">
        <v>42135.810694444444</v>
      </c>
      <c r="K3569" t="b">
        <v>0</v>
      </c>
      <c r="L3569">
        <v>41</v>
      </c>
      <c r="M3569" t="b">
        <v>1</v>
      </c>
      <c r="N3569" s="15" t="s">
        <v>8279</v>
      </c>
      <c r="O3569" t="s">
        <v>8280</v>
      </c>
      <c r="P3569">
        <f t="shared" si="220"/>
        <v>26.54</v>
      </c>
      <c r="Q3569">
        <f t="shared" si="223"/>
        <v>2015</v>
      </c>
      <c r="S3569" s="13">
        <f t="shared" si="221"/>
        <v>25569.48768299415</v>
      </c>
      <c r="T3569" s="13">
        <f t="shared" si="222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3">
        <v>41869.740671296298</v>
      </c>
      <c r="K3570" t="b">
        <v>0</v>
      </c>
      <c r="L3570">
        <v>19</v>
      </c>
      <c r="M3570" t="b">
        <v>1</v>
      </c>
      <c r="N3570" s="15" t="s">
        <v>8279</v>
      </c>
      <c r="O3570" t="s">
        <v>8280</v>
      </c>
      <c r="P3570">
        <f t="shared" si="220"/>
        <v>58.42</v>
      </c>
      <c r="Q3570">
        <f t="shared" si="223"/>
        <v>2014</v>
      </c>
      <c r="S3570" s="13">
        <f t="shared" si="221"/>
        <v>25569.484603479992</v>
      </c>
      <c r="T3570" s="13">
        <f t="shared" si="222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3">
        <v>41982.688611111109</v>
      </c>
      <c r="K3571" t="b">
        <v>0</v>
      </c>
      <c r="L3571">
        <v>41</v>
      </c>
      <c r="M3571" t="b">
        <v>1</v>
      </c>
      <c r="N3571" s="15" t="s">
        <v>8279</v>
      </c>
      <c r="O3571" t="s">
        <v>8280</v>
      </c>
      <c r="P3571">
        <f t="shared" si="220"/>
        <v>122.54</v>
      </c>
      <c r="Q3571">
        <f t="shared" si="223"/>
        <v>2014</v>
      </c>
      <c r="S3571" s="13">
        <f t="shared" si="221"/>
        <v>25569.485910747815</v>
      </c>
      <c r="T3571" s="13">
        <f t="shared" si="222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3">
        <v>41976.331979166673</v>
      </c>
      <c r="K3572" t="b">
        <v>0</v>
      </c>
      <c r="L3572">
        <v>26</v>
      </c>
      <c r="M3572" t="b">
        <v>1</v>
      </c>
      <c r="N3572" s="15" t="s">
        <v>8279</v>
      </c>
      <c r="O3572" t="s">
        <v>8280</v>
      </c>
      <c r="P3572">
        <f t="shared" si="220"/>
        <v>87.96</v>
      </c>
      <c r="Q3572">
        <f t="shared" si="223"/>
        <v>2014</v>
      </c>
      <c r="S3572" s="13">
        <f t="shared" si="221"/>
        <v>25569.485837175685</v>
      </c>
      <c r="T3572" s="13">
        <f t="shared" si="222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3">
        <v>41912.858946759261</v>
      </c>
      <c r="K3573" t="b">
        <v>0</v>
      </c>
      <c r="L3573">
        <v>25</v>
      </c>
      <c r="M3573" t="b">
        <v>1</v>
      </c>
      <c r="N3573" s="15" t="s">
        <v>8279</v>
      </c>
      <c r="O3573" t="s">
        <v>8280</v>
      </c>
      <c r="P3573">
        <f t="shared" si="220"/>
        <v>73.239999999999995</v>
      </c>
      <c r="Q3573">
        <f t="shared" si="223"/>
        <v>2014</v>
      </c>
      <c r="S3573" s="13">
        <f t="shared" si="221"/>
        <v>25569.485102534105</v>
      </c>
      <c r="T3573" s="13">
        <f t="shared" si="222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3">
        <v>42146.570393518516</v>
      </c>
      <c r="K3574" t="b">
        <v>0</v>
      </c>
      <c r="L3574">
        <v>9</v>
      </c>
      <c r="M3574" t="b">
        <v>1</v>
      </c>
      <c r="N3574" s="15" t="s">
        <v>8279</v>
      </c>
      <c r="O3574" t="s">
        <v>8280</v>
      </c>
      <c r="P3574">
        <f t="shared" si="220"/>
        <v>55.56</v>
      </c>
      <c r="Q3574">
        <f t="shared" si="223"/>
        <v>2015</v>
      </c>
      <c r="S3574" s="13">
        <f t="shared" si="221"/>
        <v>25569.487807527701</v>
      </c>
      <c r="T3574" s="13">
        <f t="shared" si="222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3">
        <v>41921.375532407408</v>
      </c>
      <c r="K3575" t="b">
        <v>0</v>
      </c>
      <c r="L3575">
        <v>78</v>
      </c>
      <c r="M3575" t="b">
        <v>1</v>
      </c>
      <c r="N3575" s="15" t="s">
        <v>8279</v>
      </c>
      <c r="O3575" t="s">
        <v>8280</v>
      </c>
      <c r="P3575">
        <f t="shared" si="220"/>
        <v>39.54</v>
      </c>
      <c r="Q3575">
        <f t="shared" si="223"/>
        <v>2014</v>
      </c>
      <c r="S3575" s="13">
        <f t="shared" si="221"/>
        <v>25569.485201105697</v>
      </c>
      <c r="T3575" s="13">
        <f t="shared" si="222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3">
        <v>41926.942685185182</v>
      </c>
      <c r="K3576" t="b">
        <v>0</v>
      </c>
      <c r="L3576">
        <v>45</v>
      </c>
      <c r="M3576" t="b">
        <v>1</v>
      </c>
      <c r="N3576" s="15" t="s">
        <v>8279</v>
      </c>
      <c r="O3576" t="s">
        <v>8280</v>
      </c>
      <c r="P3576">
        <f t="shared" si="220"/>
        <v>136.78</v>
      </c>
      <c r="Q3576">
        <f t="shared" si="223"/>
        <v>2014</v>
      </c>
      <c r="S3576" s="13">
        <f t="shared" si="221"/>
        <v>25569.485265540337</v>
      </c>
      <c r="T3576" s="13">
        <f t="shared" si="222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3">
        <v>42561.783877314811</v>
      </c>
      <c r="K3577" t="b">
        <v>0</v>
      </c>
      <c r="L3577">
        <v>102</v>
      </c>
      <c r="M3577" t="b">
        <v>1</v>
      </c>
      <c r="N3577" s="15" t="s">
        <v>8279</v>
      </c>
      <c r="O3577" t="s">
        <v>8280</v>
      </c>
      <c r="P3577">
        <f t="shared" si="220"/>
        <v>99.34</v>
      </c>
      <c r="Q3577">
        <f t="shared" si="223"/>
        <v>2016</v>
      </c>
      <c r="S3577" s="13">
        <f t="shared" si="221"/>
        <v>25569.492613239319</v>
      </c>
      <c r="T3577" s="13">
        <f t="shared" si="222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3">
        <v>42649.54923611111</v>
      </c>
      <c r="K3578" t="b">
        <v>0</v>
      </c>
      <c r="L3578">
        <v>5</v>
      </c>
      <c r="M3578" t="b">
        <v>1</v>
      </c>
      <c r="N3578" s="15" t="s">
        <v>8279</v>
      </c>
      <c r="O3578" t="s">
        <v>8280</v>
      </c>
      <c r="P3578">
        <f t="shared" si="220"/>
        <v>20</v>
      </c>
      <c r="Q3578">
        <f t="shared" si="223"/>
        <v>2016</v>
      </c>
      <c r="S3578" s="13">
        <f t="shared" si="221"/>
        <v>25569.493629042085</v>
      </c>
      <c r="T3578" s="13">
        <f t="shared" si="222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3">
        <v>42093.786840277782</v>
      </c>
      <c r="K3579" t="b">
        <v>0</v>
      </c>
      <c r="L3579">
        <v>27</v>
      </c>
      <c r="M3579" t="b">
        <v>1</v>
      </c>
      <c r="N3579" s="15" t="s">
        <v>8279</v>
      </c>
      <c r="O3579" t="s">
        <v>8280</v>
      </c>
      <c r="P3579">
        <f t="shared" si="220"/>
        <v>28.89</v>
      </c>
      <c r="Q3579">
        <f t="shared" si="223"/>
        <v>2015</v>
      </c>
      <c r="S3579" s="13">
        <f t="shared" si="221"/>
        <v>25569.487196606948</v>
      </c>
      <c r="T3579" s="13">
        <f t="shared" si="222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3">
        <v>42460.733530092592</v>
      </c>
      <c r="K3580" t="b">
        <v>0</v>
      </c>
      <c r="L3580">
        <v>37</v>
      </c>
      <c r="M3580" t="b">
        <v>1</v>
      </c>
      <c r="N3580" s="15" t="s">
        <v>8279</v>
      </c>
      <c r="O3580" t="s">
        <v>8280</v>
      </c>
      <c r="P3580">
        <f t="shared" si="220"/>
        <v>40.549999999999997</v>
      </c>
      <c r="Q3580">
        <f t="shared" si="223"/>
        <v>2016</v>
      </c>
      <c r="S3580" s="13">
        <f t="shared" si="221"/>
        <v>25569.491443675117</v>
      </c>
      <c r="T3580" s="13">
        <f t="shared" si="222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3">
        <v>42430.762222222227</v>
      </c>
      <c r="K3581" t="b">
        <v>0</v>
      </c>
      <c r="L3581">
        <v>14</v>
      </c>
      <c r="M3581" t="b">
        <v>1</v>
      </c>
      <c r="N3581" s="15" t="s">
        <v>8279</v>
      </c>
      <c r="O3581" t="s">
        <v>8280</v>
      </c>
      <c r="P3581">
        <f t="shared" si="220"/>
        <v>35.71</v>
      </c>
      <c r="Q3581">
        <f t="shared" si="223"/>
        <v>2016</v>
      </c>
      <c r="S3581" s="13">
        <f t="shared" si="221"/>
        <v>25569.491096784979</v>
      </c>
      <c r="T3581" s="13">
        <f t="shared" si="222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3">
        <v>42026.176180555558</v>
      </c>
      <c r="K3582" t="b">
        <v>0</v>
      </c>
      <c r="L3582">
        <v>27</v>
      </c>
      <c r="M3582" t="b">
        <v>1</v>
      </c>
      <c r="N3582" s="15" t="s">
        <v>8279</v>
      </c>
      <c r="O3582" t="s">
        <v>8280</v>
      </c>
      <c r="P3582">
        <f t="shared" si="220"/>
        <v>37.96</v>
      </c>
      <c r="Q3582">
        <f t="shared" si="223"/>
        <v>2015</v>
      </c>
      <c r="S3582" s="13">
        <f t="shared" si="221"/>
        <v>25569.486414076164</v>
      </c>
      <c r="T3582" s="13">
        <f t="shared" si="222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3">
        <v>41836.471180555556</v>
      </c>
      <c r="K3583" t="b">
        <v>0</v>
      </c>
      <c r="L3583">
        <v>45</v>
      </c>
      <c r="M3583" t="b">
        <v>1</v>
      </c>
      <c r="N3583" s="15" t="s">
        <v>8279</v>
      </c>
      <c r="O3583" t="s">
        <v>8280</v>
      </c>
      <c r="P3583">
        <f t="shared" si="220"/>
        <v>33.33</v>
      </c>
      <c r="Q3583">
        <f t="shared" si="223"/>
        <v>2014</v>
      </c>
      <c r="S3583" s="13">
        <f t="shared" si="221"/>
        <v>25569.484218416441</v>
      </c>
      <c r="T3583" s="13">
        <f t="shared" si="222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3">
        <v>42451.095856481479</v>
      </c>
      <c r="K3584" t="b">
        <v>0</v>
      </c>
      <c r="L3584">
        <v>49</v>
      </c>
      <c r="M3584" t="b">
        <v>1</v>
      </c>
      <c r="N3584" s="15" t="s">
        <v>8279</v>
      </c>
      <c r="O3584" t="s">
        <v>8280</v>
      </c>
      <c r="P3584">
        <f t="shared" si="220"/>
        <v>58.57</v>
      </c>
      <c r="Q3584">
        <f t="shared" si="223"/>
        <v>2016</v>
      </c>
      <c r="S3584" s="13">
        <f t="shared" si="221"/>
        <v>25569.491332127967</v>
      </c>
      <c r="T3584" s="13">
        <f t="shared" si="222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3">
        <v>42418.425983796296</v>
      </c>
      <c r="K3585" t="b">
        <v>0</v>
      </c>
      <c r="L3585">
        <v>24</v>
      </c>
      <c r="M3585" t="b">
        <v>1</v>
      </c>
      <c r="N3585" s="15" t="s">
        <v>8279</v>
      </c>
      <c r="O3585" t="s">
        <v>8280</v>
      </c>
      <c r="P3585">
        <f t="shared" si="220"/>
        <v>135.63</v>
      </c>
      <c r="Q3585">
        <f t="shared" si="223"/>
        <v>2016</v>
      </c>
      <c r="S3585" s="13">
        <f t="shared" si="221"/>
        <v>25569.490954004443</v>
      </c>
      <c r="T3585" s="13">
        <f t="shared" si="222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3">
        <v>42168.316481481481</v>
      </c>
      <c r="K3586" t="b">
        <v>0</v>
      </c>
      <c r="L3586">
        <v>112</v>
      </c>
      <c r="M3586" t="b">
        <v>1</v>
      </c>
      <c r="N3586" s="15" t="s">
        <v>8279</v>
      </c>
      <c r="O3586" t="s">
        <v>8280</v>
      </c>
      <c r="P3586">
        <f t="shared" ref="P3586:P3649" si="224">IFERROR(ROUND(E3586/L3586,2),0)</f>
        <v>30.94</v>
      </c>
      <c r="Q3586">
        <f t="shared" si="223"/>
        <v>2015</v>
      </c>
      <c r="S3586" s="13">
        <f t="shared" ref="S3586:S3649" si="225">(((J3586/60)/60)/24)+DATE(1970,1,1)</f>
        <v>25569.488059218536</v>
      </c>
      <c r="T3586" s="13">
        <f t="shared" ref="T3586:T3649" si="226"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3">
        <v>41964.716319444444</v>
      </c>
      <c r="K3587" t="b">
        <v>0</v>
      </c>
      <c r="L3587">
        <v>23</v>
      </c>
      <c r="M3587" t="b">
        <v>1</v>
      </c>
      <c r="N3587" s="15" t="s">
        <v>8279</v>
      </c>
      <c r="O3587" t="s">
        <v>8280</v>
      </c>
      <c r="P3587">
        <f t="shared" si="224"/>
        <v>176.09</v>
      </c>
      <c r="Q3587">
        <f t="shared" ref="Q3587:Q3650" si="227">YEAR(J3587)</f>
        <v>2014</v>
      </c>
      <c r="S3587" s="13">
        <f t="shared" si="225"/>
        <v>25569.485702735179</v>
      </c>
      <c r="T3587" s="13">
        <f t="shared" si="226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3">
        <v>42576.697569444441</v>
      </c>
      <c r="K3588" t="b">
        <v>0</v>
      </c>
      <c r="L3588">
        <v>54</v>
      </c>
      <c r="M3588" t="b">
        <v>1</v>
      </c>
      <c r="N3588" s="15" t="s">
        <v>8279</v>
      </c>
      <c r="O3588" t="s">
        <v>8280</v>
      </c>
      <c r="P3588">
        <f t="shared" si="224"/>
        <v>151.97999999999999</v>
      </c>
      <c r="Q3588">
        <f t="shared" si="227"/>
        <v>2016</v>
      </c>
      <c r="S3588" s="13">
        <f t="shared" si="225"/>
        <v>25569.492785851497</v>
      </c>
      <c r="T3588" s="13">
        <f t="shared" si="226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3">
        <v>42503.539976851855</v>
      </c>
      <c r="K3589" t="b">
        <v>0</v>
      </c>
      <c r="L3589">
        <v>28</v>
      </c>
      <c r="M3589" t="b">
        <v>1</v>
      </c>
      <c r="N3589" s="15" t="s">
        <v>8279</v>
      </c>
      <c r="O3589" t="s">
        <v>8280</v>
      </c>
      <c r="P3589">
        <f t="shared" si="224"/>
        <v>22.61</v>
      </c>
      <c r="Q3589">
        <f t="shared" si="227"/>
        <v>2016</v>
      </c>
      <c r="S3589" s="13">
        <f t="shared" si="225"/>
        <v>25569.491939120104</v>
      </c>
      <c r="T3589" s="13">
        <f t="shared" si="226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3">
        <v>42101.828819444447</v>
      </c>
      <c r="K3590" t="b">
        <v>0</v>
      </c>
      <c r="L3590">
        <v>11</v>
      </c>
      <c r="M3590" t="b">
        <v>1</v>
      </c>
      <c r="N3590" s="15" t="s">
        <v>8279</v>
      </c>
      <c r="O3590" t="s">
        <v>8280</v>
      </c>
      <c r="P3590">
        <f t="shared" si="224"/>
        <v>18.27</v>
      </c>
      <c r="Q3590">
        <f t="shared" si="227"/>
        <v>2015</v>
      </c>
      <c r="S3590" s="13">
        <f t="shared" si="225"/>
        <v>25569.48728968541</v>
      </c>
      <c r="T3590" s="13">
        <f t="shared" si="226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3">
        <v>42125.647534722222</v>
      </c>
      <c r="K3591" t="b">
        <v>0</v>
      </c>
      <c r="L3591">
        <v>62</v>
      </c>
      <c r="M3591" t="b">
        <v>1</v>
      </c>
      <c r="N3591" s="15" t="s">
        <v>8279</v>
      </c>
      <c r="O3591" t="s">
        <v>8280</v>
      </c>
      <c r="P3591">
        <f t="shared" si="224"/>
        <v>82.26</v>
      </c>
      <c r="Q3591">
        <f t="shared" si="227"/>
        <v>2015</v>
      </c>
      <c r="S3591" s="13">
        <f t="shared" si="225"/>
        <v>25569.487565364987</v>
      </c>
      <c r="T3591" s="13">
        <f t="shared" si="226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3">
        <v>41902.333726851852</v>
      </c>
      <c r="K3592" t="b">
        <v>0</v>
      </c>
      <c r="L3592">
        <v>73</v>
      </c>
      <c r="M3592" t="b">
        <v>1</v>
      </c>
      <c r="N3592" s="15" t="s">
        <v>8279</v>
      </c>
      <c r="O3592" t="s">
        <v>8280</v>
      </c>
      <c r="P3592">
        <f t="shared" si="224"/>
        <v>68.53</v>
      </c>
      <c r="Q3592">
        <f t="shared" si="227"/>
        <v>2014</v>
      </c>
      <c r="S3592" s="13">
        <f t="shared" si="225"/>
        <v>25569.484980714431</v>
      </c>
      <c r="T3592" s="13">
        <f t="shared" si="226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3">
        <v>42003.948425925926</v>
      </c>
      <c r="K3593" t="b">
        <v>0</v>
      </c>
      <c r="L3593">
        <v>18</v>
      </c>
      <c r="M3593" t="b">
        <v>1</v>
      </c>
      <c r="N3593" s="15" t="s">
        <v>8279</v>
      </c>
      <c r="O3593" t="s">
        <v>8280</v>
      </c>
      <c r="P3593">
        <f t="shared" si="224"/>
        <v>68.06</v>
      </c>
      <c r="Q3593">
        <f t="shared" si="227"/>
        <v>2014</v>
      </c>
      <c r="S3593" s="13">
        <f t="shared" si="225"/>
        <v>25569.486156810486</v>
      </c>
      <c r="T3593" s="13">
        <f t="shared" si="226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3">
        <v>41988.829942129625</v>
      </c>
      <c r="K3594" t="b">
        <v>0</v>
      </c>
      <c r="L3594">
        <v>35</v>
      </c>
      <c r="M3594" t="b">
        <v>1</v>
      </c>
      <c r="N3594" s="15" t="s">
        <v>8279</v>
      </c>
      <c r="O3594" t="s">
        <v>8280</v>
      </c>
      <c r="P3594">
        <f t="shared" si="224"/>
        <v>72.709999999999994</v>
      </c>
      <c r="Q3594">
        <f t="shared" si="227"/>
        <v>2014</v>
      </c>
      <c r="S3594" s="13">
        <f t="shared" si="225"/>
        <v>25569.485981828035</v>
      </c>
      <c r="T3594" s="13">
        <f t="shared" si="226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3">
        <v>41974.898599537039</v>
      </c>
      <c r="K3595" t="b">
        <v>0</v>
      </c>
      <c r="L3595">
        <v>43</v>
      </c>
      <c r="M3595" t="b">
        <v>1</v>
      </c>
      <c r="N3595" s="15" t="s">
        <v>8279</v>
      </c>
      <c r="O3595" t="s">
        <v>8280</v>
      </c>
      <c r="P3595">
        <f t="shared" si="224"/>
        <v>77.19</v>
      </c>
      <c r="Q3595">
        <f t="shared" si="227"/>
        <v>2014</v>
      </c>
      <c r="S3595" s="13">
        <f t="shared" si="225"/>
        <v>25569.485820585644</v>
      </c>
      <c r="T3595" s="13">
        <f t="shared" si="226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3">
        <v>42592.066921296297</v>
      </c>
      <c r="K3596" t="b">
        <v>0</v>
      </c>
      <c r="L3596">
        <v>36</v>
      </c>
      <c r="M3596" t="b">
        <v>1</v>
      </c>
      <c r="N3596" s="15" t="s">
        <v>8279</v>
      </c>
      <c r="O3596" t="s">
        <v>8280</v>
      </c>
      <c r="P3596">
        <f t="shared" si="224"/>
        <v>55.97</v>
      </c>
      <c r="Q3596">
        <f t="shared" si="227"/>
        <v>2016</v>
      </c>
      <c r="S3596" s="13">
        <f t="shared" si="225"/>
        <v>25569.492963737513</v>
      </c>
      <c r="T3596" s="13">
        <f t="shared" si="226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3">
        <v>42050.008368055554</v>
      </c>
      <c r="K3597" t="b">
        <v>0</v>
      </c>
      <c r="L3597">
        <v>62</v>
      </c>
      <c r="M3597" t="b">
        <v>1</v>
      </c>
      <c r="N3597" s="15" t="s">
        <v>8279</v>
      </c>
      <c r="O3597" t="s">
        <v>8280</v>
      </c>
      <c r="P3597">
        <f t="shared" si="224"/>
        <v>49.69</v>
      </c>
      <c r="Q3597">
        <f t="shared" si="227"/>
        <v>2015</v>
      </c>
      <c r="S3597" s="13">
        <f t="shared" si="225"/>
        <v>25569.486689911668</v>
      </c>
      <c r="T3597" s="13">
        <f t="shared" si="226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3">
        <v>41856.715069444443</v>
      </c>
      <c r="K3598" t="b">
        <v>0</v>
      </c>
      <c r="L3598">
        <v>15</v>
      </c>
      <c r="M3598" t="b">
        <v>1</v>
      </c>
      <c r="N3598" s="15" t="s">
        <v>8279</v>
      </c>
      <c r="O3598" t="s">
        <v>8280</v>
      </c>
      <c r="P3598">
        <f t="shared" si="224"/>
        <v>79</v>
      </c>
      <c r="Q3598">
        <f t="shared" si="227"/>
        <v>2014</v>
      </c>
      <c r="S3598" s="13">
        <f t="shared" si="225"/>
        <v>25569.48445272071</v>
      </c>
      <c r="T3598" s="13">
        <f t="shared" si="226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3">
        <v>42417.585532407407</v>
      </c>
      <c r="K3599" t="b">
        <v>0</v>
      </c>
      <c r="L3599">
        <v>33</v>
      </c>
      <c r="M3599" t="b">
        <v>1</v>
      </c>
      <c r="N3599" s="15" t="s">
        <v>8279</v>
      </c>
      <c r="O3599" t="s">
        <v>8280</v>
      </c>
      <c r="P3599">
        <f t="shared" si="224"/>
        <v>77.73</v>
      </c>
      <c r="Q3599">
        <f t="shared" si="227"/>
        <v>2016</v>
      </c>
      <c r="S3599" s="13">
        <f t="shared" si="225"/>
        <v>25569.490944276997</v>
      </c>
      <c r="T3599" s="13">
        <f t="shared" si="226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3">
        <v>41866.79886574074</v>
      </c>
      <c r="K3600" t="b">
        <v>0</v>
      </c>
      <c r="L3600">
        <v>27</v>
      </c>
      <c r="M3600" t="b">
        <v>1</v>
      </c>
      <c r="N3600" s="15" t="s">
        <v>8279</v>
      </c>
      <c r="O3600" t="s">
        <v>8280</v>
      </c>
      <c r="P3600">
        <f t="shared" si="224"/>
        <v>40.78</v>
      </c>
      <c r="Q3600">
        <f t="shared" si="227"/>
        <v>2014</v>
      </c>
      <c r="S3600" s="13">
        <f t="shared" si="225"/>
        <v>25569.484569431315</v>
      </c>
      <c r="T3600" s="13">
        <f t="shared" si="226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3">
        <v>42220.79487268519</v>
      </c>
      <c r="K3601" t="b">
        <v>0</v>
      </c>
      <c r="L3601">
        <v>17</v>
      </c>
      <c r="M3601" t="b">
        <v>1</v>
      </c>
      <c r="N3601" s="15" t="s">
        <v>8279</v>
      </c>
      <c r="O3601" t="s">
        <v>8280</v>
      </c>
      <c r="P3601">
        <f t="shared" si="224"/>
        <v>59.41</v>
      </c>
      <c r="Q3601">
        <f t="shared" si="227"/>
        <v>2015</v>
      </c>
      <c r="S3601" s="13">
        <f t="shared" si="225"/>
        <v>25569.488666607322</v>
      </c>
      <c r="T3601" s="13">
        <f t="shared" si="226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3">
        <v>42628.849120370374</v>
      </c>
      <c r="K3602" t="b">
        <v>0</v>
      </c>
      <c r="L3602">
        <v>4</v>
      </c>
      <c r="M3602" t="b">
        <v>1</v>
      </c>
      <c r="N3602" s="15" t="s">
        <v>8279</v>
      </c>
      <c r="O3602" t="s">
        <v>8280</v>
      </c>
      <c r="P3602">
        <f t="shared" si="224"/>
        <v>3.25</v>
      </c>
      <c r="Q3602">
        <f t="shared" si="227"/>
        <v>2016</v>
      </c>
      <c r="S3602" s="13">
        <f t="shared" si="225"/>
        <v>25569.493389457413</v>
      </c>
      <c r="T3602" s="13">
        <f t="shared" si="226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3">
        <v>41990.99863425926</v>
      </c>
      <c r="K3603" t="b">
        <v>0</v>
      </c>
      <c r="L3603">
        <v>53</v>
      </c>
      <c r="M3603" t="b">
        <v>1</v>
      </c>
      <c r="N3603" s="15" t="s">
        <v>8279</v>
      </c>
      <c r="O3603" t="s">
        <v>8280</v>
      </c>
      <c r="P3603">
        <f t="shared" si="224"/>
        <v>39.380000000000003</v>
      </c>
      <c r="Q3603">
        <f t="shared" si="227"/>
        <v>2014</v>
      </c>
      <c r="S3603" s="13">
        <f t="shared" si="225"/>
        <v>25569.486006928637</v>
      </c>
      <c r="T3603" s="13">
        <f t="shared" si="226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3">
        <v>42447.894432870366</v>
      </c>
      <c r="K3604" t="b">
        <v>0</v>
      </c>
      <c r="L3604">
        <v>49</v>
      </c>
      <c r="M3604" t="b">
        <v>1</v>
      </c>
      <c r="N3604" s="15" t="s">
        <v>8279</v>
      </c>
      <c r="O3604" t="s">
        <v>8280</v>
      </c>
      <c r="P3604">
        <f t="shared" si="224"/>
        <v>81.67</v>
      </c>
      <c r="Q3604">
        <f t="shared" si="227"/>
        <v>2016</v>
      </c>
      <c r="S3604" s="13">
        <f t="shared" si="225"/>
        <v>25569.491295074455</v>
      </c>
      <c r="T3604" s="13">
        <f t="shared" si="226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3">
        <v>42283.864351851851</v>
      </c>
      <c r="K3605" t="b">
        <v>0</v>
      </c>
      <c r="L3605">
        <v>57</v>
      </c>
      <c r="M3605" t="b">
        <v>1</v>
      </c>
      <c r="N3605" s="15" t="s">
        <v>8279</v>
      </c>
      <c r="O3605" t="s">
        <v>8280</v>
      </c>
      <c r="P3605">
        <f t="shared" si="224"/>
        <v>44.91</v>
      </c>
      <c r="Q3605">
        <f t="shared" si="227"/>
        <v>2015</v>
      </c>
      <c r="S3605" s="13">
        <f t="shared" si="225"/>
        <v>25569.489396578145</v>
      </c>
      <c r="T3605" s="13">
        <f t="shared" si="226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3">
        <v>42483.015694444446</v>
      </c>
      <c r="K3606" t="b">
        <v>0</v>
      </c>
      <c r="L3606">
        <v>69</v>
      </c>
      <c r="M3606" t="b">
        <v>1</v>
      </c>
      <c r="N3606" s="15" t="s">
        <v>8279</v>
      </c>
      <c r="O3606" t="s">
        <v>8280</v>
      </c>
      <c r="P3606">
        <f t="shared" si="224"/>
        <v>49.06</v>
      </c>
      <c r="Q3606">
        <f t="shared" si="227"/>
        <v>2016</v>
      </c>
      <c r="S3606" s="13">
        <f t="shared" si="225"/>
        <v>25569.491701570536</v>
      </c>
      <c r="T3606" s="13">
        <f t="shared" si="226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3">
        <v>42383.793124999997</v>
      </c>
      <c r="K3607" t="b">
        <v>0</v>
      </c>
      <c r="L3607">
        <v>15</v>
      </c>
      <c r="M3607" t="b">
        <v>1</v>
      </c>
      <c r="N3607" s="15" t="s">
        <v>8279</v>
      </c>
      <c r="O3607" t="s">
        <v>8280</v>
      </c>
      <c r="P3607">
        <f t="shared" si="224"/>
        <v>30.67</v>
      </c>
      <c r="Q3607">
        <f t="shared" si="227"/>
        <v>2016</v>
      </c>
      <c r="S3607" s="13">
        <f t="shared" si="225"/>
        <v>25569.490553161169</v>
      </c>
      <c r="T3607" s="13">
        <f t="shared" si="226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3">
        <v>42566.604826388888</v>
      </c>
      <c r="K3608" t="b">
        <v>0</v>
      </c>
      <c r="L3608">
        <v>64</v>
      </c>
      <c r="M3608" t="b">
        <v>1</v>
      </c>
      <c r="N3608" s="15" t="s">
        <v>8279</v>
      </c>
      <c r="O3608" t="s">
        <v>8280</v>
      </c>
      <c r="P3608">
        <f t="shared" si="224"/>
        <v>61.06</v>
      </c>
      <c r="Q3608">
        <f t="shared" si="227"/>
        <v>2016</v>
      </c>
      <c r="S3608" s="13">
        <f t="shared" si="225"/>
        <v>25569.492669037343</v>
      </c>
      <c r="T3608" s="13">
        <f t="shared" si="226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3">
        <v>42338.963912037041</v>
      </c>
      <c r="K3609" t="b">
        <v>0</v>
      </c>
      <c r="L3609">
        <v>20</v>
      </c>
      <c r="M3609" t="b">
        <v>1</v>
      </c>
      <c r="N3609" s="15" t="s">
        <v>8279</v>
      </c>
      <c r="O3609" t="s">
        <v>8280</v>
      </c>
      <c r="P3609">
        <f t="shared" si="224"/>
        <v>29</v>
      </c>
      <c r="Q3609">
        <f t="shared" si="227"/>
        <v>2015</v>
      </c>
      <c r="S3609" s="13">
        <f t="shared" si="225"/>
        <v>25569.490034304537</v>
      </c>
      <c r="T3609" s="13">
        <f t="shared" si="226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3">
        <v>42506.709375000006</v>
      </c>
      <c r="K3610" t="b">
        <v>0</v>
      </c>
      <c r="L3610">
        <v>27</v>
      </c>
      <c r="M3610" t="b">
        <v>1</v>
      </c>
      <c r="N3610" s="15" t="s">
        <v>8279</v>
      </c>
      <c r="O3610" t="s">
        <v>8280</v>
      </c>
      <c r="P3610">
        <f t="shared" si="224"/>
        <v>29.63</v>
      </c>
      <c r="Q3610">
        <f t="shared" si="227"/>
        <v>2016</v>
      </c>
      <c r="S3610" s="13">
        <f t="shared" si="225"/>
        <v>25569.49197580295</v>
      </c>
      <c r="T3610" s="13">
        <f t="shared" si="226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3">
        <v>42429.991724537031</v>
      </c>
      <c r="K3611" t="b">
        <v>0</v>
      </c>
      <c r="L3611">
        <v>21</v>
      </c>
      <c r="M3611" t="b">
        <v>1</v>
      </c>
      <c r="N3611" s="15" t="s">
        <v>8279</v>
      </c>
      <c r="O3611" t="s">
        <v>8280</v>
      </c>
      <c r="P3611">
        <f t="shared" si="224"/>
        <v>143.1</v>
      </c>
      <c r="Q3611">
        <f t="shared" si="227"/>
        <v>2016</v>
      </c>
      <c r="S3611" s="13">
        <f t="shared" si="225"/>
        <v>25569.491087867184</v>
      </c>
      <c r="T3611" s="13">
        <f t="shared" si="226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3">
        <v>42203.432129629626</v>
      </c>
      <c r="K3612" t="b">
        <v>0</v>
      </c>
      <c r="L3612">
        <v>31</v>
      </c>
      <c r="M3612" t="b">
        <v>1</v>
      </c>
      <c r="N3612" s="15" t="s">
        <v>8279</v>
      </c>
      <c r="O3612" t="s">
        <v>8280</v>
      </c>
      <c r="P3612">
        <f t="shared" si="224"/>
        <v>52.35</v>
      </c>
      <c r="Q3612">
        <f t="shared" si="227"/>
        <v>2015</v>
      </c>
      <c r="S3612" s="13">
        <f t="shared" si="225"/>
        <v>25569.488465649647</v>
      </c>
      <c r="T3612" s="13">
        <f t="shared" si="226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3">
        <v>42072.370381944449</v>
      </c>
      <c r="K3613" t="b">
        <v>0</v>
      </c>
      <c r="L3613">
        <v>51</v>
      </c>
      <c r="M3613" t="b">
        <v>1</v>
      </c>
      <c r="N3613" s="15" t="s">
        <v>8279</v>
      </c>
      <c r="O3613" t="s">
        <v>8280</v>
      </c>
      <c r="P3613">
        <f t="shared" si="224"/>
        <v>66.67</v>
      </c>
      <c r="Q3613">
        <f t="shared" si="227"/>
        <v>2015</v>
      </c>
      <c r="S3613" s="13">
        <f t="shared" si="225"/>
        <v>25569.486948731272</v>
      </c>
      <c r="T3613" s="13">
        <f t="shared" si="226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3">
        <v>41789.726979166669</v>
      </c>
      <c r="K3614" t="b">
        <v>0</v>
      </c>
      <c r="L3614">
        <v>57</v>
      </c>
      <c r="M3614" t="b">
        <v>1</v>
      </c>
      <c r="N3614" s="15" t="s">
        <v>8279</v>
      </c>
      <c r="O3614" t="s">
        <v>8280</v>
      </c>
      <c r="P3614">
        <f t="shared" si="224"/>
        <v>126.67</v>
      </c>
      <c r="Q3614">
        <f t="shared" si="227"/>
        <v>2014</v>
      </c>
      <c r="S3614" s="13">
        <f t="shared" si="225"/>
        <v>25569.483677395594</v>
      </c>
      <c r="T3614" s="13">
        <f t="shared" si="226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3">
        <v>41788.58997685185</v>
      </c>
      <c r="K3615" t="b">
        <v>0</v>
      </c>
      <c r="L3615">
        <v>20</v>
      </c>
      <c r="M3615" t="b">
        <v>1</v>
      </c>
      <c r="N3615" s="15" t="s">
        <v>8279</v>
      </c>
      <c r="O3615" t="s">
        <v>8280</v>
      </c>
      <c r="P3615">
        <f t="shared" si="224"/>
        <v>62.5</v>
      </c>
      <c r="Q3615">
        <f t="shared" si="227"/>
        <v>2014</v>
      </c>
      <c r="S3615" s="13">
        <f t="shared" si="225"/>
        <v>25569.483664235842</v>
      </c>
      <c r="T3615" s="13">
        <f t="shared" si="226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3">
        <v>42144.041851851856</v>
      </c>
      <c r="K3616" t="b">
        <v>0</v>
      </c>
      <c r="L3616">
        <v>71</v>
      </c>
      <c r="M3616" t="b">
        <v>1</v>
      </c>
      <c r="N3616" s="15" t="s">
        <v>8279</v>
      </c>
      <c r="O3616" t="s">
        <v>8280</v>
      </c>
      <c r="P3616">
        <f t="shared" si="224"/>
        <v>35.49</v>
      </c>
      <c r="Q3616">
        <f t="shared" si="227"/>
        <v>2015</v>
      </c>
      <c r="S3616" s="13">
        <f t="shared" si="225"/>
        <v>25569.487778262173</v>
      </c>
      <c r="T3616" s="13">
        <f t="shared" si="226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3">
        <v>42318.593703703707</v>
      </c>
      <c r="K3617" t="b">
        <v>0</v>
      </c>
      <c r="L3617">
        <v>72</v>
      </c>
      <c r="M3617" t="b">
        <v>1</v>
      </c>
      <c r="N3617" s="15" t="s">
        <v>8279</v>
      </c>
      <c r="O3617" t="s">
        <v>8280</v>
      </c>
      <c r="P3617">
        <f t="shared" si="224"/>
        <v>37.08</v>
      </c>
      <c r="Q3617">
        <f t="shared" si="227"/>
        <v>2015</v>
      </c>
      <c r="S3617" s="13">
        <f t="shared" si="225"/>
        <v>25569.489798538238</v>
      </c>
      <c r="T3617" s="13">
        <f t="shared" si="226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3">
        <v>42052.949814814812</v>
      </c>
      <c r="K3618" t="b">
        <v>0</v>
      </c>
      <c r="L3618">
        <v>45</v>
      </c>
      <c r="M3618" t="b">
        <v>1</v>
      </c>
      <c r="N3618" s="15" t="s">
        <v>8279</v>
      </c>
      <c r="O3618" t="s">
        <v>8280</v>
      </c>
      <c r="P3618">
        <f t="shared" si="224"/>
        <v>69.33</v>
      </c>
      <c r="Q3618">
        <f t="shared" si="227"/>
        <v>2015</v>
      </c>
      <c r="S3618" s="13">
        <f t="shared" si="225"/>
        <v>25569.48672395619</v>
      </c>
      <c r="T3618" s="13">
        <f t="shared" si="226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3">
        <v>42779.610289351855</v>
      </c>
      <c r="K3619" t="b">
        <v>0</v>
      </c>
      <c r="L3619">
        <v>51</v>
      </c>
      <c r="M3619" t="b">
        <v>1</v>
      </c>
      <c r="N3619" s="15" t="s">
        <v>8279</v>
      </c>
      <c r="O3619" t="s">
        <v>8280</v>
      </c>
      <c r="P3619">
        <f t="shared" si="224"/>
        <v>17.25</v>
      </c>
      <c r="Q3619">
        <f t="shared" si="227"/>
        <v>2017</v>
      </c>
      <c r="S3619" s="13">
        <f t="shared" si="225"/>
        <v>25569.49513437835</v>
      </c>
      <c r="T3619" s="13">
        <f t="shared" si="226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3">
        <v>42128.627893518518</v>
      </c>
      <c r="K3620" t="b">
        <v>0</v>
      </c>
      <c r="L3620">
        <v>56</v>
      </c>
      <c r="M3620" t="b">
        <v>1</v>
      </c>
      <c r="N3620" s="15" t="s">
        <v>8279</v>
      </c>
      <c r="O3620" t="s">
        <v>8280</v>
      </c>
      <c r="P3620">
        <f t="shared" si="224"/>
        <v>36.07</v>
      </c>
      <c r="Q3620">
        <f t="shared" si="227"/>
        <v>2015</v>
      </c>
      <c r="S3620" s="13">
        <f t="shared" si="225"/>
        <v>25569.48759985988</v>
      </c>
      <c r="T3620" s="13">
        <f t="shared" si="226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3">
        <v>42661.132245370376</v>
      </c>
      <c r="K3621" t="b">
        <v>0</v>
      </c>
      <c r="L3621">
        <v>17</v>
      </c>
      <c r="M3621" t="b">
        <v>1</v>
      </c>
      <c r="N3621" s="15" t="s">
        <v>8279</v>
      </c>
      <c r="O3621" t="s">
        <v>8280</v>
      </c>
      <c r="P3621">
        <f t="shared" si="224"/>
        <v>66.47</v>
      </c>
      <c r="Q3621">
        <f t="shared" si="227"/>
        <v>2016</v>
      </c>
      <c r="S3621" s="13">
        <f t="shared" si="225"/>
        <v>25569.493763104692</v>
      </c>
      <c r="T3621" s="13">
        <f t="shared" si="226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3">
        <v>42037.938206018516</v>
      </c>
      <c r="K3622" t="b">
        <v>0</v>
      </c>
      <c r="L3622">
        <v>197</v>
      </c>
      <c r="M3622" t="b">
        <v>1</v>
      </c>
      <c r="N3622" s="15" t="s">
        <v>8279</v>
      </c>
      <c r="O3622" t="s">
        <v>8280</v>
      </c>
      <c r="P3622">
        <f t="shared" si="224"/>
        <v>56.07</v>
      </c>
      <c r="Q3622">
        <f t="shared" si="227"/>
        <v>2015</v>
      </c>
      <c r="S3622" s="13">
        <f t="shared" si="225"/>
        <v>25569.486550210717</v>
      </c>
      <c r="T3622" s="13">
        <f t="shared" si="226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3">
        <v>42619.935694444444</v>
      </c>
      <c r="K3623" t="b">
        <v>0</v>
      </c>
      <c r="L3623">
        <v>70</v>
      </c>
      <c r="M3623" t="b">
        <v>1</v>
      </c>
      <c r="N3623" s="15" t="s">
        <v>8279</v>
      </c>
      <c r="O3623" t="s">
        <v>8280</v>
      </c>
      <c r="P3623">
        <f t="shared" si="224"/>
        <v>47.03</v>
      </c>
      <c r="Q3623">
        <f t="shared" si="227"/>
        <v>2016</v>
      </c>
      <c r="S3623" s="13">
        <f t="shared" si="225"/>
        <v>25569.49328629276</v>
      </c>
      <c r="T3623" s="13">
        <f t="shared" si="226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3">
        <v>41877.221886574072</v>
      </c>
      <c r="K3624" t="b">
        <v>0</v>
      </c>
      <c r="L3624">
        <v>21</v>
      </c>
      <c r="M3624" t="b">
        <v>1</v>
      </c>
      <c r="N3624" s="15" t="s">
        <v>8279</v>
      </c>
      <c r="O3624" t="s">
        <v>8280</v>
      </c>
      <c r="P3624">
        <f t="shared" si="224"/>
        <v>47.67</v>
      </c>
      <c r="Q3624">
        <f t="shared" si="227"/>
        <v>2014</v>
      </c>
      <c r="S3624" s="13">
        <f t="shared" si="225"/>
        <v>25569.484690068133</v>
      </c>
      <c r="T3624" s="13">
        <f t="shared" si="226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3">
        <v>41828.736921296295</v>
      </c>
      <c r="K3625" t="b">
        <v>0</v>
      </c>
      <c r="L3625">
        <v>34</v>
      </c>
      <c r="M3625" t="b">
        <v>1</v>
      </c>
      <c r="N3625" s="15" t="s">
        <v>8279</v>
      </c>
      <c r="O3625" t="s">
        <v>8280</v>
      </c>
      <c r="P3625">
        <f t="shared" si="224"/>
        <v>88.24</v>
      </c>
      <c r="Q3625">
        <f t="shared" si="227"/>
        <v>2014</v>
      </c>
      <c r="S3625" s="13">
        <f t="shared" si="225"/>
        <v>25569.484128899552</v>
      </c>
      <c r="T3625" s="13">
        <f t="shared" si="226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3">
        <v>42545.774189814809</v>
      </c>
      <c r="K3626" t="b">
        <v>0</v>
      </c>
      <c r="L3626">
        <v>39</v>
      </c>
      <c r="M3626" t="b">
        <v>1</v>
      </c>
      <c r="N3626" s="15" t="s">
        <v>8279</v>
      </c>
      <c r="O3626" t="s">
        <v>8280</v>
      </c>
      <c r="P3626">
        <f t="shared" si="224"/>
        <v>80.72</v>
      </c>
      <c r="Q3626">
        <f t="shared" si="227"/>
        <v>2016</v>
      </c>
      <c r="S3626" s="13">
        <f t="shared" si="225"/>
        <v>25569.492427942012</v>
      </c>
      <c r="T3626" s="13">
        <f t="shared" si="226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3">
        <v>42157.652511574073</v>
      </c>
      <c r="K3627" t="b">
        <v>0</v>
      </c>
      <c r="L3627">
        <v>78</v>
      </c>
      <c r="M3627" t="b">
        <v>1</v>
      </c>
      <c r="N3627" s="15" t="s">
        <v>8279</v>
      </c>
      <c r="O3627" t="s">
        <v>8280</v>
      </c>
      <c r="P3627">
        <f t="shared" si="224"/>
        <v>39.49</v>
      </c>
      <c r="Q3627">
        <f t="shared" si="227"/>
        <v>2015</v>
      </c>
      <c r="S3627" s="13">
        <f t="shared" si="225"/>
        <v>25569.487935792957</v>
      </c>
      <c r="T3627" s="13">
        <f t="shared" si="226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3">
        <v>41846.667326388888</v>
      </c>
      <c r="K3628" t="b">
        <v>0</v>
      </c>
      <c r="L3628">
        <v>48</v>
      </c>
      <c r="M3628" t="b">
        <v>1</v>
      </c>
      <c r="N3628" s="15" t="s">
        <v>8279</v>
      </c>
      <c r="O3628" t="s">
        <v>8280</v>
      </c>
      <c r="P3628">
        <f t="shared" si="224"/>
        <v>84.85</v>
      </c>
      <c r="Q3628">
        <f t="shared" si="227"/>
        <v>2014</v>
      </c>
      <c r="S3628" s="13">
        <f t="shared" si="225"/>
        <v>25569.484336427387</v>
      </c>
      <c r="T3628" s="13">
        <f t="shared" si="226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3">
        <v>42460.741747685184</v>
      </c>
      <c r="K3629" t="b">
        <v>0</v>
      </c>
      <c r="L3629">
        <v>29</v>
      </c>
      <c r="M3629" t="b">
        <v>1</v>
      </c>
      <c r="N3629" s="15" t="s">
        <v>8279</v>
      </c>
      <c r="O3629" t="s">
        <v>8280</v>
      </c>
      <c r="P3629">
        <f t="shared" si="224"/>
        <v>68.97</v>
      </c>
      <c r="Q3629">
        <f t="shared" si="227"/>
        <v>2016</v>
      </c>
      <c r="S3629" s="13">
        <f t="shared" si="225"/>
        <v>25569.491443770228</v>
      </c>
      <c r="T3629" s="13">
        <f t="shared" si="226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3">
        <v>42291.833287037036</v>
      </c>
      <c r="K3630" t="b">
        <v>0</v>
      </c>
      <c r="L3630">
        <v>0</v>
      </c>
      <c r="M3630" t="b">
        <v>0</v>
      </c>
      <c r="N3630" s="15" t="s">
        <v>8279</v>
      </c>
      <c r="O3630" t="s">
        <v>8321</v>
      </c>
      <c r="P3630">
        <f t="shared" si="224"/>
        <v>0</v>
      </c>
      <c r="Q3630">
        <f t="shared" si="227"/>
        <v>2015</v>
      </c>
      <c r="S3630" s="13">
        <f t="shared" si="225"/>
        <v>25569.489488811192</v>
      </c>
      <c r="T3630" s="13">
        <f t="shared" si="226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3">
        <v>42437.094490740739</v>
      </c>
      <c r="K3631" t="b">
        <v>0</v>
      </c>
      <c r="L3631">
        <v>2</v>
      </c>
      <c r="M3631" t="b">
        <v>0</v>
      </c>
      <c r="N3631" s="15" t="s">
        <v>8279</v>
      </c>
      <c r="O3631" t="s">
        <v>8321</v>
      </c>
      <c r="P3631">
        <f t="shared" si="224"/>
        <v>1</v>
      </c>
      <c r="Q3631">
        <f t="shared" si="227"/>
        <v>2016</v>
      </c>
      <c r="S3631" s="13">
        <f t="shared" si="225"/>
        <v>25569.491170075125</v>
      </c>
      <c r="T3631" s="13">
        <f t="shared" si="226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3">
        <v>41942.84710648148</v>
      </c>
      <c r="K3632" t="b">
        <v>0</v>
      </c>
      <c r="L3632">
        <v>1</v>
      </c>
      <c r="M3632" t="b">
        <v>0</v>
      </c>
      <c r="N3632" s="15" t="s">
        <v>8279</v>
      </c>
      <c r="O3632" t="s">
        <v>8321</v>
      </c>
      <c r="P3632">
        <f t="shared" si="224"/>
        <v>1</v>
      </c>
      <c r="Q3632">
        <f t="shared" si="227"/>
        <v>2014</v>
      </c>
      <c r="S3632" s="13">
        <f t="shared" si="225"/>
        <v>25569.485449619289</v>
      </c>
      <c r="T3632" s="13">
        <f t="shared" si="226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3">
        <v>41880.753437499996</v>
      </c>
      <c r="K3633" t="b">
        <v>0</v>
      </c>
      <c r="L3633">
        <v>59</v>
      </c>
      <c r="M3633" t="b">
        <v>0</v>
      </c>
      <c r="N3633" s="15" t="s">
        <v>8279</v>
      </c>
      <c r="O3633" t="s">
        <v>8321</v>
      </c>
      <c r="P3633">
        <f t="shared" si="224"/>
        <v>147.88</v>
      </c>
      <c r="Q3633">
        <f t="shared" si="227"/>
        <v>2014</v>
      </c>
      <c r="S3633" s="13">
        <f t="shared" si="225"/>
        <v>25569.484730942564</v>
      </c>
      <c r="T3633" s="13">
        <f t="shared" si="226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3">
        <v>41946.936909722222</v>
      </c>
      <c r="K3634" t="b">
        <v>0</v>
      </c>
      <c r="L3634">
        <v>1</v>
      </c>
      <c r="M3634" t="b">
        <v>0</v>
      </c>
      <c r="N3634" s="15" t="s">
        <v>8279</v>
      </c>
      <c r="O3634" t="s">
        <v>8321</v>
      </c>
      <c r="P3634">
        <f t="shared" si="224"/>
        <v>100</v>
      </c>
      <c r="Q3634">
        <f t="shared" si="227"/>
        <v>2014</v>
      </c>
      <c r="S3634" s="13">
        <f t="shared" si="225"/>
        <v>25569.485496954974</v>
      </c>
      <c r="T3634" s="13">
        <f t="shared" si="226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3">
        <v>42649.623460648145</v>
      </c>
      <c r="K3635" t="b">
        <v>0</v>
      </c>
      <c r="L3635">
        <v>31</v>
      </c>
      <c r="M3635" t="b">
        <v>0</v>
      </c>
      <c r="N3635" s="15" t="s">
        <v>8279</v>
      </c>
      <c r="O3635" t="s">
        <v>8321</v>
      </c>
      <c r="P3635">
        <f t="shared" si="224"/>
        <v>56.84</v>
      </c>
      <c r="Q3635">
        <f t="shared" si="227"/>
        <v>2016</v>
      </c>
      <c r="S3635" s="13">
        <f t="shared" si="225"/>
        <v>25569.493629901164</v>
      </c>
      <c r="T3635" s="13">
        <f t="shared" si="226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3">
        <v>42701.166365740741</v>
      </c>
      <c r="K3636" t="b">
        <v>0</v>
      </c>
      <c r="L3636">
        <v>18</v>
      </c>
      <c r="M3636" t="b">
        <v>0</v>
      </c>
      <c r="N3636" s="15" t="s">
        <v>8279</v>
      </c>
      <c r="O3636" t="s">
        <v>8321</v>
      </c>
      <c r="P3636">
        <f t="shared" si="224"/>
        <v>176.94</v>
      </c>
      <c r="Q3636">
        <f t="shared" si="227"/>
        <v>2016</v>
      </c>
      <c r="S3636" s="13">
        <f t="shared" si="225"/>
        <v>25569.494226462568</v>
      </c>
      <c r="T3636" s="13">
        <f t="shared" si="226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3">
        <v>42450.88282407407</v>
      </c>
      <c r="K3637" t="b">
        <v>0</v>
      </c>
      <c r="L3637">
        <v>10</v>
      </c>
      <c r="M3637" t="b">
        <v>0</v>
      </c>
      <c r="N3637" s="15" t="s">
        <v>8279</v>
      </c>
      <c r="O3637" t="s">
        <v>8321</v>
      </c>
      <c r="P3637">
        <f t="shared" si="224"/>
        <v>127.6</v>
      </c>
      <c r="Q3637">
        <f t="shared" si="227"/>
        <v>2016</v>
      </c>
      <c r="S3637" s="13">
        <f t="shared" si="225"/>
        <v>25569.491329662316</v>
      </c>
      <c r="T3637" s="13">
        <f t="shared" si="226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3">
        <v>42226.694780092599</v>
      </c>
      <c r="K3638" t="b">
        <v>0</v>
      </c>
      <c r="L3638">
        <v>0</v>
      </c>
      <c r="M3638" t="b">
        <v>0</v>
      </c>
      <c r="N3638" s="15" t="s">
        <v>8279</v>
      </c>
      <c r="O3638" t="s">
        <v>8321</v>
      </c>
      <c r="P3638">
        <f t="shared" si="224"/>
        <v>0</v>
      </c>
      <c r="Q3638">
        <f t="shared" si="227"/>
        <v>2015</v>
      </c>
      <c r="S3638" s="13">
        <f t="shared" si="225"/>
        <v>25569.48873489329</v>
      </c>
      <c r="T3638" s="13">
        <f t="shared" si="226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3">
        <v>41975.700636574074</v>
      </c>
      <c r="K3639" t="b">
        <v>0</v>
      </c>
      <c r="L3639">
        <v>14</v>
      </c>
      <c r="M3639" t="b">
        <v>0</v>
      </c>
      <c r="N3639" s="15" t="s">
        <v>8279</v>
      </c>
      <c r="O3639" t="s">
        <v>8321</v>
      </c>
      <c r="P3639">
        <f t="shared" si="224"/>
        <v>66.14</v>
      </c>
      <c r="Q3639">
        <f t="shared" si="227"/>
        <v>2014</v>
      </c>
      <c r="S3639" s="13">
        <f t="shared" si="225"/>
        <v>25569.485829868478</v>
      </c>
      <c r="T3639" s="13">
        <f t="shared" si="226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3">
        <v>42053.672824074078</v>
      </c>
      <c r="K3640" t="b">
        <v>0</v>
      </c>
      <c r="L3640">
        <v>2</v>
      </c>
      <c r="M3640" t="b">
        <v>0</v>
      </c>
      <c r="N3640" s="15" t="s">
        <v>8279</v>
      </c>
      <c r="O3640" t="s">
        <v>8321</v>
      </c>
      <c r="P3640">
        <f t="shared" si="224"/>
        <v>108</v>
      </c>
      <c r="Q3640">
        <f t="shared" si="227"/>
        <v>2015</v>
      </c>
      <c r="S3640" s="13">
        <f t="shared" si="225"/>
        <v>25569.486732324352</v>
      </c>
      <c r="T3640" s="13">
        <f t="shared" si="226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3">
        <v>42590.677152777775</v>
      </c>
      <c r="K3641" t="b">
        <v>0</v>
      </c>
      <c r="L3641">
        <v>1</v>
      </c>
      <c r="M3641" t="b">
        <v>0</v>
      </c>
      <c r="N3641" s="15" t="s">
        <v>8279</v>
      </c>
      <c r="O3641" t="s">
        <v>8321</v>
      </c>
      <c r="P3641">
        <f t="shared" si="224"/>
        <v>1</v>
      </c>
      <c r="Q3641">
        <f t="shared" si="227"/>
        <v>2016</v>
      </c>
      <c r="S3641" s="13">
        <f t="shared" si="225"/>
        <v>25569.49294765223</v>
      </c>
      <c r="T3641" s="13">
        <f t="shared" si="226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3">
        <v>42104.781597222223</v>
      </c>
      <c r="K3642" t="b">
        <v>0</v>
      </c>
      <c r="L3642">
        <v>3</v>
      </c>
      <c r="M3642" t="b">
        <v>0</v>
      </c>
      <c r="N3642" s="15" t="s">
        <v>8279</v>
      </c>
      <c r="O3642" t="s">
        <v>8321</v>
      </c>
      <c r="P3642">
        <f t="shared" si="224"/>
        <v>18.329999999999998</v>
      </c>
      <c r="Q3642">
        <f t="shared" si="227"/>
        <v>2015</v>
      </c>
      <c r="S3642" s="13">
        <f t="shared" si="225"/>
        <v>25569.487323861078</v>
      </c>
      <c r="T3642" s="13">
        <f t="shared" si="226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3">
        <v>41899.627071759263</v>
      </c>
      <c r="K3643" t="b">
        <v>0</v>
      </c>
      <c r="L3643">
        <v>0</v>
      </c>
      <c r="M3643" t="b">
        <v>0</v>
      </c>
      <c r="N3643" s="15" t="s">
        <v>8279</v>
      </c>
      <c r="O3643" t="s">
        <v>8321</v>
      </c>
      <c r="P3643">
        <f t="shared" si="224"/>
        <v>0</v>
      </c>
      <c r="Q3643">
        <f t="shared" si="227"/>
        <v>2014</v>
      </c>
      <c r="S3643" s="13">
        <f t="shared" si="225"/>
        <v>25569.484949387406</v>
      </c>
      <c r="T3643" s="13">
        <f t="shared" si="226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3">
        <v>42297.816284722227</v>
      </c>
      <c r="K3644" t="b">
        <v>0</v>
      </c>
      <c r="L3644">
        <v>2</v>
      </c>
      <c r="M3644" t="b">
        <v>0</v>
      </c>
      <c r="N3644" s="15" t="s">
        <v>8279</v>
      </c>
      <c r="O3644" t="s">
        <v>8321</v>
      </c>
      <c r="P3644">
        <f t="shared" si="224"/>
        <v>7.5</v>
      </c>
      <c r="Q3644">
        <f t="shared" si="227"/>
        <v>2015</v>
      </c>
      <c r="S3644" s="13">
        <f t="shared" si="225"/>
        <v>25569.489558058853</v>
      </c>
      <c r="T3644" s="13">
        <f t="shared" si="226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3">
        <v>42285.143969907411</v>
      </c>
      <c r="K3645" t="b">
        <v>0</v>
      </c>
      <c r="L3645">
        <v>0</v>
      </c>
      <c r="M3645" t="b">
        <v>0</v>
      </c>
      <c r="N3645" s="15" t="s">
        <v>8279</v>
      </c>
      <c r="O3645" t="s">
        <v>8321</v>
      </c>
      <c r="P3645">
        <f t="shared" si="224"/>
        <v>0</v>
      </c>
      <c r="Q3645">
        <f t="shared" si="227"/>
        <v>2015</v>
      </c>
      <c r="S3645" s="13">
        <f t="shared" si="225"/>
        <v>25569.489411388542</v>
      </c>
      <c r="T3645" s="13">
        <f t="shared" si="226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3">
        <v>42409.241747685184</v>
      </c>
      <c r="K3646" t="b">
        <v>0</v>
      </c>
      <c r="L3646">
        <v>12</v>
      </c>
      <c r="M3646" t="b">
        <v>0</v>
      </c>
      <c r="N3646" s="15" t="s">
        <v>8279</v>
      </c>
      <c r="O3646" t="s">
        <v>8321</v>
      </c>
      <c r="P3646">
        <f t="shared" si="224"/>
        <v>68.42</v>
      </c>
      <c r="Q3646">
        <f t="shared" si="227"/>
        <v>2016</v>
      </c>
      <c r="S3646" s="13">
        <f t="shared" si="225"/>
        <v>25569.490847705412</v>
      </c>
      <c r="T3646" s="13">
        <f t="shared" si="226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3">
        <v>42665.970347222217</v>
      </c>
      <c r="K3647" t="b">
        <v>0</v>
      </c>
      <c r="L3647">
        <v>1</v>
      </c>
      <c r="M3647" t="b">
        <v>0</v>
      </c>
      <c r="N3647" s="15" t="s">
        <v>8279</v>
      </c>
      <c r="O3647" t="s">
        <v>8321</v>
      </c>
      <c r="P3647">
        <f t="shared" si="224"/>
        <v>1</v>
      </c>
      <c r="Q3647">
        <f t="shared" si="227"/>
        <v>2016</v>
      </c>
      <c r="S3647" s="13">
        <f t="shared" si="225"/>
        <v>25569.493819101241</v>
      </c>
      <c r="T3647" s="13">
        <f t="shared" si="226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3">
        <v>42140.421319444446</v>
      </c>
      <c r="K3648" t="b">
        <v>0</v>
      </c>
      <c r="L3648">
        <v>8</v>
      </c>
      <c r="M3648" t="b">
        <v>0</v>
      </c>
      <c r="N3648" s="15" t="s">
        <v>8279</v>
      </c>
      <c r="O3648" t="s">
        <v>8321</v>
      </c>
      <c r="P3648">
        <f t="shared" si="224"/>
        <v>60.13</v>
      </c>
      <c r="Q3648">
        <f t="shared" si="227"/>
        <v>2015</v>
      </c>
      <c r="S3648" s="13">
        <f t="shared" si="225"/>
        <v>25569.487736357863</v>
      </c>
      <c r="T3648" s="13">
        <f t="shared" si="226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3">
        <v>42598.749155092592</v>
      </c>
      <c r="K3649" t="b">
        <v>0</v>
      </c>
      <c r="L3649">
        <v>2</v>
      </c>
      <c r="M3649" t="b">
        <v>0</v>
      </c>
      <c r="N3649" s="15" t="s">
        <v>8279</v>
      </c>
      <c r="O3649" t="s">
        <v>8321</v>
      </c>
      <c r="P3649">
        <f t="shared" si="224"/>
        <v>15</v>
      </c>
      <c r="Q3649">
        <f t="shared" si="227"/>
        <v>2016</v>
      </c>
      <c r="S3649" s="13">
        <f t="shared" si="225"/>
        <v>25569.493041078185</v>
      </c>
      <c r="T3649" s="13">
        <f t="shared" si="226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3">
        <v>41887.292187500003</v>
      </c>
      <c r="K3650" t="b">
        <v>0</v>
      </c>
      <c r="L3650">
        <v>73</v>
      </c>
      <c r="M3650" t="b">
        <v>1</v>
      </c>
      <c r="N3650" s="15" t="s">
        <v>8279</v>
      </c>
      <c r="O3650" t="s">
        <v>8280</v>
      </c>
      <c r="P3650">
        <f t="shared" ref="P3650:P3713" si="228">IFERROR(ROUND(E3650/L3650,2),0)</f>
        <v>550.04</v>
      </c>
      <c r="Q3650">
        <f t="shared" si="227"/>
        <v>2014</v>
      </c>
      <c r="S3650" s="13">
        <f t="shared" ref="S3650:S3713" si="229">(((J3650/60)/60)/24)+DATE(1970,1,1)</f>
        <v>25569.484806622542</v>
      </c>
      <c r="T3650" s="13">
        <f t="shared" ref="T3650:T3713" si="230"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3">
        <v>41780.712893518517</v>
      </c>
      <c r="K3651" t="b">
        <v>0</v>
      </c>
      <c r="L3651">
        <v>8</v>
      </c>
      <c r="M3651" t="b">
        <v>1</v>
      </c>
      <c r="N3651" s="15" t="s">
        <v>8279</v>
      </c>
      <c r="O3651" t="s">
        <v>8280</v>
      </c>
      <c r="P3651">
        <f t="shared" si="228"/>
        <v>97.5</v>
      </c>
      <c r="Q3651">
        <f t="shared" ref="Q3651:Q3714" si="231">YEAR(J3651)</f>
        <v>2014</v>
      </c>
      <c r="S3651" s="13">
        <f t="shared" si="229"/>
        <v>25569.483573065896</v>
      </c>
      <c r="T3651" s="13">
        <f t="shared" si="230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3">
        <v>42381.478981481487</v>
      </c>
      <c r="K3652" t="b">
        <v>0</v>
      </c>
      <c r="L3652">
        <v>17</v>
      </c>
      <c r="M3652" t="b">
        <v>1</v>
      </c>
      <c r="N3652" s="15" t="s">
        <v>8279</v>
      </c>
      <c r="O3652" t="s">
        <v>8280</v>
      </c>
      <c r="P3652">
        <f t="shared" si="228"/>
        <v>29.41</v>
      </c>
      <c r="Q3652">
        <f t="shared" si="231"/>
        <v>2016</v>
      </c>
      <c r="S3652" s="13">
        <f t="shared" si="229"/>
        <v>25569.4905263771</v>
      </c>
      <c r="T3652" s="13">
        <f t="shared" si="230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3">
        <v>41828.646319444444</v>
      </c>
      <c r="K3653" t="b">
        <v>0</v>
      </c>
      <c r="L3653">
        <v>9</v>
      </c>
      <c r="M3653" t="b">
        <v>1</v>
      </c>
      <c r="N3653" s="15" t="s">
        <v>8279</v>
      </c>
      <c r="O3653" t="s">
        <v>8280</v>
      </c>
      <c r="P3653">
        <f t="shared" si="228"/>
        <v>57.78</v>
      </c>
      <c r="Q3653">
        <f t="shared" si="231"/>
        <v>2014</v>
      </c>
      <c r="S3653" s="13">
        <f t="shared" si="229"/>
        <v>25569.484127850919</v>
      </c>
      <c r="T3653" s="13">
        <f t="shared" si="230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3">
        <v>42596.644699074073</v>
      </c>
      <c r="K3654" t="b">
        <v>0</v>
      </c>
      <c r="L3654">
        <v>17</v>
      </c>
      <c r="M3654" t="b">
        <v>1</v>
      </c>
      <c r="N3654" s="15" t="s">
        <v>8279</v>
      </c>
      <c r="O3654" t="s">
        <v>8280</v>
      </c>
      <c r="P3654">
        <f t="shared" si="228"/>
        <v>44.24</v>
      </c>
      <c r="Q3654">
        <f t="shared" si="231"/>
        <v>2016</v>
      </c>
      <c r="S3654" s="13">
        <f t="shared" si="229"/>
        <v>25569.493016721055</v>
      </c>
      <c r="T3654" s="13">
        <f t="shared" si="230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3">
        <v>42191.363506944443</v>
      </c>
      <c r="K3655" t="b">
        <v>0</v>
      </c>
      <c r="L3655">
        <v>33</v>
      </c>
      <c r="M3655" t="b">
        <v>1</v>
      </c>
      <c r="N3655" s="15" t="s">
        <v>8279</v>
      </c>
      <c r="O3655" t="s">
        <v>8280</v>
      </c>
      <c r="P3655">
        <f t="shared" si="228"/>
        <v>60.91</v>
      </c>
      <c r="Q3655">
        <f t="shared" si="231"/>
        <v>2015</v>
      </c>
      <c r="S3655" s="13">
        <f t="shared" si="229"/>
        <v>25569.488325966515</v>
      </c>
      <c r="T3655" s="13">
        <f t="shared" si="230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3">
        <v>42440.416504629626</v>
      </c>
      <c r="K3656" t="b">
        <v>0</v>
      </c>
      <c r="L3656">
        <v>38</v>
      </c>
      <c r="M3656" t="b">
        <v>1</v>
      </c>
      <c r="N3656" s="15" t="s">
        <v>8279</v>
      </c>
      <c r="O3656" t="s">
        <v>8280</v>
      </c>
      <c r="P3656">
        <f t="shared" si="228"/>
        <v>68.84</v>
      </c>
      <c r="Q3656">
        <f t="shared" si="231"/>
        <v>2016</v>
      </c>
      <c r="S3656" s="13">
        <f t="shared" si="229"/>
        <v>25569.49120852436</v>
      </c>
      <c r="T3656" s="13">
        <f t="shared" si="230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3">
        <v>42173.803217592591</v>
      </c>
      <c r="K3657" t="b">
        <v>0</v>
      </c>
      <c r="L3657">
        <v>79</v>
      </c>
      <c r="M3657" t="b">
        <v>1</v>
      </c>
      <c r="N3657" s="15" t="s">
        <v>8279</v>
      </c>
      <c r="O3657" t="s">
        <v>8280</v>
      </c>
      <c r="P3657">
        <f t="shared" si="228"/>
        <v>73.58</v>
      </c>
      <c r="Q3657">
        <f t="shared" si="231"/>
        <v>2015</v>
      </c>
      <c r="S3657" s="13">
        <f t="shared" si="229"/>
        <v>25569.488122722425</v>
      </c>
      <c r="T3657" s="13">
        <f t="shared" si="230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3">
        <v>42737.910138888896</v>
      </c>
      <c r="K3658" t="b">
        <v>0</v>
      </c>
      <c r="L3658">
        <v>46</v>
      </c>
      <c r="M3658" t="b">
        <v>1</v>
      </c>
      <c r="N3658" s="15" t="s">
        <v>8279</v>
      </c>
      <c r="O3658" t="s">
        <v>8280</v>
      </c>
      <c r="P3658">
        <f t="shared" si="228"/>
        <v>115.02</v>
      </c>
      <c r="Q3658">
        <f t="shared" si="231"/>
        <v>2017</v>
      </c>
      <c r="S3658" s="13">
        <f t="shared" si="229"/>
        <v>25569.494651737718</v>
      </c>
      <c r="T3658" s="13">
        <f t="shared" si="230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3">
        <v>42499.629849537043</v>
      </c>
      <c r="K3659" t="b">
        <v>0</v>
      </c>
      <c r="L3659">
        <v>20</v>
      </c>
      <c r="M3659" t="b">
        <v>1</v>
      </c>
      <c r="N3659" s="15" t="s">
        <v>8279</v>
      </c>
      <c r="O3659" t="s">
        <v>8280</v>
      </c>
      <c r="P3659">
        <f t="shared" si="228"/>
        <v>110.75</v>
      </c>
      <c r="Q3659">
        <f t="shared" si="231"/>
        <v>2016</v>
      </c>
      <c r="S3659" s="13">
        <f t="shared" si="229"/>
        <v>25569.491893864</v>
      </c>
      <c r="T3659" s="13">
        <f t="shared" si="230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3">
        <v>41775.858564814815</v>
      </c>
      <c r="K3660" t="b">
        <v>0</v>
      </c>
      <c r="L3660">
        <v>20</v>
      </c>
      <c r="M3660" t="b">
        <v>1</v>
      </c>
      <c r="N3660" s="15" t="s">
        <v>8279</v>
      </c>
      <c r="O3660" t="s">
        <v>8280</v>
      </c>
      <c r="P3660">
        <f t="shared" si="228"/>
        <v>75.5</v>
      </c>
      <c r="Q3660">
        <f t="shared" si="231"/>
        <v>2014</v>
      </c>
      <c r="S3660" s="13">
        <f t="shared" si="229"/>
        <v>25569.483516881537</v>
      </c>
      <c r="T3660" s="13">
        <f t="shared" si="230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3">
        <v>42055.277199074073</v>
      </c>
      <c r="K3661" t="b">
        <v>0</v>
      </c>
      <c r="L3661">
        <v>13</v>
      </c>
      <c r="M3661" t="b">
        <v>1</v>
      </c>
      <c r="N3661" s="15" t="s">
        <v>8279</v>
      </c>
      <c r="O3661" t="s">
        <v>8280</v>
      </c>
      <c r="P3661">
        <f t="shared" si="228"/>
        <v>235.46</v>
      </c>
      <c r="Q3661">
        <f t="shared" si="231"/>
        <v>2015</v>
      </c>
      <c r="S3661" s="13">
        <f t="shared" si="229"/>
        <v>25569.486750893509</v>
      </c>
      <c r="T3661" s="13">
        <f t="shared" si="230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3">
        <v>41971.881076388891</v>
      </c>
      <c r="K3662" t="b">
        <v>0</v>
      </c>
      <c r="L3662">
        <v>22</v>
      </c>
      <c r="M3662" t="b">
        <v>1</v>
      </c>
      <c r="N3662" s="15" t="s">
        <v>8279</v>
      </c>
      <c r="O3662" t="s">
        <v>8280</v>
      </c>
      <c r="P3662">
        <f t="shared" si="228"/>
        <v>11.36</v>
      </c>
      <c r="Q3662">
        <f t="shared" si="231"/>
        <v>2014</v>
      </c>
      <c r="S3662" s="13">
        <f t="shared" si="229"/>
        <v>25569.485785660607</v>
      </c>
      <c r="T3662" s="13">
        <f t="shared" si="230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3">
        <v>42447.896666666667</v>
      </c>
      <c r="K3663" t="b">
        <v>0</v>
      </c>
      <c r="L3663">
        <v>36</v>
      </c>
      <c r="M3663" t="b">
        <v>1</v>
      </c>
      <c r="N3663" s="15" t="s">
        <v>8279</v>
      </c>
      <c r="O3663" t="s">
        <v>8280</v>
      </c>
      <c r="P3663">
        <f t="shared" si="228"/>
        <v>92.5</v>
      </c>
      <c r="Q3663">
        <f t="shared" si="231"/>
        <v>2016</v>
      </c>
      <c r="S3663" s="13">
        <f t="shared" si="229"/>
        <v>25569.49129510031</v>
      </c>
      <c r="T3663" s="13">
        <f t="shared" si="230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3">
        <v>42064.220069444447</v>
      </c>
      <c r="K3664" t="b">
        <v>0</v>
      </c>
      <c r="L3664">
        <v>40</v>
      </c>
      <c r="M3664" t="b">
        <v>1</v>
      </c>
      <c r="N3664" s="15" t="s">
        <v>8279</v>
      </c>
      <c r="O3664" t="s">
        <v>8280</v>
      </c>
      <c r="P3664">
        <f t="shared" si="228"/>
        <v>202.85</v>
      </c>
      <c r="Q3664">
        <f t="shared" si="231"/>
        <v>2015</v>
      </c>
      <c r="S3664" s="13">
        <f t="shared" si="229"/>
        <v>25569.486854398951</v>
      </c>
      <c r="T3664" s="13">
        <f t="shared" si="230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3">
        <v>42665.451736111107</v>
      </c>
      <c r="K3665" t="b">
        <v>0</v>
      </c>
      <c r="L3665">
        <v>9</v>
      </c>
      <c r="M3665" t="b">
        <v>1</v>
      </c>
      <c r="N3665" s="15" t="s">
        <v>8279</v>
      </c>
      <c r="O3665" t="s">
        <v>8280</v>
      </c>
      <c r="P3665">
        <f t="shared" si="228"/>
        <v>26</v>
      </c>
      <c r="Q3665">
        <f t="shared" si="231"/>
        <v>2016</v>
      </c>
      <c r="S3665" s="13">
        <f t="shared" si="229"/>
        <v>25569.493813098798</v>
      </c>
      <c r="T3665" s="13">
        <f t="shared" si="230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3">
        <v>42523.248715277776</v>
      </c>
      <c r="K3666" t="b">
        <v>0</v>
      </c>
      <c r="L3666">
        <v>19</v>
      </c>
      <c r="M3666" t="b">
        <v>1</v>
      </c>
      <c r="N3666" s="15" t="s">
        <v>8279</v>
      </c>
      <c r="O3666" t="s">
        <v>8280</v>
      </c>
      <c r="P3666">
        <f t="shared" si="228"/>
        <v>46.05</v>
      </c>
      <c r="Q3666">
        <f t="shared" si="231"/>
        <v>2016</v>
      </c>
      <c r="S3666" s="13">
        <f t="shared" si="229"/>
        <v>25569.492167230503</v>
      </c>
      <c r="T3666" s="13">
        <f t="shared" si="230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3">
        <v>42294.808124999996</v>
      </c>
      <c r="K3667" t="b">
        <v>0</v>
      </c>
      <c r="L3667">
        <v>14</v>
      </c>
      <c r="M3667" t="b">
        <v>1</v>
      </c>
      <c r="N3667" s="15" t="s">
        <v>8279</v>
      </c>
      <c r="O3667" t="s">
        <v>8280</v>
      </c>
      <c r="P3667">
        <f t="shared" si="228"/>
        <v>51</v>
      </c>
      <c r="Q3667">
        <f t="shared" si="231"/>
        <v>2015</v>
      </c>
      <c r="S3667" s="13">
        <f t="shared" si="229"/>
        <v>25569.489523242188</v>
      </c>
      <c r="T3667" s="13">
        <f t="shared" si="230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3">
        <v>41822.90488425926</v>
      </c>
      <c r="K3668" t="b">
        <v>0</v>
      </c>
      <c r="L3668">
        <v>38</v>
      </c>
      <c r="M3668" t="b">
        <v>1</v>
      </c>
      <c r="N3668" s="15" t="s">
        <v>8279</v>
      </c>
      <c r="O3668" t="s">
        <v>8280</v>
      </c>
      <c r="P3668">
        <f t="shared" si="228"/>
        <v>31.58</v>
      </c>
      <c r="Q3668">
        <f t="shared" si="231"/>
        <v>2014</v>
      </c>
      <c r="S3668" s="13">
        <f t="shared" si="229"/>
        <v>25569.484061399122</v>
      </c>
      <c r="T3668" s="13">
        <f t="shared" si="230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3">
        <v>42173.970127314817</v>
      </c>
      <c r="K3669" t="b">
        <v>0</v>
      </c>
      <c r="L3669">
        <v>58</v>
      </c>
      <c r="M3669" t="b">
        <v>1</v>
      </c>
      <c r="N3669" s="15" t="s">
        <v>8279</v>
      </c>
      <c r="O3669" t="s">
        <v>8280</v>
      </c>
      <c r="P3669">
        <f t="shared" si="228"/>
        <v>53.36</v>
      </c>
      <c r="Q3669">
        <f t="shared" si="231"/>
        <v>2015</v>
      </c>
      <c r="S3669" s="13">
        <f t="shared" si="229"/>
        <v>25569.48812465425</v>
      </c>
      <c r="T3669" s="13">
        <f t="shared" si="230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3">
        <v>42185.556157407409</v>
      </c>
      <c r="K3670" t="b">
        <v>0</v>
      </c>
      <c r="L3670">
        <v>28</v>
      </c>
      <c r="M3670" t="b">
        <v>1</v>
      </c>
      <c r="N3670" s="15" t="s">
        <v>8279</v>
      </c>
      <c r="O3670" t="s">
        <v>8280</v>
      </c>
      <c r="P3670">
        <f t="shared" si="228"/>
        <v>36.96</v>
      </c>
      <c r="Q3670">
        <f t="shared" si="231"/>
        <v>2015</v>
      </c>
      <c r="S3670" s="13">
        <f t="shared" si="229"/>
        <v>25569.488258751822</v>
      </c>
      <c r="T3670" s="13">
        <f t="shared" si="230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3">
        <v>42136.675196759257</v>
      </c>
      <c r="K3671" t="b">
        <v>0</v>
      </c>
      <c r="L3671">
        <v>17</v>
      </c>
      <c r="M3671" t="b">
        <v>1</v>
      </c>
      <c r="N3671" s="15" t="s">
        <v>8279</v>
      </c>
      <c r="O3671" t="s">
        <v>8280</v>
      </c>
      <c r="P3671">
        <f t="shared" si="228"/>
        <v>81.290000000000006</v>
      </c>
      <c r="Q3671">
        <f t="shared" si="231"/>
        <v>2015</v>
      </c>
      <c r="S3671" s="13">
        <f t="shared" si="229"/>
        <v>25569.487692999963</v>
      </c>
      <c r="T3671" s="13">
        <f t="shared" si="230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3">
        <v>42142.514016203699</v>
      </c>
      <c r="K3672" t="b">
        <v>0</v>
      </c>
      <c r="L3672">
        <v>12</v>
      </c>
      <c r="M3672" t="b">
        <v>1</v>
      </c>
      <c r="N3672" s="15" t="s">
        <v>8279</v>
      </c>
      <c r="O3672" t="s">
        <v>8280</v>
      </c>
      <c r="P3672">
        <f t="shared" si="228"/>
        <v>20.079999999999998</v>
      </c>
      <c r="Q3672">
        <f t="shared" si="231"/>
        <v>2015</v>
      </c>
      <c r="S3672" s="13">
        <f t="shared" si="229"/>
        <v>25569.48776057889</v>
      </c>
      <c r="T3672" s="13">
        <f t="shared" si="230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3">
        <v>41820.62809027778</v>
      </c>
      <c r="K3673" t="b">
        <v>0</v>
      </c>
      <c r="L3673">
        <v>40</v>
      </c>
      <c r="M3673" t="b">
        <v>1</v>
      </c>
      <c r="N3673" s="15" t="s">
        <v>8279</v>
      </c>
      <c r="O3673" t="s">
        <v>8280</v>
      </c>
      <c r="P3673">
        <f t="shared" si="228"/>
        <v>88.25</v>
      </c>
      <c r="Q3673">
        <f t="shared" si="231"/>
        <v>2014</v>
      </c>
      <c r="S3673" s="13">
        <f t="shared" si="229"/>
        <v>25569.484035047342</v>
      </c>
      <c r="T3673" s="13">
        <f t="shared" si="230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3">
        <v>41878.946574074071</v>
      </c>
      <c r="K3674" t="b">
        <v>0</v>
      </c>
      <c r="L3674">
        <v>57</v>
      </c>
      <c r="M3674" t="b">
        <v>1</v>
      </c>
      <c r="N3674" s="15" t="s">
        <v>8279</v>
      </c>
      <c r="O3674" t="s">
        <v>8280</v>
      </c>
      <c r="P3674">
        <f t="shared" si="228"/>
        <v>53.44</v>
      </c>
      <c r="Q3674">
        <f t="shared" si="231"/>
        <v>2014</v>
      </c>
      <c r="S3674" s="13">
        <f t="shared" si="229"/>
        <v>25569.484710029792</v>
      </c>
      <c r="T3674" s="13">
        <f t="shared" si="230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3">
        <v>41914.295104166667</v>
      </c>
      <c r="K3675" t="b">
        <v>0</v>
      </c>
      <c r="L3675">
        <v>114</v>
      </c>
      <c r="M3675" t="b">
        <v>1</v>
      </c>
      <c r="N3675" s="15" t="s">
        <v>8279</v>
      </c>
      <c r="O3675" t="s">
        <v>8280</v>
      </c>
      <c r="P3675">
        <f t="shared" si="228"/>
        <v>39.869999999999997</v>
      </c>
      <c r="Q3675">
        <f t="shared" si="231"/>
        <v>2014</v>
      </c>
      <c r="S3675" s="13">
        <f t="shared" si="229"/>
        <v>25569.485119156299</v>
      </c>
      <c r="T3675" s="13">
        <f t="shared" si="230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3">
        <v>42556.873020833329</v>
      </c>
      <c r="K3676" t="b">
        <v>0</v>
      </c>
      <c r="L3676">
        <v>31</v>
      </c>
      <c r="M3676" t="b">
        <v>1</v>
      </c>
      <c r="N3676" s="15" t="s">
        <v>8279</v>
      </c>
      <c r="O3676" t="s">
        <v>8280</v>
      </c>
      <c r="P3676">
        <f t="shared" si="228"/>
        <v>145.16</v>
      </c>
      <c r="Q3676">
        <f t="shared" si="231"/>
        <v>2016</v>
      </c>
      <c r="S3676" s="13">
        <f t="shared" si="229"/>
        <v>25569.492556400703</v>
      </c>
      <c r="T3676" s="13">
        <f t="shared" si="230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3">
        <v>42493.597013888888</v>
      </c>
      <c r="K3677" t="b">
        <v>0</v>
      </c>
      <c r="L3677">
        <v>3</v>
      </c>
      <c r="M3677" t="b">
        <v>1</v>
      </c>
      <c r="N3677" s="15" t="s">
        <v>8279</v>
      </c>
      <c r="O3677" t="s">
        <v>8280</v>
      </c>
      <c r="P3677">
        <f t="shared" si="228"/>
        <v>23.33</v>
      </c>
      <c r="Q3677">
        <f t="shared" si="231"/>
        <v>2016</v>
      </c>
      <c r="S3677" s="13">
        <f t="shared" si="229"/>
        <v>25569.491824039513</v>
      </c>
      <c r="T3677" s="13">
        <f t="shared" si="230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3">
        <v>41876.815787037034</v>
      </c>
      <c r="K3678" t="b">
        <v>0</v>
      </c>
      <c r="L3678">
        <v>16</v>
      </c>
      <c r="M3678" t="b">
        <v>1</v>
      </c>
      <c r="N3678" s="15" t="s">
        <v>8279</v>
      </c>
      <c r="O3678" t="s">
        <v>8280</v>
      </c>
      <c r="P3678">
        <f t="shared" si="228"/>
        <v>64.38</v>
      </c>
      <c r="Q3678">
        <f t="shared" si="231"/>
        <v>2014</v>
      </c>
      <c r="S3678" s="13">
        <f t="shared" si="229"/>
        <v>25569.484685367905</v>
      </c>
      <c r="T3678" s="13">
        <f t="shared" si="230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3">
        <v>41802.574282407404</v>
      </c>
      <c r="K3679" t="b">
        <v>0</v>
      </c>
      <c r="L3679">
        <v>199</v>
      </c>
      <c r="M3679" t="b">
        <v>1</v>
      </c>
      <c r="N3679" s="15" t="s">
        <v>8279</v>
      </c>
      <c r="O3679" t="s">
        <v>8280</v>
      </c>
      <c r="P3679">
        <f t="shared" si="228"/>
        <v>62.05</v>
      </c>
      <c r="Q3679">
        <f t="shared" si="231"/>
        <v>2014</v>
      </c>
      <c r="S3679" s="13">
        <f t="shared" si="229"/>
        <v>25569.483826091233</v>
      </c>
      <c r="T3679" s="13">
        <f t="shared" si="230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3">
        <v>42120.531226851846</v>
      </c>
      <c r="K3680" t="b">
        <v>0</v>
      </c>
      <c r="L3680">
        <v>31</v>
      </c>
      <c r="M3680" t="b">
        <v>1</v>
      </c>
      <c r="N3680" s="15" t="s">
        <v>8279</v>
      </c>
      <c r="O3680" t="s">
        <v>8280</v>
      </c>
      <c r="P3680">
        <f t="shared" si="228"/>
        <v>66.13</v>
      </c>
      <c r="Q3680">
        <f t="shared" si="231"/>
        <v>2015</v>
      </c>
      <c r="S3680" s="13">
        <f t="shared" si="229"/>
        <v>25569.48750614846</v>
      </c>
      <c r="T3680" s="13">
        <f t="shared" si="230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3">
        <v>41786.761354166665</v>
      </c>
      <c r="K3681" t="b">
        <v>0</v>
      </c>
      <c r="L3681">
        <v>30</v>
      </c>
      <c r="M3681" t="b">
        <v>1</v>
      </c>
      <c r="N3681" s="15" t="s">
        <v>8279</v>
      </c>
      <c r="O3681" t="s">
        <v>8280</v>
      </c>
      <c r="P3681">
        <f t="shared" si="228"/>
        <v>73.400000000000006</v>
      </c>
      <c r="Q3681">
        <f t="shared" si="231"/>
        <v>2014</v>
      </c>
      <c r="S3681" s="13">
        <f t="shared" si="229"/>
        <v>25569.483643071228</v>
      </c>
      <c r="T3681" s="13">
        <f t="shared" si="230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3">
        <v>42627.454097222217</v>
      </c>
      <c r="K3682" t="b">
        <v>0</v>
      </c>
      <c r="L3682">
        <v>34</v>
      </c>
      <c r="M3682" t="b">
        <v>1</v>
      </c>
      <c r="N3682" s="15" t="s">
        <v>8279</v>
      </c>
      <c r="O3682" t="s">
        <v>8280</v>
      </c>
      <c r="P3682">
        <f t="shared" si="228"/>
        <v>99.5</v>
      </c>
      <c r="Q3682">
        <f t="shared" si="231"/>
        <v>2016</v>
      </c>
      <c r="S3682" s="13">
        <f t="shared" si="229"/>
        <v>25569.49337331131</v>
      </c>
      <c r="T3682" s="13">
        <f t="shared" si="230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3">
        <v>42374.651504629626</v>
      </c>
      <c r="K3683" t="b">
        <v>0</v>
      </c>
      <c r="L3683">
        <v>18</v>
      </c>
      <c r="M3683" t="b">
        <v>1</v>
      </c>
      <c r="N3683" s="15" t="s">
        <v>8279</v>
      </c>
      <c r="O3683" t="s">
        <v>8280</v>
      </c>
      <c r="P3683">
        <f t="shared" si="228"/>
        <v>62.17</v>
      </c>
      <c r="Q3683">
        <f t="shared" si="231"/>
        <v>2016</v>
      </c>
      <c r="S3683" s="13">
        <f t="shared" si="229"/>
        <v>25569.490447355376</v>
      </c>
      <c r="T3683" s="13">
        <f t="shared" si="230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3">
        <v>41772.685393518521</v>
      </c>
      <c r="K3684" t="b">
        <v>0</v>
      </c>
      <c r="L3684">
        <v>67</v>
      </c>
      <c r="M3684" t="b">
        <v>1</v>
      </c>
      <c r="N3684" s="15" t="s">
        <v>8279</v>
      </c>
      <c r="O3684" t="s">
        <v>8280</v>
      </c>
      <c r="P3684">
        <f t="shared" si="228"/>
        <v>62.33</v>
      </c>
      <c r="Q3684">
        <f t="shared" si="231"/>
        <v>2014</v>
      </c>
      <c r="S3684" s="13">
        <f t="shared" si="229"/>
        <v>25569.483480155017</v>
      </c>
      <c r="T3684" s="13">
        <f t="shared" si="230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3">
        <v>42633.116851851853</v>
      </c>
      <c r="K3685" t="b">
        <v>0</v>
      </c>
      <c r="L3685">
        <v>66</v>
      </c>
      <c r="M3685" t="b">
        <v>1</v>
      </c>
      <c r="N3685" s="15" t="s">
        <v>8279</v>
      </c>
      <c r="O3685" t="s">
        <v>8280</v>
      </c>
      <c r="P3685">
        <f t="shared" si="228"/>
        <v>58.79</v>
      </c>
      <c r="Q3685">
        <f t="shared" si="231"/>
        <v>2016</v>
      </c>
      <c r="S3685" s="13">
        <f t="shared" si="229"/>
        <v>25569.493438852453</v>
      </c>
      <c r="T3685" s="13">
        <f t="shared" si="230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3">
        <v>42219.180393518516</v>
      </c>
      <c r="K3686" t="b">
        <v>0</v>
      </c>
      <c r="L3686">
        <v>23</v>
      </c>
      <c r="M3686" t="b">
        <v>1</v>
      </c>
      <c r="N3686" s="15" t="s">
        <v>8279</v>
      </c>
      <c r="O3686" t="s">
        <v>8280</v>
      </c>
      <c r="P3686">
        <f t="shared" si="228"/>
        <v>45.35</v>
      </c>
      <c r="Q3686">
        <f t="shared" si="231"/>
        <v>2015</v>
      </c>
      <c r="S3686" s="13">
        <f t="shared" si="229"/>
        <v>25569.488647921222</v>
      </c>
      <c r="T3686" s="13">
        <f t="shared" si="230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3">
        <v>41753.593275462961</v>
      </c>
      <c r="K3687" t="b">
        <v>0</v>
      </c>
      <c r="L3687">
        <v>126</v>
      </c>
      <c r="M3687" t="b">
        <v>1</v>
      </c>
      <c r="N3687" s="15" t="s">
        <v>8279</v>
      </c>
      <c r="O3687" t="s">
        <v>8280</v>
      </c>
      <c r="P3687">
        <f t="shared" si="228"/>
        <v>41.94</v>
      </c>
      <c r="Q3687">
        <f t="shared" si="231"/>
        <v>2014</v>
      </c>
      <c r="S3687" s="13">
        <f t="shared" si="229"/>
        <v>25569.48325918143</v>
      </c>
      <c r="T3687" s="13">
        <f t="shared" si="230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3">
        <v>42230.662731481483</v>
      </c>
      <c r="K3688" t="b">
        <v>0</v>
      </c>
      <c r="L3688">
        <v>6</v>
      </c>
      <c r="M3688" t="b">
        <v>1</v>
      </c>
      <c r="N3688" s="15" t="s">
        <v>8279</v>
      </c>
      <c r="O3688" t="s">
        <v>8280</v>
      </c>
      <c r="P3688">
        <f t="shared" si="228"/>
        <v>59.17</v>
      </c>
      <c r="Q3688">
        <f t="shared" si="231"/>
        <v>2015</v>
      </c>
      <c r="S3688" s="13">
        <f t="shared" si="229"/>
        <v>25569.48878081865</v>
      </c>
      <c r="T3688" s="13">
        <f t="shared" si="230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3">
        <v>41787.218229166669</v>
      </c>
      <c r="K3689" t="b">
        <v>0</v>
      </c>
      <c r="L3689">
        <v>25</v>
      </c>
      <c r="M3689" t="b">
        <v>1</v>
      </c>
      <c r="N3689" s="15" t="s">
        <v>8279</v>
      </c>
      <c r="O3689" t="s">
        <v>8280</v>
      </c>
      <c r="P3689">
        <f t="shared" si="228"/>
        <v>200.49</v>
      </c>
      <c r="Q3689">
        <f t="shared" si="231"/>
        <v>2014</v>
      </c>
      <c r="S3689" s="13">
        <f t="shared" si="229"/>
        <v>25569.483648359135</v>
      </c>
      <c r="T3689" s="13">
        <f t="shared" si="230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3">
        <v>41829.787083333329</v>
      </c>
      <c r="K3690" t="b">
        <v>0</v>
      </c>
      <c r="L3690">
        <v>39</v>
      </c>
      <c r="M3690" t="b">
        <v>1</v>
      </c>
      <c r="N3690" s="15" t="s">
        <v>8279</v>
      </c>
      <c r="O3690" t="s">
        <v>8280</v>
      </c>
      <c r="P3690">
        <f t="shared" si="228"/>
        <v>83.97</v>
      </c>
      <c r="Q3690">
        <f t="shared" si="231"/>
        <v>2014</v>
      </c>
      <c r="S3690" s="13">
        <f t="shared" si="229"/>
        <v>25569.484141054207</v>
      </c>
      <c r="T3690" s="13">
        <f t="shared" si="230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3">
        <v>42147.826840277776</v>
      </c>
      <c r="K3691" t="b">
        <v>0</v>
      </c>
      <c r="L3691">
        <v>62</v>
      </c>
      <c r="M3691" t="b">
        <v>1</v>
      </c>
      <c r="N3691" s="15" t="s">
        <v>8279</v>
      </c>
      <c r="O3691" t="s">
        <v>8280</v>
      </c>
      <c r="P3691">
        <f t="shared" si="228"/>
        <v>57.26</v>
      </c>
      <c r="Q3691">
        <f t="shared" si="231"/>
        <v>2015</v>
      </c>
      <c r="S3691" s="13">
        <f t="shared" si="229"/>
        <v>25569.48782206991</v>
      </c>
      <c r="T3691" s="13">
        <f t="shared" si="230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3">
        <v>41940.598182870373</v>
      </c>
      <c r="K3692" t="b">
        <v>0</v>
      </c>
      <c r="L3692">
        <v>31</v>
      </c>
      <c r="M3692" t="b">
        <v>1</v>
      </c>
      <c r="N3692" s="15" t="s">
        <v>8279</v>
      </c>
      <c r="O3692" t="s">
        <v>8280</v>
      </c>
      <c r="P3692">
        <f t="shared" si="228"/>
        <v>58.06</v>
      </c>
      <c r="Q3692">
        <f t="shared" si="231"/>
        <v>2014</v>
      </c>
      <c r="S3692" s="13">
        <f t="shared" si="229"/>
        <v>25569.485423590078</v>
      </c>
      <c r="T3692" s="13">
        <f t="shared" si="230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3">
        <v>42020.700567129628</v>
      </c>
      <c r="K3693" t="b">
        <v>0</v>
      </c>
      <c r="L3693">
        <v>274</v>
      </c>
      <c r="M3693" t="b">
        <v>1</v>
      </c>
      <c r="N3693" s="15" t="s">
        <v>8279</v>
      </c>
      <c r="O3693" t="s">
        <v>8280</v>
      </c>
      <c r="P3693">
        <f t="shared" si="228"/>
        <v>186.8</v>
      </c>
      <c r="Q3693">
        <f t="shared" si="231"/>
        <v>2015</v>
      </c>
      <c r="S3693" s="13">
        <f t="shared" si="229"/>
        <v>25569.486350701009</v>
      </c>
      <c r="T3693" s="13">
        <f t="shared" si="230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3">
        <v>41891.96503472222</v>
      </c>
      <c r="K3694" t="b">
        <v>0</v>
      </c>
      <c r="L3694">
        <v>17</v>
      </c>
      <c r="M3694" t="b">
        <v>1</v>
      </c>
      <c r="N3694" s="15" t="s">
        <v>8279</v>
      </c>
      <c r="O3694" t="s">
        <v>8280</v>
      </c>
      <c r="P3694">
        <f t="shared" si="228"/>
        <v>74.12</v>
      </c>
      <c r="Q3694">
        <f t="shared" si="231"/>
        <v>2014</v>
      </c>
      <c r="S3694" s="13">
        <f t="shared" si="229"/>
        <v>25569.48486070642</v>
      </c>
      <c r="T3694" s="13">
        <f t="shared" si="230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3">
        <v>42309.191307870366</v>
      </c>
      <c r="K3695" t="b">
        <v>0</v>
      </c>
      <c r="L3695">
        <v>14</v>
      </c>
      <c r="M3695" t="b">
        <v>1</v>
      </c>
      <c r="N3695" s="15" t="s">
        <v>8279</v>
      </c>
      <c r="O3695" t="s">
        <v>8280</v>
      </c>
      <c r="P3695">
        <f t="shared" si="228"/>
        <v>30.71</v>
      </c>
      <c r="Q3695">
        <f t="shared" si="231"/>
        <v>2015</v>
      </c>
      <c r="S3695" s="13">
        <f t="shared" si="229"/>
        <v>25569.48968971421</v>
      </c>
      <c r="T3695" s="13">
        <f t="shared" si="230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3">
        <v>42490.133877314816</v>
      </c>
      <c r="K3696" t="b">
        <v>0</v>
      </c>
      <c r="L3696">
        <v>60</v>
      </c>
      <c r="M3696" t="b">
        <v>1</v>
      </c>
      <c r="N3696" s="15" t="s">
        <v>8279</v>
      </c>
      <c r="O3696" t="s">
        <v>8280</v>
      </c>
      <c r="P3696">
        <f t="shared" si="228"/>
        <v>62.67</v>
      </c>
      <c r="Q3696">
        <f t="shared" si="231"/>
        <v>2016</v>
      </c>
      <c r="S3696" s="13">
        <f t="shared" si="229"/>
        <v>25569.491783956913</v>
      </c>
      <c r="T3696" s="13">
        <f t="shared" si="230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3">
        <v>41995.870486111111</v>
      </c>
      <c r="K3697" t="b">
        <v>0</v>
      </c>
      <c r="L3697">
        <v>33</v>
      </c>
      <c r="M3697" t="b">
        <v>1</v>
      </c>
      <c r="N3697" s="15" t="s">
        <v>8279</v>
      </c>
      <c r="O3697" t="s">
        <v>8280</v>
      </c>
      <c r="P3697">
        <f t="shared" si="228"/>
        <v>121.36</v>
      </c>
      <c r="Q3697">
        <f t="shared" si="231"/>
        <v>2014</v>
      </c>
      <c r="S3697" s="13">
        <f t="shared" si="229"/>
        <v>25569.486063315813</v>
      </c>
      <c r="T3697" s="13">
        <f t="shared" si="230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3">
        <v>41988.617083333331</v>
      </c>
      <c r="K3698" t="b">
        <v>0</v>
      </c>
      <c r="L3698">
        <v>78</v>
      </c>
      <c r="M3698" t="b">
        <v>1</v>
      </c>
      <c r="N3698" s="15" t="s">
        <v>8279</v>
      </c>
      <c r="O3698" t="s">
        <v>8280</v>
      </c>
      <c r="P3698">
        <f t="shared" si="228"/>
        <v>39.74</v>
      </c>
      <c r="Q3698">
        <f t="shared" si="231"/>
        <v>2014</v>
      </c>
      <c r="S3698" s="13">
        <f t="shared" si="229"/>
        <v>25569.485979364392</v>
      </c>
      <c r="T3698" s="13">
        <f t="shared" si="230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3">
        <v>42479.465833333335</v>
      </c>
      <c r="K3699" t="b">
        <v>0</v>
      </c>
      <c r="L3699">
        <v>30</v>
      </c>
      <c r="M3699" t="b">
        <v>1</v>
      </c>
      <c r="N3699" s="15" t="s">
        <v>8279</v>
      </c>
      <c r="O3699" t="s">
        <v>8280</v>
      </c>
      <c r="P3699">
        <f t="shared" si="228"/>
        <v>72</v>
      </c>
      <c r="Q3699">
        <f t="shared" si="231"/>
        <v>2016</v>
      </c>
      <c r="S3699" s="13">
        <f t="shared" si="229"/>
        <v>25569.491660484182</v>
      </c>
      <c r="T3699" s="13">
        <f t="shared" si="230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3">
        <v>42401.806562500002</v>
      </c>
      <c r="K3700" t="b">
        <v>0</v>
      </c>
      <c r="L3700">
        <v>136</v>
      </c>
      <c r="M3700" t="b">
        <v>1</v>
      </c>
      <c r="N3700" s="15" t="s">
        <v>8279</v>
      </c>
      <c r="O3700" t="s">
        <v>8280</v>
      </c>
      <c r="P3700">
        <f t="shared" si="228"/>
        <v>40.630000000000003</v>
      </c>
      <c r="Q3700">
        <f t="shared" si="231"/>
        <v>2016</v>
      </c>
      <c r="S3700" s="13">
        <f t="shared" si="229"/>
        <v>25569.490761650028</v>
      </c>
      <c r="T3700" s="13">
        <f t="shared" si="230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3">
        <v>41897.602037037039</v>
      </c>
      <c r="K3701" t="b">
        <v>0</v>
      </c>
      <c r="L3701">
        <v>40</v>
      </c>
      <c r="M3701" t="b">
        <v>1</v>
      </c>
      <c r="N3701" s="15" t="s">
        <v>8279</v>
      </c>
      <c r="O3701" t="s">
        <v>8280</v>
      </c>
      <c r="P3701">
        <f t="shared" si="228"/>
        <v>63</v>
      </c>
      <c r="Q3701">
        <f t="shared" si="231"/>
        <v>2014</v>
      </c>
      <c r="S3701" s="13">
        <f t="shared" si="229"/>
        <v>25569.484925949502</v>
      </c>
      <c r="T3701" s="13">
        <f t="shared" si="230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3">
        <v>41882.585648148146</v>
      </c>
      <c r="K3702" t="b">
        <v>0</v>
      </c>
      <c r="L3702">
        <v>18</v>
      </c>
      <c r="M3702" t="b">
        <v>1</v>
      </c>
      <c r="N3702" s="15" t="s">
        <v>8279</v>
      </c>
      <c r="O3702" t="s">
        <v>8280</v>
      </c>
      <c r="P3702">
        <f t="shared" si="228"/>
        <v>33.67</v>
      </c>
      <c r="Q3702">
        <f t="shared" si="231"/>
        <v>2014</v>
      </c>
      <c r="S3702" s="13">
        <f t="shared" si="229"/>
        <v>25569.484752148706</v>
      </c>
      <c r="T3702" s="13">
        <f t="shared" si="230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3">
        <v>42129.541585648149</v>
      </c>
      <c r="K3703" t="b">
        <v>0</v>
      </c>
      <c r="L3703">
        <v>39</v>
      </c>
      <c r="M3703" t="b">
        <v>1</v>
      </c>
      <c r="N3703" s="15" t="s">
        <v>8279</v>
      </c>
      <c r="O3703" t="s">
        <v>8280</v>
      </c>
      <c r="P3703">
        <f t="shared" si="228"/>
        <v>38.590000000000003</v>
      </c>
      <c r="Q3703">
        <f t="shared" si="231"/>
        <v>2015</v>
      </c>
      <c r="S3703" s="13">
        <f t="shared" si="229"/>
        <v>25569.487610435019</v>
      </c>
      <c r="T3703" s="13">
        <f t="shared" si="230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3">
        <v>42524.53800925926</v>
      </c>
      <c r="K3704" t="b">
        <v>0</v>
      </c>
      <c r="L3704">
        <v>21</v>
      </c>
      <c r="M3704" t="b">
        <v>1</v>
      </c>
      <c r="N3704" s="15" t="s">
        <v>8279</v>
      </c>
      <c r="O3704" t="s">
        <v>8280</v>
      </c>
      <c r="P3704">
        <f t="shared" si="228"/>
        <v>155.94999999999999</v>
      </c>
      <c r="Q3704">
        <f t="shared" si="231"/>
        <v>2016</v>
      </c>
      <c r="S3704" s="13">
        <f t="shared" si="229"/>
        <v>25569.492182152884</v>
      </c>
      <c r="T3704" s="13">
        <f t="shared" si="230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3">
        <v>42556.504490740743</v>
      </c>
      <c r="K3705" t="b">
        <v>0</v>
      </c>
      <c r="L3705">
        <v>30</v>
      </c>
      <c r="M3705" t="b">
        <v>1</v>
      </c>
      <c r="N3705" s="15" t="s">
        <v>8279</v>
      </c>
      <c r="O3705" t="s">
        <v>8280</v>
      </c>
      <c r="P3705">
        <f t="shared" si="228"/>
        <v>43.2</v>
      </c>
      <c r="Q3705">
        <f t="shared" si="231"/>
        <v>2016</v>
      </c>
      <c r="S3705" s="13">
        <f t="shared" si="229"/>
        <v>25569.492552135311</v>
      </c>
      <c r="T3705" s="13">
        <f t="shared" si="230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3">
        <v>42461.689745370371</v>
      </c>
      <c r="K3706" t="b">
        <v>0</v>
      </c>
      <c r="L3706">
        <v>27</v>
      </c>
      <c r="M3706" t="b">
        <v>1</v>
      </c>
      <c r="N3706" s="15" t="s">
        <v>8279</v>
      </c>
      <c r="O3706" t="s">
        <v>8280</v>
      </c>
      <c r="P3706">
        <f t="shared" si="228"/>
        <v>15.15</v>
      </c>
      <c r="Q3706">
        <f t="shared" si="231"/>
        <v>2016</v>
      </c>
      <c r="S3706" s="13">
        <f t="shared" si="229"/>
        <v>25569.491454742423</v>
      </c>
      <c r="T3706" s="13">
        <f t="shared" si="230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3">
        <v>41792.542986111112</v>
      </c>
      <c r="K3707" t="b">
        <v>0</v>
      </c>
      <c r="L3707">
        <v>35</v>
      </c>
      <c r="M3707" t="b">
        <v>1</v>
      </c>
      <c r="N3707" s="15" t="s">
        <v>8279</v>
      </c>
      <c r="O3707" t="s">
        <v>8280</v>
      </c>
      <c r="P3707">
        <f t="shared" si="228"/>
        <v>83.57</v>
      </c>
      <c r="Q3707">
        <f t="shared" si="231"/>
        <v>2014</v>
      </c>
      <c r="S3707" s="13">
        <f t="shared" si="229"/>
        <v>25569.483709988264</v>
      </c>
      <c r="T3707" s="13">
        <f t="shared" si="230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3">
        <v>41879.913761574076</v>
      </c>
      <c r="K3708" t="b">
        <v>0</v>
      </c>
      <c r="L3708">
        <v>13</v>
      </c>
      <c r="M3708" t="b">
        <v>1</v>
      </c>
      <c r="N3708" s="15" t="s">
        <v>8279</v>
      </c>
      <c r="O3708" t="s">
        <v>8280</v>
      </c>
      <c r="P3708">
        <f t="shared" si="228"/>
        <v>140</v>
      </c>
      <c r="Q3708">
        <f t="shared" si="231"/>
        <v>2014</v>
      </c>
      <c r="S3708" s="13">
        <f t="shared" si="229"/>
        <v>25569.484721224093</v>
      </c>
      <c r="T3708" s="13">
        <f t="shared" si="230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3">
        <v>42552.048356481479</v>
      </c>
      <c r="K3709" t="b">
        <v>0</v>
      </c>
      <c r="L3709">
        <v>23</v>
      </c>
      <c r="M3709" t="b">
        <v>1</v>
      </c>
      <c r="N3709" s="15" t="s">
        <v>8279</v>
      </c>
      <c r="O3709" t="s">
        <v>8280</v>
      </c>
      <c r="P3709">
        <f t="shared" si="228"/>
        <v>80.87</v>
      </c>
      <c r="Q3709">
        <f t="shared" si="231"/>
        <v>2016</v>
      </c>
      <c r="S3709" s="13">
        <f t="shared" si="229"/>
        <v>25569.492500559682</v>
      </c>
      <c r="T3709" s="13">
        <f t="shared" si="230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3">
        <v>41810.142199074071</v>
      </c>
      <c r="K3710" t="b">
        <v>0</v>
      </c>
      <c r="L3710">
        <v>39</v>
      </c>
      <c r="M3710" t="b">
        <v>1</v>
      </c>
      <c r="N3710" s="15" t="s">
        <v>8279</v>
      </c>
      <c r="O3710" t="s">
        <v>8280</v>
      </c>
      <c r="P3710">
        <f t="shared" si="228"/>
        <v>53.85</v>
      </c>
      <c r="Q3710">
        <f t="shared" si="231"/>
        <v>2014</v>
      </c>
      <c r="S3710" s="13">
        <f t="shared" si="229"/>
        <v>25569.48391368286</v>
      </c>
      <c r="T3710" s="13">
        <f t="shared" si="230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3">
        <v>41785.707708333335</v>
      </c>
      <c r="K3711" t="b">
        <v>0</v>
      </c>
      <c r="L3711">
        <v>35</v>
      </c>
      <c r="M3711" t="b">
        <v>1</v>
      </c>
      <c r="N3711" s="15" t="s">
        <v>8279</v>
      </c>
      <c r="O3711" t="s">
        <v>8280</v>
      </c>
      <c r="P3711">
        <f t="shared" si="228"/>
        <v>30.93</v>
      </c>
      <c r="Q3711">
        <f t="shared" si="231"/>
        <v>2014</v>
      </c>
      <c r="S3711" s="13">
        <f t="shared" si="229"/>
        <v>25569.483630876253</v>
      </c>
      <c r="T3711" s="13">
        <f t="shared" si="230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3">
        <v>42072.576249999998</v>
      </c>
      <c r="K3712" t="b">
        <v>0</v>
      </c>
      <c r="L3712">
        <v>27</v>
      </c>
      <c r="M3712" t="b">
        <v>1</v>
      </c>
      <c r="N3712" s="15" t="s">
        <v>8279</v>
      </c>
      <c r="O3712" t="s">
        <v>8280</v>
      </c>
      <c r="P3712">
        <f t="shared" si="228"/>
        <v>67.959999999999994</v>
      </c>
      <c r="Q3712">
        <f t="shared" si="231"/>
        <v>2015</v>
      </c>
      <c r="S3712" s="13">
        <f t="shared" si="229"/>
        <v>25569.486951114006</v>
      </c>
      <c r="T3712" s="13">
        <f t="shared" si="230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3">
        <v>41779.724224537036</v>
      </c>
      <c r="K3713" t="b">
        <v>0</v>
      </c>
      <c r="L3713">
        <v>21</v>
      </c>
      <c r="M3713" t="b">
        <v>1</v>
      </c>
      <c r="N3713" s="15" t="s">
        <v>8279</v>
      </c>
      <c r="O3713" t="s">
        <v>8280</v>
      </c>
      <c r="P3713">
        <f t="shared" si="228"/>
        <v>27.14</v>
      </c>
      <c r="Q3713">
        <f t="shared" si="231"/>
        <v>2014</v>
      </c>
      <c r="S3713" s="13">
        <f t="shared" si="229"/>
        <v>25569.483561622968</v>
      </c>
      <c r="T3713" s="13">
        <f t="shared" si="230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3">
        <v>42134.172071759262</v>
      </c>
      <c r="K3714" t="b">
        <v>0</v>
      </c>
      <c r="L3714">
        <v>104</v>
      </c>
      <c r="M3714" t="b">
        <v>1</v>
      </c>
      <c r="N3714" s="15" t="s">
        <v>8279</v>
      </c>
      <c r="O3714" t="s">
        <v>8280</v>
      </c>
      <c r="P3714">
        <f t="shared" ref="P3714:P3777" si="232">IFERROR(ROUND(E3714/L3714,2),0)</f>
        <v>110.87</v>
      </c>
      <c r="Q3714">
        <f t="shared" si="231"/>
        <v>2015</v>
      </c>
      <c r="S3714" s="13">
        <f t="shared" ref="S3714:S3777" si="233">(((J3714/60)/60)/24)+DATE(1970,1,1)</f>
        <v>25569.487664028609</v>
      </c>
      <c r="T3714" s="13">
        <f t="shared" ref="T3714:T3777" si="234"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3">
        <v>42505.738032407404</v>
      </c>
      <c r="K3715" t="b">
        <v>0</v>
      </c>
      <c r="L3715">
        <v>19</v>
      </c>
      <c r="M3715" t="b">
        <v>1</v>
      </c>
      <c r="N3715" s="15" t="s">
        <v>8279</v>
      </c>
      <c r="O3715" t="s">
        <v>8280</v>
      </c>
      <c r="P3715">
        <f t="shared" si="232"/>
        <v>106.84</v>
      </c>
      <c r="Q3715">
        <f t="shared" ref="Q3715:Q3778" si="235">YEAR(J3715)</f>
        <v>2016</v>
      </c>
      <c r="S3715" s="13">
        <f t="shared" si="233"/>
        <v>25569.491964560559</v>
      </c>
      <c r="T3715" s="13">
        <f t="shared" si="234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3">
        <v>42118.556331018524</v>
      </c>
      <c r="K3716" t="b">
        <v>0</v>
      </c>
      <c r="L3716">
        <v>97</v>
      </c>
      <c r="M3716" t="b">
        <v>1</v>
      </c>
      <c r="N3716" s="15" t="s">
        <v>8279</v>
      </c>
      <c r="O3716" t="s">
        <v>8280</v>
      </c>
      <c r="P3716">
        <f t="shared" si="232"/>
        <v>105.52</v>
      </c>
      <c r="Q3716">
        <f t="shared" si="235"/>
        <v>2015</v>
      </c>
      <c r="S3716" s="13">
        <f t="shared" si="233"/>
        <v>25569.487483290868</v>
      </c>
      <c r="T3716" s="13">
        <f t="shared" si="234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3">
        <v>42036.995590277773</v>
      </c>
      <c r="K3717" t="b">
        <v>0</v>
      </c>
      <c r="L3717">
        <v>27</v>
      </c>
      <c r="M3717" t="b">
        <v>1</v>
      </c>
      <c r="N3717" s="15" t="s">
        <v>8279</v>
      </c>
      <c r="O3717" t="s">
        <v>8280</v>
      </c>
      <c r="P3717">
        <f t="shared" si="232"/>
        <v>132.96</v>
      </c>
      <c r="Q3717">
        <f t="shared" si="235"/>
        <v>2015</v>
      </c>
      <c r="S3717" s="13">
        <f t="shared" si="233"/>
        <v>25569.486539300815</v>
      </c>
      <c r="T3717" s="13">
        <f t="shared" si="234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3">
        <v>42360.887835648144</v>
      </c>
      <c r="K3718" t="b">
        <v>0</v>
      </c>
      <c r="L3718">
        <v>24</v>
      </c>
      <c r="M3718" t="b">
        <v>1</v>
      </c>
      <c r="N3718" s="15" t="s">
        <v>8279</v>
      </c>
      <c r="O3718" t="s">
        <v>8280</v>
      </c>
      <c r="P3718">
        <f t="shared" si="232"/>
        <v>51.92</v>
      </c>
      <c r="Q3718">
        <f t="shared" si="235"/>
        <v>2015</v>
      </c>
      <c r="S3718" s="13">
        <f t="shared" si="233"/>
        <v>25569.490288053654</v>
      </c>
      <c r="T3718" s="13">
        <f t="shared" si="234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3">
        <v>42102.866307870368</v>
      </c>
      <c r="K3719" t="b">
        <v>0</v>
      </c>
      <c r="L3719">
        <v>13</v>
      </c>
      <c r="M3719" t="b">
        <v>1</v>
      </c>
      <c r="N3719" s="15" t="s">
        <v>8279</v>
      </c>
      <c r="O3719" t="s">
        <v>8280</v>
      </c>
      <c r="P3719">
        <f t="shared" si="232"/>
        <v>310</v>
      </c>
      <c r="Q3719">
        <f t="shared" si="235"/>
        <v>2015</v>
      </c>
      <c r="S3719" s="13">
        <f t="shared" si="233"/>
        <v>25569.487301693378</v>
      </c>
      <c r="T3719" s="13">
        <f t="shared" si="234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3">
        <v>42032.716145833328</v>
      </c>
      <c r="K3720" t="b">
        <v>0</v>
      </c>
      <c r="L3720">
        <v>46</v>
      </c>
      <c r="M3720" t="b">
        <v>1</v>
      </c>
      <c r="N3720" s="15" t="s">
        <v>8279</v>
      </c>
      <c r="O3720" t="s">
        <v>8280</v>
      </c>
      <c r="P3720">
        <f t="shared" si="232"/>
        <v>26.02</v>
      </c>
      <c r="Q3720">
        <f t="shared" si="235"/>
        <v>2015</v>
      </c>
      <c r="S3720" s="13">
        <f t="shared" si="233"/>
        <v>25569.486489770206</v>
      </c>
      <c r="T3720" s="13">
        <f t="shared" si="234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3">
        <v>42147.729930555557</v>
      </c>
      <c r="K3721" t="b">
        <v>0</v>
      </c>
      <c r="L3721">
        <v>4</v>
      </c>
      <c r="M3721" t="b">
        <v>1</v>
      </c>
      <c r="N3721" s="15" t="s">
        <v>8279</v>
      </c>
      <c r="O3721" t="s">
        <v>8280</v>
      </c>
      <c r="P3721">
        <f t="shared" si="232"/>
        <v>105</v>
      </c>
      <c r="Q3721">
        <f t="shared" si="235"/>
        <v>2015</v>
      </c>
      <c r="S3721" s="13">
        <f t="shared" si="233"/>
        <v>25569.48782094827</v>
      </c>
      <c r="T3721" s="13">
        <f t="shared" si="234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3">
        <v>42165.993125000001</v>
      </c>
      <c r="K3722" t="b">
        <v>0</v>
      </c>
      <c r="L3722">
        <v>40</v>
      </c>
      <c r="M3722" t="b">
        <v>1</v>
      </c>
      <c r="N3722" s="15" t="s">
        <v>8279</v>
      </c>
      <c r="O3722" t="s">
        <v>8280</v>
      </c>
      <c r="P3722">
        <f t="shared" si="232"/>
        <v>86.23</v>
      </c>
      <c r="Q3722">
        <f t="shared" si="235"/>
        <v>2015</v>
      </c>
      <c r="S3722" s="13">
        <f t="shared" si="233"/>
        <v>25569.488032327834</v>
      </c>
      <c r="T3722" s="13">
        <f t="shared" si="234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3">
        <v>41927.936157407406</v>
      </c>
      <c r="K3723" t="b">
        <v>0</v>
      </c>
      <c r="L3723">
        <v>44</v>
      </c>
      <c r="M3723" t="b">
        <v>1</v>
      </c>
      <c r="N3723" s="15" t="s">
        <v>8279</v>
      </c>
      <c r="O3723" t="s">
        <v>8280</v>
      </c>
      <c r="P3723">
        <f t="shared" si="232"/>
        <v>114.55</v>
      </c>
      <c r="Q3723">
        <f t="shared" si="235"/>
        <v>2014</v>
      </c>
      <c r="S3723" s="13">
        <f t="shared" si="233"/>
        <v>25569.485277038861</v>
      </c>
      <c r="T3723" s="13">
        <f t="shared" si="234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3">
        <v>42381.671840277777</v>
      </c>
      <c r="K3724" t="b">
        <v>0</v>
      </c>
      <c r="L3724">
        <v>35</v>
      </c>
      <c r="M3724" t="b">
        <v>1</v>
      </c>
      <c r="N3724" s="15" t="s">
        <v>8279</v>
      </c>
      <c r="O3724" t="s">
        <v>8280</v>
      </c>
      <c r="P3724">
        <f t="shared" si="232"/>
        <v>47.66</v>
      </c>
      <c r="Q3724">
        <f t="shared" si="235"/>
        <v>2016</v>
      </c>
      <c r="S3724" s="13">
        <f t="shared" si="233"/>
        <v>25569.490528609262</v>
      </c>
      <c r="T3724" s="13">
        <f t="shared" si="234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3">
        <v>41943.753032407411</v>
      </c>
      <c r="K3725" t="b">
        <v>0</v>
      </c>
      <c r="L3725">
        <v>63</v>
      </c>
      <c r="M3725" t="b">
        <v>1</v>
      </c>
      <c r="N3725" s="15" t="s">
        <v>8279</v>
      </c>
      <c r="O3725" t="s">
        <v>8280</v>
      </c>
      <c r="P3725">
        <f t="shared" si="232"/>
        <v>72.89</v>
      </c>
      <c r="Q3725">
        <f t="shared" si="235"/>
        <v>2014</v>
      </c>
      <c r="S3725" s="13">
        <f t="shared" si="233"/>
        <v>25569.485460104541</v>
      </c>
      <c r="T3725" s="13">
        <f t="shared" si="234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3">
        <v>42465.491435185191</v>
      </c>
      <c r="K3726" t="b">
        <v>0</v>
      </c>
      <c r="L3726">
        <v>89</v>
      </c>
      <c r="M3726" t="b">
        <v>1</v>
      </c>
      <c r="N3726" s="15" t="s">
        <v>8279</v>
      </c>
      <c r="O3726" t="s">
        <v>8280</v>
      </c>
      <c r="P3726">
        <f t="shared" si="232"/>
        <v>49.55</v>
      </c>
      <c r="Q3726">
        <f t="shared" si="235"/>
        <v>2016</v>
      </c>
      <c r="S3726" s="13">
        <f t="shared" si="233"/>
        <v>25569.491498743464</v>
      </c>
      <c r="T3726" s="13">
        <f t="shared" si="234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3">
        <v>42401.945219907408</v>
      </c>
      <c r="K3727" t="b">
        <v>0</v>
      </c>
      <c r="L3727">
        <v>15</v>
      </c>
      <c r="M3727" t="b">
        <v>1</v>
      </c>
      <c r="N3727" s="15" t="s">
        <v>8279</v>
      </c>
      <c r="O3727" t="s">
        <v>8280</v>
      </c>
      <c r="P3727">
        <f t="shared" si="232"/>
        <v>25.4</v>
      </c>
      <c r="Q3727">
        <f t="shared" si="235"/>
        <v>2016</v>
      </c>
      <c r="S3727" s="13">
        <f t="shared" si="233"/>
        <v>25569.49076325486</v>
      </c>
      <c r="T3727" s="13">
        <f t="shared" si="234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3">
        <v>42462.140868055561</v>
      </c>
      <c r="K3728" t="b">
        <v>0</v>
      </c>
      <c r="L3728">
        <v>46</v>
      </c>
      <c r="M3728" t="b">
        <v>1</v>
      </c>
      <c r="N3728" s="15" t="s">
        <v>8279</v>
      </c>
      <c r="O3728" t="s">
        <v>8280</v>
      </c>
      <c r="P3728">
        <f t="shared" si="232"/>
        <v>62.59</v>
      </c>
      <c r="Q3728">
        <f t="shared" si="235"/>
        <v>2016</v>
      </c>
      <c r="S3728" s="13">
        <f t="shared" si="233"/>
        <v>25569.491459963752</v>
      </c>
      <c r="T3728" s="13">
        <f t="shared" si="234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3">
        <v>42632.348310185189</v>
      </c>
      <c r="K3729" t="b">
        <v>0</v>
      </c>
      <c r="L3729">
        <v>33</v>
      </c>
      <c r="M3729" t="b">
        <v>1</v>
      </c>
      <c r="N3729" s="15" t="s">
        <v>8279</v>
      </c>
      <c r="O3729" t="s">
        <v>8280</v>
      </c>
      <c r="P3729">
        <f t="shared" si="232"/>
        <v>61.06</v>
      </c>
      <c r="Q3729">
        <f t="shared" si="235"/>
        <v>2016</v>
      </c>
      <c r="S3729" s="13">
        <f t="shared" si="233"/>
        <v>25569.493429957292</v>
      </c>
      <c r="T3729" s="13">
        <f t="shared" si="234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3">
        <v>42205.171018518522</v>
      </c>
      <c r="K3730" t="b">
        <v>0</v>
      </c>
      <c r="L3730">
        <v>31</v>
      </c>
      <c r="M3730" t="b">
        <v>0</v>
      </c>
      <c r="N3730" s="15" t="s">
        <v>8279</v>
      </c>
      <c r="O3730" t="s">
        <v>8280</v>
      </c>
      <c r="P3730">
        <f t="shared" si="232"/>
        <v>60.06</v>
      </c>
      <c r="Q3730">
        <f t="shared" si="235"/>
        <v>2015</v>
      </c>
      <c r="S3730" s="13">
        <f t="shared" si="233"/>
        <v>25569.488485775677</v>
      </c>
      <c r="T3730" s="13">
        <f t="shared" si="234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3">
        <v>42041.205000000002</v>
      </c>
      <c r="K3731" t="b">
        <v>0</v>
      </c>
      <c r="L3731">
        <v>5</v>
      </c>
      <c r="M3731" t="b">
        <v>0</v>
      </c>
      <c r="N3731" s="15" t="s">
        <v>8279</v>
      </c>
      <c r="O3731" t="s">
        <v>8280</v>
      </c>
      <c r="P3731">
        <f t="shared" si="232"/>
        <v>72.400000000000006</v>
      </c>
      <c r="Q3731">
        <f t="shared" si="235"/>
        <v>2015</v>
      </c>
      <c r="S3731" s="13">
        <f t="shared" si="233"/>
        <v>25569.486588020834</v>
      </c>
      <c r="T3731" s="13">
        <f t="shared" si="234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3">
        <v>42203.677766203706</v>
      </c>
      <c r="K3732" t="b">
        <v>0</v>
      </c>
      <c r="L3732">
        <v>1</v>
      </c>
      <c r="M3732" t="b">
        <v>0</v>
      </c>
      <c r="N3732" s="15" t="s">
        <v>8279</v>
      </c>
      <c r="O3732" t="s">
        <v>8280</v>
      </c>
      <c r="P3732">
        <f t="shared" si="232"/>
        <v>100</v>
      </c>
      <c r="Q3732">
        <f t="shared" si="235"/>
        <v>2015</v>
      </c>
      <c r="S3732" s="13">
        <f t="shared" si="233"/>
        <v>25569.488468492666</v>
      </c>
      <c r="T3732" s="13">
        <f t="shared" si="234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3">
        <v>41983.752847222218</v>
      </c>
      <c r="K3733" t="b">
        <v>0</v>
      </c>
      <c r="L3733">
        <v>12</v>
      </c>
      <c r="M3733" t="b">
        <v>0</v>
      </c>
      <c r="N3733" s="15" t="s">
        <v>8279</v>
      </c>
      <c r="O3733" t="s">
        <v>8280</v>
      </c>
      <c r="P3733">
        <f t="shared" si="232"/>
        <v>51.67</v>
      </c>
      <c r="Q3733">
        <f t="shared" si="235"/>
        <v>2014</v>
      </c>
      <c r="S3733" s="13">
        <f t="shared" si="233"/>
        <v>25569.48592306536</v>
      </c>
      <c r="T3733" s="13">
        <f t="shared" si="234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3">
        <v>41968.677465277782</v>
      </c>
      <c r="K3734" t="b">
        <v>0</v>
      </c>
      <c r="L3734">
        <v>4</v>
      </c>
      <c r="M3734" t="b">
        <v>0</v>
      </c>
      <c r="N3734" s="15" t="s">
        <v>8279</v>
      </c>
      <c r="O3734" t="s">
        <v>8280</v>
      </c>
      <c r="P3734">
        <f t="shared" si="232"/>
        <v>32.75</v>
      </c>
      <c r="Q3734">
        <f t="shared" si="235"/>
        <v>2014</v>
      </c>
      <c r="S3734" s="13">
        <f t="shared" si="233"/>
        <v>25569.485748581774</v>
      </c>
      <c r="T3734" s="13">
        <f t="shared" si="234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3">
        <v>42103.024398148147</v>
      </c>
      <c r="K3735" t="b">
        <v>0</v>
      </c>
      <c r="L3735">
        <v>0</v>
      </c>
      <c r="M3735" t="b">
        <v>0</v>
      </c>
      <c r="N3735" s="15" t="s">
        <v>8279</v>
      </c>
      <c r="O3735" t="s">
        <v>8280</v>
      </c>
      <c r="P3735">
        <f t="shared" si="232"/>
        <v>0</v>
      </c>
      <c r="Q3735">
        <f t="shared" si="235"/>
        <v>2015</v>
      </c>
      <c r="S3735" s="13">
        <f t="shared" si="233"/>
        <v>25569.487303523129</v>
      </c>
      <c r="T3735" s="13">
        <f t="shared" si="234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3">
        <v>42089.901574074072</v>
      </c>
      <c r="K3736" t="b">
        <v>0</v>
      </c>
      <c r="L3736">
        <v>7</v>
      </c>
      <c r="M3736" t="b">
        <v>0</v>
      </c>
      <c r="N3736" s="15" t="s">
        <v>8279</v>
      </c>
      <c r="O3736" t="s">
        <v>8280</v>
      </c>
      <c r="P3736">
        <f t="shared" si="232"/>
        <v>61</v>
      </c>
      <c r="Q3736">
        <f t="shared" si="235"/>
        <v>2015</v>
      </c>
      <c r="S3736" s="13">
        <f t="shared" si="233"/>
        <v>25569.48715163859</v>
      </c>
      <c r="T3736" s="13">
        <f t="shared" si="234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3">
        <v>42122.693159722221</v>
      </c>
      <c r="K3737" t="b">
        <v>0</v>
      </c>
      <c r="L3737">
        <v>2</v>
      </c>
      <c r="M3737" t="b">
        <v>0</v>
      </c>
      <c r="N3737" s="15" t="s">
        <v>8279</v>
      </c>
      <c r="O3737" t="s">
        <v>8280</v>
      </c>
      <c r="P3737">
        <f t="shared" si="232"/>
        <v>10</v>
      </c>
      <c r="Q3737">
        <f t="shared" si="235"/>
        <v>2015</v>
      </c>
      <c r="S3737" s="13">
        <f t="shared" si="233"/>
        <v>25569.487531170831</v>
      </c>
      <c r="T3737" s="13">
        <f t="shared" si="234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3">
        <v>42048.711724537032</v>
      </c>
      <c r="K3738" t="b">
        <v>0</v>
      </c>
      <c r="L3738">
        <v>1</v>
      </c>
      <c r="M3738" t="b">
        <v>0</v>
      </c>
      <c r="N3738" s="15" t="s">
        <v>8279</v>
      </c>
      <c r="O3738" t="s">
        <v>8280</v>
      </c>
      <c r="P3738">
        <f t="shared" si="232"/>
        <v>10</v>
      </c>
      <c r="Q3738">
        <f t="shared" si="235"/>
        <v>2015</v>
      </c>
      <c r="S3738" s="13">
        <f t="shared" si="233"/>
        <v>25569.486674904219</v>
      </c>
      <c r="T3738" s="13">
        <f t="shared" si="234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3">
        <v>42297.691006944442</v>
      </c>
      <c r="K3739" t="b">
        <v>0</v>
      </c>
      <c r="L3739">
        <v>4</v>
      </c>
      <c r="M3739" t="b">
        <v>0</v>
      </c>
      <c r="N3739" s="15" t="s">
        <v>8279</v>
      </c>
      <c r="O3739" t="s">
        <v>8280</v>
      </c>
      <c r="P3739">
        <f t="shared" si="232"/>
        <v>37.5</v>
      </c>
      <c r="Q3739">
        <f t="shared" si="235"/>
        <v>2015</v>
      </c>
      <c r="S3739" s="13">
        <f t="shared" si="233"/>
        <v>25569.489556608878</v>
      </c>
      <c r="T3739" s="13">
        <f t="shared" si="234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3">
        <v>41813.938715277778</v>
      </c>
      <c r="K3740" t="b">
        <v>0</v>
      </c>
      <c r="L3740">
        <v>6</v>
      </c>
      <c r="M3740" t="b">
        <v>0</v>
      </c>
      <c r="N3740" s="15" t="s">
        <v>8279</v>
      </c>
      <c r="O3740" t="s">
        <v>8280</v>
      </c>
      <c r="P3740">
        <f t="shared" si="232"/>
        <v>45</v>
      </c>
      <c r="Q3740">
        <f t="shared" si="235"/>
        <v>2014</v>
      </c>
      <c r="S3740" s="13">
        <f t="shared" si="233"/>
        <v>25569.483957624019</v>
      </c>
      <c r="T3740" s="13">
        <f t="shared" si="234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3">
        <v>42548.449861111112</v>
      </c>
      <c r="K3741" t="b">
        <v>0</v>
      </c>
      <c r="L3741">
        <v>8</v>
      </c>
      <c r="M3741" t="b">
        <v>0</v>
      </c>
      <c r="N3741" s="15" t="s">
        <v>8279</v>
      </c>
      <c r="O3741" t="s">
        <v>8280</v>
      </c>
      <c r="P3741">
        <f t="shared" si="232"/>
        <v>100.63</v>
      </c>
      <c r="Q3741">
        <f t="shared" si="235"/>
        <v>2016</v>
      </c>
      <c r="S3741" s="13">
        <f t="shared" si="233"/>
        <v>25569.49245891043</v>
      </c>
      <c r="T3741" s="13">
        <f t="shared" si="234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3">
        <v>41833.089756944442</v>
      </c>
      <c r="K3742" t="b">
        <v>0</v>
      </c>
      <c r="L3742">
        <v>14</v>
      </c>
      <c r="M3742" t="b">
        <v>0</v>
      </c>
      <c r="N3742" s="15" t="s">
        <v>8279</v>
      </c>
      <c r="O3742" t="s">
        <v>8280</v>
      </c>
      <c r="P3742">
        <f t="shared" si="232"/>
        <v>25.57</v>
      </c>
      <c r="Q3742">
        <f t="shared" si="235"/>
        <v>2014</v>
      </c>
      <c r="S3742" s="13">
        <f t="shared" si="233"/>
        <v>25569.484179279596</v>
      </c>
      <c r="T3742" s="13">
        <f t="shared" si="234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3">
        <v>42325.920717592591</v>
      </c>
      <c r="K3743" t="b">
        <v>0</v>
      </c>
      <c r="L3743">
        <v>0</v>
      </c>
      <c r="M3743" t="b">
        <v>0</v>
      </c>
      <c r="N3743" s="15" t="s">
        <v>8279</v>
      </c>
      <c r="O3743" t="s">
        <v>8280</v>
      </c>
      <c r="P3743">
        <f t="shared" si="232"/>
        <v>0</v>
      </c>
      <c r="Q3743">
        <f t="shared" si="235"/>
        <v>2015</v>
      </c>
      <c r="S3743" s="13">
        <f t="shared" si="233"/>
        <v>25569.489883341637</v>
      </c>
      <c r="T3743" s="13">
        <f t="shared" si="234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3">
        <v>41858.214629629627</v>
      </c>
      <c r="K3744" t="b">
        <v>0</v>
      </c>
      <c r="L3744">
        <v>4</v>
      </c>
      <c r="M3744" t="b">
        <v>0</v>
      </c>
      <c r="N3744" s="15" t="s">
        <v>8279</v>
      </c>
      <c r="O3744" t="s">
        <v>8280</v>
      </c>
      <c r="P3744">
        <f t="shared" si="232"/>
        <v>25</v>
      </c>
      <c r="Q3744">
        <f t="shared" si="235"/>
        <v>2014</v>
      </c>
      <c r="S3744" s="13">
        <f t="shared" si="233"/>
        <v>25569.484470076732</v>
      </c>
      <c r="T3744" s="13">
        <f t="shared" si="234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3">
        <v>41793.710231481484</v>
      </c>
      <c r="K3745" t="b">
        <v>0</v>
      </c>
      <c r="L3745">
        <v>0</v>
      </c>
      <c r="M3745" t="b">
        <v>0</v>
      </c>
      <c r="N3745" s="15" t="s">
        <v>8279</v>
      </c>
      <c r="O3745" t="s">
        <v>8280</v>
      </c>
      <c r="P3745">
        <f t="shared" si="232"/>
        <v>0</v>
      </c>
      <c r="Q3745">
        <f t="shared" si="235"/>
        <v>2014</v>
      </c>
      <c r="S3745" s="13">
        <f t="shared" si="233"/>
        <v>25569.483723498048</v>
      </c>
      <c r="T3745" s="13">
        <f t="shared" si="234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3">
        <v>41793.814259259263</v>
      </c>
      <c r="K3746" t="b">
        <v>0</v>
      </c>
      <c r="L3746">
        <v>0</v>
      </c>
      <c r="M3746" t="b">
        <v>0</v>
      </c>
      <c r="N3746" s="15" t="s">
        <v>8279</v>
      </c>
      <c r="O3746" t="s">
        <v>8280</v>
      </c>
      <c r="P3746">
        <f t="shared" si="232"/>
        <v>0</v>
      </c>
      <c r="Q3746">
        <f t="shared" si="235"/>
        <v>2014</v>
      </c>
      <c r="S3746" s="13">
        <f t="shared" si="233"/>
        <v>25569.483724702073</v>
      </c>
      <c r="T3746" s="13">
        <f t="shared" si="234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3">
        <v>41831.697939814818</v>
      </c>
      <c r="K3747" t="b">
        <v>0</v>
      </c>
      <c r="L3747">
        <v>1</v>
      </c>
      <c r="M3747" t="b">
        <v>0</v>
      </c>
      <c r="N3747" s="15" t="s">
        <v>8279</v>
      </c>
      <c r="O3747" t="s">
        <v>8280</v>
      </c>
      <c r="P3747">
        <f t="shared" si="232"/>
        <v>10</v>
      </c>
      <c r="Q3747">
        <f t="shared" si="235"/>
        <v>2014</v>
      </c>
      <c r="S3747" s="13">
        <f t="shared" si="233"/>
        <v>25569.4841631706</v>
      </c>
      <c r="T3747" s="13">
        <f t="shared" si="234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3">
        <v>42621.389340277776</v>
      </c>
      <c r="K3748" t="b">
        <v>0</v>
      </c>
      <c r="L3748">
        <v>1</v>
      </c>
      <c r="M3748" t="b">
        <v>0</v>
      </c>
      <c r="N3748" s="15" t="s">
        <v>8279</v>
      </c>
      <c r="O3748" t="s">
        <v>8280</v>
      </c>
      <c r="P3748">
        <f t="shared" si="232"/>
        <v>202</v>
      </c>
      <c r="Q3748">
        <f t="shared" si="235"/>
        <v>2016</v>
      </c>
      <c r="S3748" s="13">
        <f t="shared" si="233"/>
        <v>25569.493303117364</v>
      </c>
      <c r="T3748" s="13">
        <f t="shared" si="234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3">
        <v>42164.299722222218</v>
      </c>
      <c r="K3749" t="b">
        <v>0</v>
      </c>
      <c r="L3749">
        <v>1</v>
      </c>
      <c r="M3749" t="b">
        <v>0</v>
      </c>
      <c r="N3749" s="15" t="s">
        <v>8279</v>
      </c>
      <c r="O3749" t="s">
        <v>8280</v>
      </c>
      <c r="P3749">
        <f t="shared" si="232"/>
        <v>25</v>
      </c>
      <c r="Q3749">
        <f t="shared" si="235"/>
        <v>2015</v>
      </c>
      <c r="S3749" s="13">
        <f t="shared" si="233"/>
        <v>25569.488012728267</v>
      </c>
      <c r="T3749" s="13">
        <f t="shared" si="234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3">
        <v>42395.706435185188</v>
      </c>
      <c r="K3750" t="b">
        <v>0</v>
      </c>
      <c r="L3750">
        <v>52</v>
      </c>
      <c r="M3750" t="b">
        <v>1</v>
      </c>
      <c r="N3750" s="15" t="s">
        <v>8279</v>
      </c>
      <c r="O3750" t="s">
        <v>8321</v>
      </c>
      <c r="P3750">
        <f t="shared" si="232"/>
        <v>99.54</v>
      </c>
      <c r="Q3750">
        <f t="shared" si="235"/>
        <v>2016</v>
      </c>
      <c r="S3750" s="13">
        <f t="shared" si="233"/>
        <v>25569.490691046703</v>
      </c>
      <c r="T3750" s="13">
        <f t="shared" si="234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3">
        <v>42458.127175925925</v>
      </c>
      <c r="K3751" t="b">
        <v>0</v>
      </c>
      <c r="L3751">
        <v>7</v>
      </c>
      <c r="M3751" t="b">
        <v>1</v>
      </c>
      <c r="N3751" s="15" t="s">
        <v>8279</v>
      </c>
      <c r="O3751" t="s">
        <v>8321</v>
      </c>
      <c r="P3751">
        <f t="shared" si="232"/>
        <v>75</v>
      </c>
      <c r="Q3751">
        <f t="shared" si="235"/>
        <v>2016</v>
      </c>
      <c r="S3751" s="13">
        <f t="shared" si="233"/>
        <v>25569.491413508982</v>
      </c>
      <c r="T3751" s="13">
        <f t="shared" si="234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3">
        <v>42016.981574074074</v>
      </c>
      <c r="K3752" t="b">
        <v>0</v>
      </c>
      <c r="L3752">
        <v>28</v>
      </c>
      <c r="M3752" t="b">
        <v>1</v>
      </c>
      <c r="N3752" s="15" t="s">
        <v>8279</v>
      </c>
      <c r="O3752" t="s">
        <v>8321</v>
      </c>
      <c r="P3752">
        <f t="shared" si="232"/>
        <v>215.25</v>
      </c>
      <c r="Q3752">
        <f t="shared" si="235"/>
        <v>2015</v>
      </c>
      <c r="S3752" s="13">
        <f t="shared" si="233"/>
        <v>25569.486307657109</v>
      </c>
      <c r="T3752" s="13">
        <f t="shared" si="234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3">
        <v>42403.035567129627</v>
      </c>
      <c r="K3753" t="b">
        <v>0</v>
      </c>
      <c r="L3753">
        <v>11</v>
      </c>
      <c r="M3753" t="b">
        <v>1</v>
      </c>
      <c r="N3753" s="15" t="s">
        <v>8279</v>
      </c>
      <c r="O3753" t="s">
        <v>8321</v>
      </c>
      <c r="P3753">
        <f t="shared" si="232"/>
        <v>120.55</v>
      </c>
      <c r="Q3753">
        <f t="shared" si="235"/>
        <v>2016</v>
      </c>
      <c r="S3753" s="13">
        <f t="shared" si="233"/>
        <v>25569.490775874619</v>
      </c>
      <c r="T3753" s="13">
        <f t="shared" si="234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3">
        <v>42619.802488425921</v>
      </c>
      <c r="K3754" t="b">
        <v>0</v>
      </c>
      <c r="L3754">
        <v>15</v>
      </c>
      <c r="M3754" t="b">
        <v>1</v>
      </c>
      <c r="N3754" s="15" t="s">
        <v>8279</v>
      </c>
      <c r="O3754" t="s">
        <v>8321</v>
      </c>
      <c r="P3754">
        <f t="shared" si="232"/>
        <v>37.67</v>
      </c>
      <c r="Q3754">
        <f t="shared" si="235"/>
        <v>2016</v>
      </c>
      <c r="S3754" s="13">
        <f t="shared" si="233"/>
        <v>25569.493284751024</v>
      </c>
      <c r="T3754" s="13">
        <f t="shared" si="234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3">
        <v>42128.824074074073</v>
      </c>
      <c r="K3755" t="b">
        <v>0</v>
      </c>
      <c r="L3755">
        <v>30</v>
      </c>
      <c r="M3755" t="b">
        <v>1</v>
      </c>
      <c r="N3755" s="15" t="s">
        <v>8279</v>
      </c>
      <c r="O3755" t="s">
        <v>8321</v>
      </c>
      <c r="P3755">
        <f t="shared" si="232"/>
        <v>172.23</v>
      </c>
      <c r="Q3755">
        <f t="shared" si="235"/>
        <v>2015</v>
      </c>
      <c r="S3755" s="13">
        <f t="shared" si="233"/>
        <v>25569.487602130488</v>
      </c>
      <c r="T3755" s="13">
        <f t="shared" si="234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3">
        <v>41808.881215277775</v>
      </c>
      <c r="K3756" t="b">
        <v>0</v>
      </c>
      <c r="L3756">
        <v>27</v>
      </c>
      <c r="M3756" t="b">
        <v>1</v>
      </c>
      <c r="N3756" s="15" t="s">
        <v>8279</v>
      </c>
      <c r="O3756" t="s">
        <v>8321</v>
      </c>
      <c r="P3756">
        <f t="shared" si="232"/>
        <v>111.11</v>
      </c>
      <c r="Q3756">
        <f t="shared" si="235"/>
        <v>2014</v>
      </c>
      <c r="S3756" s="13">
        <f t="shared" si="233"/>
        <v>25569.48389908814</v>
      </c>
      <c r="T3756" s="13">
        <f t="shared" si="234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3">
        <v>42445.866979166662</v>
      </c>
      <c r="K3757" t="b">
        <v>0</v>
      </c>
      <c r="L3757">
        <v>28</v>
      </c>
      <c r="M3757" t="b">
        <v>1</v>
      </c>
      <c r="N3757" s="15" t="s">
        <v>8279</v>
      </c>
      <c r="O3757" t="s">
        <v>8321</v>
      </c>
      <c r="P3757">
        <f t="shared" si="232"/>
        <v>25.46</v>
      </c>
      <c r="Q3757">
        <f t="shared" si="235"/>
        <v>2016</v>
      </c>
      <c r="S3757" s="13">
        <f t="shared" si="233"/>
        <v>25569.491271608556</v>
      </c>
      <c r="T3757" s="13">
        <f t="shared" si="234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3">
        <v>41771.814791666664</v>
      </c>
      <c r="K3758" t="b">
        <v>0</v>
      </c>
      <c r="L3758">
        <v>17</v>
      </c>
      <c r="M3758" t="b">
        <v>1</v>
      </c>
      <c r="N3758" s="15" t="s">
        <v>8279</v>
      </c>
      <c r="O3758" t="s">
        <v>8321</v>
      </c>
      <c r="P3758">
        <f t="shared" si="232"/>
        <v>267.64999999999998</v>
      </c>
      <c r="Q3758">
        <f t="shared" si="235"/>
        <v>2014</v>
      </c>
      <c r="S3758" s="13">
        <f t="shared" si="233"/>
        <v>25569.483470078609</v>
      </c>
      <c r="T3758" s="13">
        <f t="shared" si="234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3">
        <v>41954.850868055553</v>
      </c>
      <c r="K3759" t="b">
        <v>0</v>
      </c>
      <c r="L3759">
        <v>50</v>
      </c>
      <c r="M3759" t="b">
        <v>1</v>
      </c>
      <c r="N3759" s="15" t="s">
        <v>8279</v>
      </c>
      <c r="O3759" t="s">
        <v>8321</v>
      </c>
      <c r="P3759">
        <f t="shared" si="232"/>
        <v>75.959999999999994</v>
      </c>
      <c r="Q3759">
        <f t="shared" si="235"/>
        <v>2014</v>
      </c>
      <c r="S3759" s="13">
        <f t="shared" si="233"/>
        <v>25569.485588551714</v>
      </c>
      <c r="T3759" s="13">
        <f t="shared" si="234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3">
        <v>41747.471504629626</v>
      </c>
      <c r="K3760" t="b">
        <v>0</v>
      </c>
      <c r="L3760">
        <v>26</v>
      </c>
      <c r="M3760" t="b">
        <v>1</v>
      </c>
      <c r="N3760" s="15" t="s">
        <v>8279</v>
      </c>
      <c r="O3760" t="s">
        <v>8321</v>
      </c>
      <c r="P3760">
        <f t="shared" si="232"/>
        <v>59.04</v>
      </c>
      <c r="Q3760">
        <f t="shared" si="235"/>
        <v>2014</v>
      </c>
      <c r="S3760" s="13">
        <f t="shared" si="233"/>
        <v>25569.483188327598</v>
      </c>
      <c r="T3760" s="13">
        <f t="shared" si="234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3">
        <v>42182.108252314814</v>
      </c>
      <c r="K3761" t="b">
        <v>0</v>
      </c>
      <c r="L3761">
        <v>88</v>
      </c>
      <c r="M3761" t="b">
        <v>1</v>
      </c>
      <c r="N3761" s="15" t="s">
        <v>8279</v>
      </c>
      <c r="O3761" t="s">
        <v>8321</v>
      </c>
      <c r="P3761">
        <f t="shared" si="232"/>
        <v>50.11</v>
      </c>
      <c r="Q3761">
        <f t="shared" si="235"/>
        <v>2015</v>
      </c>
      <c r="S3761" s="13">
        <f t="shared" si="233"/>
        <v>25569.488218845512</v>
      </c>
      <c r="T3761" s="13">
        <f t="shared" si="234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3">
        <v>41739.525300925925</v>
      </c>
      <c r="K3762" t="b">
        <v>0</v>
      </c>
      <c r="L3762">
        <v>91</v>
      </c>
      <c r="M3762" t="b">
        <v>1</v>
      </c>
      <c r="N3762" s="15" t="s">
        <v>8279</v>
      </c>
      <c r="O3762" t="s">
        <v>8321</v>
      </c>
      <c r="P3762">
        <f t="shared" si="232"/>
        <v>55.5</v>
      </c>
      <c r="Q3762">
        <f t="shared" si="235"/>
        <v>2014</v>
      </c>
      <c r="S3762" s="13">
        <f t="shared" si="233"/>
        <v>25569.48309635765</v>
      </c>
      <c r="T3762" s="13">
        <f t="shared" si="234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3">
        <v>42173.466863425929</v>
      </c>
      <c r="K3763" t="b">
        <v>0</v>
      </c>
      <c r="L3763">
        <v>3</v>
      </c>
      <c r="M3763" t="b">
        <v>1</v>
      </c>
      <c r="N3763" s="15" t="s">
        <v>8279</v>
      </c>
      <c r="O3763" t="s">
        <v>8321</v>
      </c>
      <c r="P3763">
        <f t="shared" si="232"/>
        <v>166.67</v>
      </c>
      <c r="Q3763">
        <f t="shared" si="235"/>
        <v>2015</v>
      </c>
      <c r="S3763" s="13">
        <f t="shared" si="233"/>
        <v>25569.488118829438</v>
      </c>
      <c r="T3763" s="13">
        <f t="shared" si="234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3">
        <v>42193.813530092593</v>
      </c>
      <c r="K3764" t="b">
        <v>0</v>
      </c>
      <c r="L3764">
        <v>28</v>
      </c>
      <c r="M3764" t="b">
        <v>1</v>
      </c>
      <c r="N3764" s="15" t="s">
        <v>8279</v>
      </c>
      <c r="O3764" t="s">
        <v>8321</v>
      </c>
      <c r="P3764">
        <f t="shared" si="232"/>
        <v>47.43</v>
      </c>
      <c r="Q3764">
        <f t="shared" si="235"/>
        <v>2015</v>
      </c>
      <c r="S3764" s="13">
        <f t="shared" si="233"/>
        <v>25569.488354323265</v>
      </c>
      <c r="T3764" s="13">
        <f t="shared" si="234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3">
        <v>42065.750300925924</v>
      </c>
      <c r="K3765" t="b">
        <v>0</v>
      </c>
      <c r="L3765">
        <v>77</v>
      </c>
      <c r="M3765" t="b">
        <v>1</v>
      </c>
      <c r="N3765" s="15" t="s">
        <v>8279</v>
      </c>
      <c r="O3765" t="s">
        <v>8321</v>
      </c>
      <c r="P3765">
        <f t="shared" si="232"/>
        <v>64.94</v>
      </c>
      <c r="Q3765">
        <f t="shared" si="235"/>
        <v>2015</v>
      </c>
      <c r="S3765" s="13">
        <f t="shared" si="233"/>
        <v>25569.486872109963</v>
      </c>
      <c r="T3765" s="13">
        <f t="shared" si="234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3">
        <v>42499.842962962968</v>
      </c>
      <c r="K3766" t="b">
        <v>0</v>
      </c>
      <c r="L3766">
        <v>27</v>
      </c>
      <c r="M3766" t="b">
        <v>1</v>
      </c>
      <c r="N3766" s="15" t="s">
        <v>8279</v>
      </c>
      <c r="O3766" t="s">
        <v>8321</v>
      </c>
      <c r="P3766">
        <f t="shared" si="232"/>
        <v>55.56</v>
      </c>
      <c r="Q3766">
        <f t="shared" si="235"/>
        <v>2016</v>
      </c>
      <c r="S3766" s="13">
        <f t="shared" si="233"/>
        <v>25569.49189633059</v>
      </c>
      <c r="T3766" s="13">
        <f t="shared" si="234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3">
        <v>41820.776412037041</v>
      </c>
      <c r="K3767" t="b">
        <v>0</v>
      </c>
      <c r="L3767">
        <v>107</v>
      </c>
      <c r="M3767" t="b">
        <v>1</v>
      </c>
      <c r="N3767" s="15" t="s">
        <v>8279</v>
      </c>
      <c r="O3767" t="s">
        <v>8321</v>
      </c>
      <c r="P3767">
        <f t="shared" si="232"/>
        <v>74.22</v>
      </c>
      <c r="Q3767">
        <f t="shared" si="235"/>
        <v>2014</v>
      </c>
      <c r="S3767" s="13">
        <f t="shared" si="233"/>
        <v>25569.484036764028</v>
      </c>
      <c r="T3767" s="13">
        <f t="shared" si="234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3">
        <v>41788.167187500003</v>
      </c>
      <c r="K3768" t="b">
        <v>0</v>
      </c>
      <c r="L3768">
        <v>96</v>
      </c>
      <c r="M3768" t="b">
        <v>1</v>
      </c>
      <c r="N3768" s="15" t="s">
        <v>8279</v>
      </c>
      <c r="O3768" t="s">
        <v>8321</v>
      </c>
      <c r="P3768">
        <f t="shared" si="232"/>
        <v>106.93</v>
      </c>
      <c r="Q3768">
        <f t="shared" si="235"/>
        <v>2014</v>
      </c>
      <c r="S3768" s="13">
        <f t="shared" si="233"/>
        <v>25569.483659342448</v>
      </c>
      <c r="T3768" s="13">
        <f t="shared" si="234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3">
        <v>42050.019641203704</v>
      </c>
      <c r="K3769" t="b">
        <v>0</v>
      </c>
      <c r="L3769">
        <v>56</v>
      </c>
      <c r="M3769" t="b">
        <v>1</v>
      </c>
      <c r="N3769" s="15" t="s">
        <v>8279</v>
      </c>
      <c r="O3769" t="s">
        <v>8321</v>
      </c>
      <c r="P3769">
        <f t="shared" si="232"/>
        <v>41.7</v>
      </c>
      <c r="Q3769">
        <f t="shared" si="235"/>
        <v>2015</v>
      </c>
      <c r="S3769" s="13">
        <f t="shared" si="233"/>
        <v>25569.486690042144</v>
      </c>
      <c r="T3769" s="13">
        <f t="shared" si="234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3">
        <v>41772.727893518517</v>
      </c>
      <c r="K3770" t="b">
        <v>0</v>
      </c>
      <c r="L3770">
        <v>58</v>
      </c>
      <c r="M3770" t="b">
        <v>1</v>
      </c>
      <c r="N3770" s="15" t="s">
        <v>8279</v>
      </c>
      <c r="O3770" t="s">
        <v>8321</v>
      </c>
      <c r="P3770">
        <f t="shared" si="232"/>
        <v>74.239999999999995</v>
      </c>
      <c r="Q3770">
        <f t="shared" si="235"/>
        <v>2014</v>
      </c>
      <c r="S3770" s="13">
        <f t="shared" si="233"/>
        <v>25569.483480646915</v>
      </c>
      <c r="T3770" s="13">
        <f t="shared" si="234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3">
        <v>42445.598136574074</v>
      </c>
      <c r="K3771" t="b">
        <v>0</v>
      </c>
      <c r="L3771">
        <v>15</v>
      </c>
      <c r="M3771" t="b">
        <v>1</v>
      </c>
      <c r="N3771" s="15" t="s">
        <v>8279</v>
      </c>
      <c r="O3771" t="s">
        <v>8321</v>
      </c>
      <c r="P3771">
        <f t="shared" si="232"/>
        <v>73.33</v>
      </c>
      <c r="Q3771">
        <f t="shared" si="235"/>
        <v>2016</v>
      </c>
      <c r="S3771" s="13">
        <f t="shared" si="233"/>
        <v>25569.491268496949</v>
      </c>
      <c r="T3771" s="13">
        <f t="shared" si="234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3">
        <v>42138.930671296301</v>
      </c>
      <c r="K3772" t="b">
        <v>0</v>
      </c>
      <c r="L3772">
        <v>20</v>
      </c>
      <c r="M3772" t="b">
        <v>1</v>
      </c>
      <c r="N3772" s="15" t="s">
        <v>8279</v>
      </c>
      <c r="O3772" t="s">
        <v>8321</v>
      </c>
      <c r="P3772">
        <f t="shared" si="232"/>
        <v>100</v>
      </c>
      <c r="Q3772">
        <f t="shared" si="235"/>
        <v>2015</v>
      </c>
      <c r="S3772" s="13">
        <f t="shared" si="233"/>
        <v>25569.487719104993</v>
      </c>
      <c r="T3772" s="13">
        <f t="shared" si="234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3">
        <v>42493.857083333336</v>
      </c>
      <c r="K3773" t="b">
        <v>0</v>
      </c>
      <c r="L3773">
        <v>38</v>
      </c>
      <c r="M3773" t="b">
        <v>1</v>
      </c>
      <c r="N3773" s="15" t="s">
        <v>8279</v>
      </c>
      <c r="O3773" t="s">
        <v>8321</v>
      </c>
      <c r="P3773">
        <f t="shared" si="232"/>
        <v>38.42</v>
      </c>
      <c r="Q3773">
        <f t="shared" si="235"/>
        <v>2016</v>
      </c>
      <c r="S3773" s="13">
        <f t="shared" si="233"/>
        <v>25569.491827049576</v>
      </c>
      <c r="T3773" s="13">
        <f t="shared" si="234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3">
        <v>42682.616967592592</v>
      </c>
      <c r="K3774" t="b">
        <v>0</v>
      </c>
      <c r="L3774">
        <v>33</v>
      </c>
      <c r="M3774" t="b">
        <v>1</v>
      </c>
      <c r="N3774" s="15" t="s">
        <v>8279</v>
      </c>
      <c r="O3774" t="s">
        <v>8321</v>
      </c>
      <c r="P3774">
        <f t="shared" si="232"/>
        <v>166.97</v>
      </c>
      <c r="Q3774">
        <f t="shared" si="235"/>
        <v>2016</v>
      </c>
      <c r="S3774" s="13">
        <f t="shared" si="233"/>
        <v>25569.494011770457</v>
      </c>
      <c r="T3774" s="13">
        <f t="shared" si="234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3">
        <v>42656.005173611105</v>
      </c>
      <c r="K3775" t="b">
        <v>0</v>
      </c>
      <c r="L3775">
        <v>57</v>
      </c>
      <c r="M3775" t="b">
        <v>1</v>
      </c>
      <c r="N3775" s="15" t="s">
        <v>8279</v>
      </c>
      <c r="O3775" t="s">
        <v>8321</v>
      </c>
      <c r="P3775">
        <f t="shared" si="232"/>
        <v>94.91</v>
      </c>
      <c r="Q3775">
        <f t="shared" si="235"/>
        <v>2016</v>
      </c>
      <c r="S3775" s="13">
        <f t="shared" si="233"/>
        <v>25569.493703763583</v>
      </c>
      <c r="T3775" s="13">
        <f t="shared" si="234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3">
        <v>42087.792303240742</v>
      </c>
      <c r="K3776" t="b">
        <v>0</v>
      </c>
      <c r="L3776">
        <v>25</v>
      </c>
      <c r="M3776" t="b">
        <v>1</v>
      </c>
      <c r="N3776" s="15" t="s">
        <v>8279</v>
      </c>
      <c r="O3776" t="s">
        <v>8321</v>
      </c>
      <c r="P3776">
        <f t="shared" si="232"/>
        <v>100</v>
      </c>
      <c r="Q3776">
        <f t="shared" si="235"/>
        <v>2015</v>
      </c>
      <c r="S3776" s="13">
        <f t="shared" si="233"/>
        <v>25569.487127225733</v>
      </c>
      <c r="T3776" s="13">
        <f t="shared" si="234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3">
        <v>42075.942627314813</v>
      </c>
      <c r="K3777" t="b">
        <v>0</v>
      </c>
      <c r="L3777">
        <v>14</v>
      </c>
      <c r="M3777" t="b">
        <v>1</v>
      </c>
      <c r="N3777" s="15" t="s">
        <v>8279</v>
      </c>
      <c r="O3777" t="s">
        <v>8321</v>
      </c>
      <c r="P3777">
        <f t="shared" si="232"/>
        <v>143.21</v>
      </c>
      <c r="Q3777">
        <f t="shared" si="235"/>
        <v>2015</v>
      </c>
      <c r="S3777" s="13">
        <f t="shared" si="233"/>
        <v>25569.486990076704</v>
      </c>
      <c r="T3777" s="13">
        <f t="shared" si="234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3">
        <v>41814.367800925924</v>
      </c>
      <c r="K3778" t="b">
        <v>0</v>
      </c>
      <c r="L3778">
        <v>94</v>
      </c>
      <c r="M3778" t="b">
        <v>1</v>
      </c>
      <c r="N3778" s="15" t="s">
        <v>8279</v>
      </c>
      <c r="O3778" t="s">
        <v>8321</v>
      </c>
      <c r="P3778">
        <f t="shared" ref="P3778:P3841" si="236">IFERROR(ROUND(E3778/L3778,2),0)</f>
        <v>90.82</v>
      </c>
      <c r="Q3778">
        <f t="shared" si="235"/>
        <v>2014</v>
      </c>
      <c r="S3778" s="13">
        <f t="shared" ref="S3778:S3841" si="237">(((J3778/60)/60)/24)+DATE(1970,1,1)</f>
        <v>25569.48396259029</v>
      </c>
      <c r="T3778" s="13">
        <f t="shared" ref="T3778:T3841" si="238"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3">
        <v>41887.111354166671</v>
      </c>
      <c r="K3779" t="b">
        <v>0</v>
      </c>
      <c r="L3779">
        <v>59</v>
      </c>
      <c r="M3779" t="b">
        <v>1</v>
      </c>
      <c r="N3779" s="15" t="s">
        <v>8279</v>
      </c>
      <c r="O3779" t="s">
        <v>8321</v>
      </c>
      <c r="P3779">
        <f t="shared" si="236"/>
        <v>48.54</v>
      </c>
      <c r="Q3779">
        <f t="shared" ref="Q3779:Q3842" si="239">YEAR(J3779)</f>
        <v>2014</v>
      </c>
      <c r="S3779" s="13">
        <f t="shared" si="237"/>
        <v>25569.484804529562</v>
      </c>
      <c r="T3779" s="13">
        <f t="shared" si="238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3">
        <v>41989.819212962961</v>
      </c>
      <c r="K3780" t="b">
        <v>0</v>
      </c>
      <c r="L3780">
        <v>36</v>
      </c>
      <c r="M3780" t="b">
        <v>1</v>
      </c>
      <c r="N3780" s="15" t="s">
        <v>8279</v>
      </c>
      <c r="O3780" t="s">
        <v>8321</v>
      </c>
      <c r="P3780">
        <f t="shared" si="236"/>
        <v>70.03</v>
      </c>
      <c r="Q3780">
        <f t="shared" si="239"/>
        <v>2014</v>
      </c>
      <c r="S3780" s="13">
        <f t="shared" si="237"/>
        <v>25569.485993277929</v>
      </c>
      <c r="T3780" s="13">
        <f t="shared" si="23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3">
        <v>42425.735416666663</v>
      </c>
      <c r="K3781" t="b">
        <v>0</v>
      </c>
      <c r="L3781">
        <v>115</v>
      </c>
      <c r="M3781" t="b">
        <v>1</v>
      </c>
      <c r="N3781" s="15" t="s">
        <v>8279</v>
      </c>
      <c r="O3781" t="s">
        <v>8321</v>
      </c>
      <c r="P3781">
        <f t="shared" si="236"/>
        <v>135.63</v>
      </c>
      <c r="Q3781">
        <f t="shared" si="239"/>
        <v>2016</v>
      </c>
      <c r="S3781" s="13">
        <f t="shared" si="237"/>
        <v>25569.491038604359</v>
      </c>
      <c r="T3781" s="13">
        <f t="shared" si="23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3">
        <v>42166.219733796301</v>
      </c>
      <c r="K3782" t="b">
        <v>0</v>
      </c>
      <c r="L3782">
        <v>30</v>
      </c>
      <c r="M3782" t="b">
        <v>1</v>
      </c>
      <c r="N3782" s="15" t="s">
        <v>8279</v>
      </c>
      <c r="O3782" t="s">
        <v>8321</v>
      </c>
      <c r="P3782">
        <f t="shared" si="236"/>
        <v>100</v>
      </c>
      <c r="Q3782">
        <f t="shared" si="239"/>
        <v>2015</v>
      </c>
      <c r="S3782" s="13">
        <f t="shared" si="237"/>
        <v>25569.488034950624</v>
      </c>
      <c r="T3782" s="13">
        <f t="shared" si="23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3">
        <v>41865.882928240739</v>
      </c>
      <c r="K3783" t="b">
        <v>0</v>
      </c>
      <c r="L3783">
        <v>52</v>
      </c>
      <c r="M3783" t="b">
        <v>1</v>
      </c>
      <c r="N3783" s="15" t="s">
        <v>8279</v>
      </c>
      <c r="O3783" t="s">
        <v>8321</v>
      </c>
      <c r="P3783">
        <f t="shared" si="236"/>
        <v>94.9</v>
      </c>
      <c r="Q3783">
        <f t="shared" si="239"/>
        <v>2014</v>
      </c>
      <c r="S3783" s="13">
        <f t="shared" si="237"/>
        <v>25569.484558830187</v>
      </c>
      <c r="T3783" s="13">
        <f t="shared" si="23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3">
        <v>42546.862233796302</v>
      </c>
      <c r="K3784" t="b">
        <v>0</v>
      </c>
      <c r="L3784">
        <v>27</v>
      </c>
      <c r="M3784" t="b">
        <v>1</v>
      </c>
      <c r="N3784" s="15" t="s">
        <v>8279</v>
      </c>
      <c r="O3784" t="s">
        <v>8321</v>
      </c>
      <c r="P3784">
        <f t="shared" si="236"/>
        <v>75.37</v>
      </c>
      <c r="Q3784">
        <f t="shared" si="239"/>
        <v>2016</v>
      </c>
      <c r="S3784" s="13">
        <f t="shared" si="237"/>
        <v>25569.492440535112</v>
      </c>
      <c r="T3784" s="13">
        <f t="shared" si="23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3">
        <v>42420.140277777777</v>
      </c>
      <c r="K3785" t="b">
        <v>0</v>
      </c>
      <c r="L3785">
        <v>24</v>
      </c>
      <c r="M3785" t="b">
        <v>1</v>
      </c>
      <c r="N3785" s="15" t="s">
        <v>8279</v>
      </c>
      <c r="O3785" t="s">
        <v>8321</v>
      </c>
      <c r="P3785">
        <f t="shared" si="236"/>
        <v>64.459999999999994</v>
      </c>
      <c r="Q3785">
        <f t="shared" si="239"/>
        <v>2016</v>
      </c>
      <c r="S3785" s="13">
        <f t="shared" si="237"/>
        <v>25569.490973845808</v>
      </c>
      <c r="T3785" s="13">
        <f t="shared" si="23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3">
        <v>42531.980694444443</v>
      </c>
      <c r="K3786" t="b">
        <v>0</v>
      </c>
      <c r="L3786">
        <v>10</v>
      </c>
      <c r="M3786" t="b">
        <v>1</v>
      </c>
      <c r="N3786" s="15" t="s">
        <v>8279</v>
      </c>
      <c r="O3786" t="s">
        <v>8321</v>
      </c>
      <c r="P3786">
        <f t="shared" si="236"/>
        <v>115</v>
      </c>
      <c r="Q3786">
        <f t="shared" si="239"/>
        <v>2016</v>
      </c>
      <c r="S3786" s="13">
        <f t="shared" si="237"/>
        <v>25569.492268295075</v>
      </c>
      <c r="T3786" s="13">
        <f t="shared" si="23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3">
        <v>42548.63853009259</v>
      </c>
      <c r="K3787" t="b">
        <v>0</v>
      </c>
      <c r="L3787">
        <v>30</v>
      </c>
      <c r="M3787" t="b">
        <v>1</v>
      </c>
      <c r="N3787" s="15" t="s">
        <v>8279</v>
      </c>
      <c r="O3787" t="s">
        <v>8321</v>
      </c>
      <c r="P3787">
        <f t="shared" si="236"/>
        <v>100.5</v>
      </c>
      <c r="Q3787">
        <f t="shared" si="239"/>
        <v>2016</v>
      </c>
      <c r="S3787" s="13">
        <f t="shared" si="237"/>
        <v>25569.492461094098</v>
      </c>
      <c r="T3787" s="13">
        <f t="shared" si="23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3">
        <v>42487.037905092591</v>
      </c>
      <c r="K3788" t="b">
        <v>0</v>
      </c>
      <c r="L3788">
        <v>71</v>
      </c>
      <c r="M3788" t="b">
        <v>1</v>
      </c>
      <c r="N3788" s="15" t="s">
        <v>8279</v>
      </c>
      <c r="O3788" t="s">
        <v>8321</v>
      </c>
      <c r="P3788">
        <f t="shared" si="236"/>
        <v>93.77</v>
      </c>
      <c r="Q3788">
        <f t="shared" si="239"/>
        <v>2016</v>
      </c>
      <c r="S3788" s="13">
        <f t="shared" si="237"/>
        <v>25569.491748123903</v>
      </c>
      <c r="T3788" s="13">
        <f t="shared" si="23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3">
        <v>42167.534791666665</v>
      </c>
      <c r="K3789" t="b">
        <v>0</v>
      </c>
      <c r="L3789">
        <v>10</v>
      </c>
      <c r="M3789" t="b">
        <v>1</v>
      </c>
      <c r="N3789" s="15" t="s">
        <v>8279</v>
      </c>
      <c r="O3789" t="s">
        <v>8321</v>
      </c>
      <c r="P3789">
        <f t="shared" si="236"/>
        <v>35.1</v>
      </c>
      <c r="Q3789">
        <f t="shared" si="239"/>
        <v>2015</v>
      </c>
      <c r="S3789" s="13">
        <f t="shared" si="237"/>
        <v>25569.4880501712</v>
      </c>
      <c r="T3789" s="13">
        <f t="shared" si="23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3">
        <v>42333.695821759262</v>
      </c>
      <c r="K3790" t="b">
        <v>0</v>
      </c>
      <c r="L3790">
        <v>1</v>
      </c>
      <c r="M3790" t="b">
        <v>0</v>
      </c>
      <c r="N3790" s="15" t="s">
        <v>8279</v>
      </c>
      <c r="O3790" t="s">
        <v>8321</v>
      </c>
      <c r="P3790">
        <f t="shared" si="236"/>
        <v>500</v>
      </c>
      <c r="Q3790">
        <f t="shared" si="239"/>
        <v>2015</v>
      </c>
      <c r="S3790" s="13">
        <f t="shared" si="237"/>
        <v>25569.48997333127</v>
      </c>
      <c r="T3790" s="13">
        <f t="shared" si="23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3">
        <v>42138.798819444448</v>
      </c>
      <c r="K3791" t="b">
        <v>0</v>
      </c>
      <c r="L3791">
        <v>4</v>
      </c>
      <c r="M3791" t="b">
        <v>0</v>
      </c>
      <c r="N3791" s="15" t="s">
        <v>8279</v>
      </c>
      <c r="O3791" t="s">
        <v>8321</v>
      </c>
      <c r="P3791">
        <f t="shared" si="236"/>
        <v>29</v>
      </c>
      <c r="Q3791">
        <f t="shared" si="239"/>
        <v>2015</v>
      </c>
      <c r="S3791" s="13">
        <f t="shared" si="237"/>
        <v>25569.48771757893</v>
      </c>
      <c r="T3791" s="13">
        <f t="shared" si="23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3">
        <v>42666.666932870372</v>
      </c>
      <c r="K3792" t="b">
        <v>0</v>
      </c>
      <c r="L3792">
        <v>0</v>
      </c>
      <c r="M3792" t="b">
        <v>0</v>
      </c>
      <c r="N3792" s="15" t="s">
        <v>8279</v>
      </c>
      <c r="O3792" t="s">
        <v>8321</v>
      </c>
      <c r="P3792">
        <f t="shared" si="236"/>
        <v>0</v>
      </c>
      <c r="Q3792">
        <f t="shared" si="239"/>
        <v>2016</v>
      </c>
      <c r="S3792" s="13">
        <f t="shared" si="237"/>
        <v>25569.493827163576</v>
      </c>
      <c r="T3792" s="13">
        <f t="shared" si="23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3">
        <v>41766.692037037035</v>
      </c>
      <c r="K3793" t="b">
        <v>0</v>
      </c>
      <c r="L3793">
        <v>0</v>
      </c>
      <c r="M3793" t="b">
        <v>0</v>
      </c>
      <c r="N3793" s="15" t="s">
        <v>8279</v>
      </c>
      <c r="O3793" t="s">
        <v>8321</v>
      </c>
      <c r="P3793">
        <f t="shared" si="236"/>
        <v>0</v>
      </c>
      <c r="Q3793">
        <f t="shared" si="239"/>
        <v>2014</v>
      </c>
      <c r="S3793" s="13">
        <f t="shared" si="237"/>
        <v>25569.483410787467</v>
      </c>
      <c r="T3793" s="13">
        <f t="shared" si="23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3">
        <v>42170.447013888886</v>
      </c>
      <c r="K3794" t="b">
        <v>0</v>
      </c>
      <c r="L3794">
        <v>2</v>
      </c>
      <c r="M3794" t="b">
        <v>0</v>
      </c>
      <c r="N3794" s="15" t="s">
        <v>8279</v>
      </c>
      <c r="O3794" t="s">
        <v>8321</v>
      </c>
      <c r="P3794">
        <f t="shared" si="236"/>
        <v>17.5</v>
      </c>
      <c r="Q3794">
        <f t="shared" si="239"/>
        <v>2015</v>
      </c>
      <c r="S3794" s="13">
        <f t="shared" si="237"/>
        <v>25569.488083877477</v>
      </c>
      <c r="T3794" s="13">
        <f t="shared" si="23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3">
        <v>41968.938993055555</v>
      </c>
      <c r="K3795" t="b">
        <v>0</v>
      </c>
      <c r="L3795">
        <v>24</v>
      </c>
      <c r="M3795" t="b">
        <v>0</v>
      </c>
      <c r="N3795" s="15" t="s">
        <v>8279</v>
      </c>
      <c r="O3795" t="s">
        <v>8321</v>
      </c>
      <c r="P3795">
        <f t="shared" si="236"/>
        <v>174</v>
      </c>
      <c r="Q3795">
        <f t="shared" si="239"/>
        <v>2014</v>
      </c>
      <c r="S3795" s="13">
        <f t="shared" si="237"/>
        <v>25569.485751608718</v>
      </c>
      <c r="T3795" s="13">
        <f t="shared" si="23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3">
        <v>42132.58048611111</v>
      </c>
      <c r="K3796" t="b">
        <v>0</v>
      </c>
      <c r="L3796">
        <v>1</v>
      </c>
      <c r="M3796" t="b">
        <v>0</v>
      </c>
      <c r="N3796" s="15" t="s">
        <v>8279</v>
      </c>
      <c r="O3796" t="s">
        <v>8321</v>
      </c>
      <c r="P3796">
        <f t="shared" si="236"/>
        <v>50</v>
      </c>
      <c r="Q3796">
        <f t="shared" si="239"/>
        <v>2015</v>
      </c>
      <c r="S3796" s="13">
        <f t="shared" si="237"/>
        <v>25569.487645607478</v>
      </c>
      <c r="T3796" s="13">
        <f t="shared" si="23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3">
        <v>42201.436226851853</v>
      </c>
      <c r="K3797" t="b">
        <v>0</v>
      </c>
      <c r="L3797">
        <v>2</v>
      </c>
      <c r="M3797" t="b">
        <v>0</v>
      </c>
      <c r="N3797" s="15" t="s">
        <v>8279</v>
      </c>
      <c r="O3797" t="s">
        <v>8321</v>
      </c>
      <c r="P3797">
        <f t="shared" si="236"/>
        <v>5</v>
      </c>
      <c r="Q3797">
        <f t="shared" si="239"/>
        <v>2015</v>
      </c>
      <c r="S3797" s="13">
        <f t="shared" si="237"/>
        <v>25569.488442548922</v>
      </c>
      <c r="T3797" s="13">
        <f t="shared" si="23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3">
        <v>42689.029583333337</v>
      </c>
      <c r="K3798" t="b">
        <v>0</v>
      </c>
      <c r="L3798">
        <v>1</v>
      </c>
      <c r="M3798" t="b">
        <v>0</v>
      </c>
      <c r="N3798" s="15" t="s">
        <v>8279</v>
      </c>
      <c r="O3798" t="s">
        <v>8321</v>
      </c>
      <c r="P3798">
        <f t="shared" si="236"/>
        <v>1</v>
      </c>
      <c r="Q3798">
        <f t="shared" si="239"/>
        <v>2016</v>
      </c>
      <c r="S3798" s="13">
        <f t="shared" si="237"/>
        <v>25569.494085990547</v>
      </c>
      <c r="T3798" s="13">
        <f t="shared" si="23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3">
        <v>42084.881539351853</v>
      </c>
      <c r="K3799" t="b">
        <v>0</v>
      </c>
      <c r="L3799">
        <v>37</v>
      </c>
      <c r="M3799" t="b">
        <v>0</v>
      </c>
      <c r="N3799" s="15" t="s">
        <v>8279</v>
      </c>
      <c r="O3799" t="s">
        <v>8321</v>
      </c>
      <c r="P3799">
        <f t="shared" si="236"/>
        <v>145.41</v>
      </c>
      <c r="Q3799">
        <f t="shared" si="239"/>
        <v>2015</v>
      </c>
      <c r="S3799" s="13">
        <f t="shared" si="237"/>
        <v>25569.487093536336</v>
      </c>
      <c r="T3799" s="13">
        <f t="shared" si="23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3">
        <v>41831.722777777781</v>
      </c>
      <c r="K3800" t="b">
        <v>0</v>
      </c>
      <c r="L3800">
        <v>5</v>
      </c>
      <c r="M3800" t="b">
        <v>0</v>
      </c>
      <c r="N3800" s="15" t="s">
        <v>8279</v>
      </c>
      <c r="O3800" t="s">
        <v>8321</v>
      </c>
      <c r="P3800">
        <f t="shared" si="236"/>
        <v>205</v>
      </c>
      <c r="Q3800">
        <f t="shared" si="239"/>
        <v>2014</v>
      </c>
      <c r="S3800" s="13">
        <f t="shared" si="237"/>
        <v>25569.484163458077</v>
      </c>
      <c r="T3800" s="13">
        <f t="shared" si="23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3">
        <v>42410.93105324074</v>
      </c>
      <c r="K3801" t="b">
        <v>0</v>
      </c>
      <c r="L3801">
        <v>4</v>
      </c>
      <c r="M3801" t="b">
        <v>0</v>
      </c>
      <c r="N3801" s="15" t="s">
        <v>8279</v>
      </c>
      <c r="O3801" t="s">
        <v>8321</v>
      </c>
      <c r="P3801">
        <f t="shared" si="236"/>
        <v>100.5</v>
      </c>
      <c r="Q3801">
        <f t="shared" si="239"/>
        <v>2016</v>
      </c>
      <c r="S3801" s="13">
        <f t="shared" si="237"/>
        <v>25569.490867257562</v>
      </c>
      <c r="T3801" s="13">
        <f t="shared" si="23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3">
        <v>41982.737071759257</v>
      </c>
      <c r="K3802" t="b">
        <v>0</v>
      </c>
      <c r="L3802">
        <v>16</v>
      </c>
      <c r="M3802" t="b">
        <v>0</v>
      </c>
      <c r="N3802" s="15" t="s">
        <v>8279</v>
      </c>
      <c r="O3802" t="s">
        <v>8321</v>
      </c>
      <c r="P3802">
        <f t="shared" si="236"/>
        <v>55.06</v>
      </c>
      <c r="Q3802">
        <f t="shared" si="239"/>
        <v>2014</v>
      </c>
      <c r="S3802" s="13">
        <f t="shared" si="237"/>
        <v>25569.4859113087</v>
      </c>
      <c r="T3802" s="13">
        <f t="shared" si="23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3">
        <v>41975.676111111112</v>
      </c>
      <c r="K3803" t="b">
        <v>0</v>
      </c>
      <c r="L3803">
        <v>9</v>
      </c>
      <c r="M3803" t="b">
        <v>0</v>
      </c>
      <c r="N3803" s="15" t="s">
        <v>8279</v>
      </c>
      <c r="O3803" t="s">
        <v>8321</v>
      </c>
      <c r="P3803">
        <f t="shared" si="236"/>
        <v>47.33</v>
      </c>
      <c r="Q3803">
        <f t="shared" si="239"/>
        <v>2014</v>
      </c>
      <c r="S3803" s="13">
        <f t="shared" si="237"/>
        <v>25569.485829584621</v>
      </c>
      <c r="T3803" s="13">
        <f t="shared" si="23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3">
        <v>42269.126226851848</v>
      </c>
      <c r="K3804" t="b">
        <v>0</v>
      </c>
      <c r="L3804">
        <v>0</v>
      </c>
      <c r="M3804" t="b">
        <v>0</v>
      </c>
      <c r="N3804" s="15" t="s">
        <v>8279</v>
      </c>
      <c r="O3804" t="s">
        <v>8321</v>
      </c>
      <c r="P3804">
        <f t="shared" si="236"/>
        <v>0</v>
      </c>
      <c r="Q3804">
        <f t="shared" si="239"/>
        <v>2015</v>
      </c>
      <c r="S3804" s="13">
        <f t="shared" si="237"/>
        <v>25569.489225997997</v>
      </c>
      <c r="T3804" s="13">
        <f t="shared" si="23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3">
        <v>42403.971851851849</v>
      </c>
      <c r="K3805" t="b">
        <v>0</v>
      </c>
      <c r="L3805">
        <v>40</v>
      </c>
      <c r="M3805" t="b">
        <v>0</v>
      </c>
      <c r="N3805" s="15" t="s">
        <v>8279</v>
      </c>
      <c r="O3805" t="s">
        <v>8321</v>
      </c>
      <c r="P3805">
        <f t="shared" si="236"/>
        <v>58.95</v>
      </c>
      <c r="Q3805">
        <f t="shared" si="239"/>
        <v>2016</v>
      </c>
      <c r="S3805" s="13">
        <f t="shared" si="237"/>
        <v>25569.490786711249</v>
      </c>
      <c r="T3805" s="13">
        <f t="shared" si="23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3">
        <v>42527.00953703704</v>
      </c>
      <c r="K3806" t="b">
        <v>0</v>
      </c>
      <c r="L3806">
        <v>0</v>
      </c>
      <c r="M3806" t="b">
        <v>0</v>
      </c>
      <c r="N3806" s="15" t="s">
        <v>8279</v>
      </c>
      <c r="O3806" t="s">
        <v>8321</v>
      </c>
      <c r="P3806">
        <f t="shared" si="236"/>
        <v>0</v>
      </c>
      <c r="Q3806">
        <f t="shared" si="239"/>
        <v>2016</v>
      </c>
      <c r="S3806" s="13">
        <f t="shared" si="237"/>
        <v>25569.49221075853</v>
      </c>
      <c r="T3806" s="13">
        <f t="shared" si="23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3">
        <v>41849.887037037035</v>
      </c>
      <c r="K3807" t="b">
        <v>0</v>
      </c>
      <c r="L3807">
        <v>2</v>
      </c>
      <c r="M3807" t="b">
        <v>0</v>
      </c>
      <c r="N3807" s="15" t="s">
        <v>8279</v>
      </c>
      <c r="O3807" t="s">
        <v>8321</v>
      </c>
      <c r="P3807">
        <f t="shared" si="236"/>
        <v>1.5</v>
      </c>
      <c r="Q3807">
        <f t="shared" si="239"/>
        <v>2014</v>
      </c>
      <c r="S3807" s="13">
        <f t="shared" si="237"/>
        <v>25569.484373692558</v>
      </c>
      <c r="T3807" s="13">
        <f t="shared" si="23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3">
        <v>41799.259039351848</v>
      </c>
      <c r="K3808" t="b">
        <v>0</v>
      </c>
      <c r="L3808">
        <v>1</v>
      </c>
      <c r="M3808" t="b">
        <v>0</v>
      </c>
      <c r="N3808" s="15" t="s">
        <v>8279</v>
      </c>
      <c r="O3808" t="s">
        <v>8321</v>
      </c>
      <c r="P3808">
        <f t="shared" si="236"/>
        <v>5</v>
      </c>
      <c r="Q3808">
        <f t="shared" si="239"/>
        <v>2014</v>
      </c>
      <c r="S3808" s="13">
        <f t="shared" si="237"/>
        <v>25569.483787720364</v>
      </c>
      <c r="T3808" s="13">
        <f t="shared" si="23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3">
        <v>42090.909016203703</v>
      </c>
      <c r="K3809" t="b">
        <v>0</v>
      </c>
      <c r="L3809">
        <v>9</v>
      </c>
      <c r="M3809" t="b">
        <v>0</v>
      </c>
      <c r="N3809" s="15" t="s">
        <v>8279</v>
      </c>
      <c r="O3809" t="s">
        <v>8321</v>
      </c>
      <c r="P3809">
        <f t="shared" si="236"/>
        <v>50.56</v>
      </c>
      <c r="Q3809">
        <f t="shared" si="239"/>
        <v>2015</v>
      </c>
      <c r="S3809" s="13">
        <f t="shared" si="237"/>
        <v>25569.4871632988</v>
      </c>
      <c r="T3809" s="13">
        <f t="shared" si="23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3">
        <v>42059.453923611116</v>
      </c>
      <c r="K3810" t="b">
        <v>0</v>
      </c>
      <c r="L3810">
        <v>24</v>
      </c>
      <c r="M3810" t="b">
        <v>1</v>
      </c>
      <c r="N3810" s="15" t="s">
        <v>8279</v>
      </c>
      <c r="O3810" t="s">
        <v>8280</v>
      </c>
      <c r="P3810">
        <f t="shared" si="236"/>
        <v>41.67</v>
      </c>
      <c r="Q3810">
        <f t="shared" si="239"/>
        <v>2015</v>
      </c>
      <c r="S3810" s="13">
        <f t="shared" si="237"/>
        <v>25569.486799235226</v>
      </c>
      <c r="T3810" s="13">
        <f t="shared" si="23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3">
        <v>41800.526701388888</v>
      </c>
      <c r="K3811" t="b">
        <v>0</v>
      </c>
      <c r="L3811">
        <v>38</v>
      </c>
      <c r="M3811" t="b">
        <v>1</v>
      </c>
      <c r="N3811" s="15" t="s">
        <v>8279</v>
      </c>
      <c r="O3811" t="s">
        <v>8280</v>
      </c>
      <c r="P3811">
        <f t="shared" si="236"/>
        <v>53.29</v>
      </c>
      <c r="Q3811">
        <f t="shared" si="239"/>
        <v>2014</v>
      </c>
      <c r="S3811" s="13">
        <f t="shared" si="237"/>
        <v>25569.483802392377</v>
      </c>
      <c r="T3811" s="13">
        <f t="shared" si="23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3">
        <v>42054.849050925928</v>
      </c>
      <c r="K3812" t="b">
        <v>0</v>
      </c>
      <c r="L3812">
        <v>26</v>
      </c>
      <c r="M3812" t="b">
        <v>1</v>
      </c>
      <c r="N3812" s="15" t="s">
        <v>8279</v>
      </c>
      <c r="O3812" t="s">
        <v>8280</v>
      </c>
      <c r="P3812">
        <f t="shared" si="236"/>
        <v>70.23</v>
      </c>
      <c r="Q3812">
        <f t="shared" si="239"/>
        <v>2015</v>
      </c>
      <c r="S3812" s="13">
        <f t="shared" si="237"/>
        <v>25569.486745938091</v>
      </c>
      <c r="T3812" s="13">
        <f t="shared" si="23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3">
        <v>42487.62700231481</v>
      </c>
      <c r="K3813" t="b">
        <v>0</v>
      </c>
      <c r="L3813">
        <v>19</v>
      </c>
      <c r="M3813" t="b">
        <v>1</v>
      </c>
      <c r="N3813" s="15" t="s">
        <v>8279</v>
      </c>
      <c r="O3813" t="s">
        <v>8280</v>
      </c>
      <c r="P3813">
        <f t="shared" si="236"/>
        <v>43.42</v>
      </c>
      <c r="Q3813">
        <f t="shared" si="239"/>
        <v>2016</v>
      </c>
      <c r="S3813" s="13">
        <f t="shared" si="237"/>
        <v>25569.491754942155</v>
      </c>
      <c r="T3813" s="13">
        <f t="shared" si="23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3">
        <v>42109.751250000001</v>
      </c>
      <c r="K3814" t="b">
        <v>0</v>
      </c>
      <c r="L3814">
        <v>11</v>
      </c>
      <c r="M3814" t="b">
        <v>1</v>
      </c>
      <c r="N3814" s="15" t="s">
        <v>8279</v>
      </c>
      <c r="O3814" t="s">
        <v>8280</v>
      </c>
      <c r="P3814">
        <f t="shared" si="236"/>
        <v>199.18</v>
      </c>
      <c r="Q3814">
        <f t="shared" si="239"/>
        <v>2015</v>
      </c>
      <c r="S3814" s="13">
        <f t="shared" si="237"/>
        <v>25569.487381380208</v>
      </c>
      <c r="T3814" s="13">
        <f t="shared" si="23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3">
        <v>42497.275706018518</v>
      </c>
      <c r="K3815" t="b">
        <v>0</v>
      </c>
      <c r="L3815">
        <v>27</v>
      </c>
      <c r="M3815" t="b">
        <v>1</v>
      </c>
      <c r="N3815" s="15" t="s">
        <v>8279</v>
      </c>
      <c r="O3815" t="s">
        <v>8280</v>
      </c>
      <c r="P3815">
        <f t="shared" si="236"/>
        <v>78.52</v>
      </c>
      <c r="Q3815">
        <f t="shared" si="239"/>
        <v>2016</v>
      </c>
      <c r="S3815" s="13">
        <f t="shared" si="237"/>
        <v>25569.491866616969</v>
      </c>
      <c r="T3815" s="13">
        <f t="shared" si="23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3">
        <v>42058.904074074075</v>
      </c>
      <c r="K3816" t="b">
        <v>0</v>
      </c>
      <c r="L3816">
        <v>34</v>
      </c>
      <c r="M3816" t="b">
        <v>1</v>
      </c>
      <c r="N3816" s="15" t="s">
        <v>8279</v>
      </c>
      <c r="O3816" t="s">
        <v>8280</v>
      </c>
      <c r="P3816">
        <f t="shared" si="236"/>
        <v>61.82</v>
      </c>
      <c r="Q3816">
        <f t="shared" si="239"/>
        <v>2015</v>
      </c>
      <c r="S3816" s="13">
        <f t="shared" si="237"/>
        <v>25569.486792871226</v>
      </c>
      <c r="T3816" s="13">
        <f t="shared" si="23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3">
        <v>42207.259918981479</v>
      </c>
      <c r="K3817" t="b">
        <v>0</v>
      </c>
      <c r="L3817">
        <v>20</v>
      </c>
      <c r="M3817" t="b">
        <v>1</v>
      </c>
      <c r="N3817" s="15" t="s">
        <v>8279</v>
      </c>
      <c r="O3817" t="s">
        <v>8280</v>
      </c>
      <c r="P3817">
        <f t="shared" si="236"/>
        <v>50</v>
      </c>
      <c r="Q3817">
        <f t="shared" si="239"/>
        <v>2015</v>
      </c>
      <c r="S3817" s="13">
        <f t="shared" si="237"/>
        <v>25569.488509952767</v>
      </c>
      <c r="T3817" s="13">
        <f t="shared" si="23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3">
        <v>41807.690081018518</v>
      </c>
      <c r="K3818" t="b">
        <v>0</v>
      </c>
      <c r="L3818">
        <v>37</v>
      </c>
      <c r="M3818" t="b">
        <v>1</v>
      </c>
      <c r="N3818" s="15" t="s">
        <v>8279</v>
      </c>
      <c r="O3818" t="s">
        <v>8280</v>
      </c>
      <c r="P3818">
        <f t="shared" si="236"/>
        <v>48.34</v>
      </c>
      <c r="Q3818">
        <f t="shared" si="239"/>
        <v>2014</v>
      </c>
      <c r="S3818" s="13">
        <f t="shared" si="237"/>
        <v>25569.483885301863</v>
      </c>
      <c r="T3818" s="13">
        <f t="shared" si="23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3">
        <v>42284.69694444444</v>
      </c>
      <c r="K3819" t="b">
        <v>0</v>
      </c>
      <c r="L3819">
        <v>20</v>
      </c>
      <c r="M3819" t="b">
        <v>1</v>
      </c>
      <c r="N3819" s="15" t="s">
        <v>8279</v>
      </c>
      <c r="O3819" t="s">
        <v>8280</v>
      </c>
      <c r="P3819">
        <f t="shared" si="236"/>
        <v>107.25</v>
      </c>
      <c r="Q3819">
        <f t="shared" si="239"/>
        <v>2015</v>
      </c>
      <c r="S3819" s="13">
        <f t="shared" si="237"/>
        <v>25569.489406214634</v>
      </c>
      <c r="T3819" s="13">
        <f t="shared" si="23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3">
        <v>42045.84238425926</v>
      </c>
      <c r="K3820" t="b">
        <v>0</v>
      </c>
      <c r="L3820">
        <v>10</v>
      </c>
      <c r="M3820" t="b">
        <v>1</v>
      </c>
      <c r="N3820" s="15" t="s">
        <v>8279</v>
      </c>
      <c r="O3820" t="s">
        <v>8280</v>
      </c>
      <c r="P3820">
        <f t="shared" si="236"/>
        <v>57</v>
      </c>
      <c r="Q3820">
        <f t="shared" si="239"/>
        <v>2015</v>
      </c>
      <c r="S3820" s="13">
        <f t="shared" si="237"/>
        <v>25569.48664169426</v>
      </c>
      <c r="T3820" s="13">
        <f t="shared" si="23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3">
        <v>42184.209537037037</v>
      </c>
      <c r="K3821" t="b">
        <v>0</v>
      </c>
      <c r="L3821">
        <v>26</v>
      </c>
      <c r="M3821" t="b">
        <v>1</v>
      </c>
      <c r="N3821" s="15" t="s">
        <v>8279</v>
      </c>
      <c r="O3821" t="s">
        <v>8280</v>
      </c>
      <c r="P3821">
        <f t="shared" si="236"/>
        <v>40.92</v>
      </c>
      <c r="Q3821">
        <f t="shared" si="239"/>
        <v>2015</v>
      </c>
      <c r="S3821" s="13">
        <f t="shared" si="237"/>
        <v>25569.488243165939</v>
      </c>
      <c r="T3821" s="13">
        <f t="shared" si="23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3">
        <v>42160.651817129634</v>
      </c>
      <c r="K3822" t="b">
        <v>0</v>
      </c>
      <c r="L3822">
        <v>20</v>
      </c>
      <c r="M3822" t="b">
        <v>1</v>
      </c>
      <c r="N3822" s="15" t="s">
        <v>8279</v>
      </c>
      <c r="O3822" t="s">
        <v>8280</v>
      </c>
      <c r="P3822">
        <f t="shared" si="236"/>
        <v>21.5</v>
      </c>
      <c r="Q3822">
        <f t="shared" si="239"/>
        <v>2015</v>
      </c>
      <c r="S3822" s="13">
        <f t="shared" si="237"/>
        <v>25569.487970507143</v>
      </c>
      <c r="T3822" s="13">
        <f t="shared" si="23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3">
        <v>42341.180636574078</v>
      </c>
      <c r="K3823" t="b">
        <v>0</v>
      </c>
      <c r="L3823">
        <v>46</v>
      </c>
      <c r="M3823" t="b">
        <v>1</v>
      </c>
      <c r="N3823" s="15" t="s">
        <v>8279</v>
      </c>
      <c r="O3823" t="s">
        <v>8280</v>
      </c>
      <c r="P3823">
        <f t="shared" si="236"/>
        <v>79.540000000000006</v>
      </c>
      <c r="Q3823">
        <f t="shared" si="239"/>
        <v>2015</v>
      </c>
      <c r="S3823" s="13">
        <f t="shared" si="237"/>
        <v>25569.49005996107</v>
      </c>
      <c r="T3823" s="13">
        <f t="shared" si="23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3">
        <v>42329.838159722218</v>
      </c>
      <c r="K3824" t="b">
        <v>0</v>
      </c>
      <c r="L3824">
        <v>76</v>
      </c>
      <c r="M3824" t="b">
        <v>1</v>
      </c>
      <c r="N3824" s="15" t="s">
        <v>8279</v>
      </c>
      <c r="O3824" t="s">
        <v>8280</v>
      </c>
      <c r="P3824">
        <f t="shared" si="236"/>
        <v>72.38</v>
      </c>
      <c r="Q3824">
        <f t="shared" si="239"/>
        <v>2015</v>
      </c>
      <c r="S3824" s="13">
        <f t="shared" si="237"/>
        <v>25569.489928682404</v>
      </c>
      <c r="T3824" s="13">
        <f t="shared" si="23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3">
        <v>42170.910231481481</v>
      </c>
      <c r="K3825" t="b">
        <v>0</v>
      </c>
      <c r="L3825">
        <v>41</v>
      </c>
      <c r="M3825" t="b">
        <v>1</v>
      </c>
      <c r="N3825" s="15" t="s">
        <v>8279</v>
      </c>
      <c r="O3825" t="s">
        <v>8280</v>
      </c>
      <c r="P3825">
        <f t="shared" si="236"/>
        <v>64.63</v>
      </c>
      <c r="Q3825">
        <f t="shared" si="239"/>
        <v>2015</v>
      </c>
      <c r="S3825" s="13">
        <f t="shared" si="237"/>
        <v>25569.488089238792</v>
      </c>
      <c r="T3825" s="13">
        <f t="shared" si="23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3">
        <v>42571.626192129625</v>
      </c>
      <c r="K3826" t="b">
        <v>0</v>
      </c>
      <c r="L3826">
        <v>7</v>
      </c>
      <c r="M3826" t="b">
        <v>1</v>
      </c>
      <c r="N3826" s="15" t="s">
        <v>8279</v>
      </c>
      <c r="O3826" t="s">
        <v>8280</v>
      </c>
      <c r="P3826">
        <f t="shared" si="236"/>
        <v>38.57</v>
      </c>
      <c r="Q3826">
        <f t="shared" si="239"/>
        <v>2016</v>
      </c>
      <c r="S3826" s="13">
        <f t="shared" si="237"/>
        <v>25569.492727155</v>
      </c>
      <c r="T3826" s="13">
        <f t="shared" si="23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3">
        <v>42151.069606481484</v>
      </c>
      <c r="K3827" t="b">
        <v>0</v>
      </c>
      <c r="L3827">
        <v>49</v>
      </c>
      <c r="M3827" t="b">
        <v>1</v>
      </c>
      <c r="N3827" s="15" t="s">
        <v>8279</v>
      </c>
      <c r="O3827" t="s">
        <v>8280</v>
      </c>
      <c r="P3827">
        <f t="shared" si="236"/>
        <v>107.57</v>
      </c>
      <c r="Q3827">
        <f t="shared" si="239"/>
        <v>2015</v>
      </c>
      <c r="S3827" s="13">
        <f t="shared" si="237"/>
        <v>25569.487859601926</v>
      </c>
      <c r="T3827" s="13">
        <f t="shared" si="23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3">
        <v>42101.423541666663</v>
      </c>
      <c r="K3828" t="b">
        <v>0</v>
      </c>
      <c r="L3828">
        <v>26</v>
      </c>
      <c r="M3828" t="b">
        <v>1</v>
      </c>
      <c r="N3828" s="15" t="s">
        <v>8279</v>
      </c>
      <c r="O3828" t="s">
        <v>8280</v>
      </c>
      <c r="P3828">
        <f t="shared" si="236"/>
        <v>27.5</v>
      </c>
      <c r="Q3828">
        <f t="shared" si="239"/>
        <v>2015</v>
      </c>
      <c r="S3828" s="13">
        <f t="shared" si="237"/>
        <v>25569.487284994695</v>
      </c>
      <c r="T3828" s="13">
        <f t="shared" si="23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3">
        <v>42034.928252314814</v>
      </c>
      <c r="K3829" t="b">
        <v>0</v>
      </c>
      <c r="L3829">
        <v>65</v>
      </c>
      <c r="M3829" t="b">
        <v>1</v>
      </c>
      <c r="N3829" s="15" t="s">
        <v>8279</v>
      </c>
      <c r="O3829" t="s">
        <v>8280</v>
      </c>
      <c r="P3829">
        <f t="shared" si="236"/>
        <v>70.459999999999994</v>
      </c>
      <c r="Q3829">
        <f t="shared" si="239"/>
        <v>2015</v>
      </c>
      <c r="S3829" s="13">
        <f t="shared" si="237"/>
        <v>25569.48651537329</v>
      </c>
      <c r="T3829" s="13">
        <f t="shared" si="23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3">
        <v>41944.527627314819</v>
      </c>
      <c r="K3830" t="b">
        <v>0</v>
      </c>
      <c r="L3830">
        <v>28</v>
      </c>
      <c r="M3830" t="b">
        <v>1</v>
      </c>
      <c r="N3830" s="15" t="s">
        <v>8279</v>
      </c>
      <c r="O3830" t="s">
        <v>8280</v>
      </c>
      <c r="P3830">
        <f t="shared" si="236"/>
        <v>178.57</v>
      </c>
      <c r="Q3830">
        <f t="shared" si="239"/>
        <v>2014</v>
      </c>
      <c r="S3830" s="13">
        <f t="shared" si="237"/>
        <v>25569.485469069761</v>
      </c>
      <c r="T3830" s="13">
        <f t="shared" si="23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3">
        <v>42593.865405092598</v>
      </c>
      <c r="K3831" t="b">
        <v>0</v>
      </c>
      <c r="L3831">
        <v>8</v>
      </c>
      <c r="M3831" t="b">
        <v>1</v>
      </c>
      <c r="N3831" s="15" t="s">
        <v>8279</v>
      </c>
      <c r="O3831" t="s">
        <v>8280</v>
      </c>
      <c r="P3831">
        <f t="shared" si="236"/>
        <v>62.63</v>
      </c>
      <c r="Q3831">
        <f t="shared" si="239"/>
        <v>2016</v>
      </c>
      <c r="S3831" s="13">
        <f t="shared" si="237"/>
        <v>25569.492984553301</v>
      </c>
      <c r="T3831" s="13">
        <f t="shared" si="23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3">
        <v>42503.740868055553</v>
      </c>
      <c r="K3832" t="b">
        <v>0</v>
      </c>
      <c r="L3832">
        <v>3</v>
      </c>
      <c r="M3832" t="b">
        <v>1</v>
      </c>
      <c r="N3832" s="15" t="s">
        <v>8279</v>
      </c>
      <c r="O3832" t="s">
        <v>8280</v>
      </c>
      <c r="P3832">
        <f t="shared" si="236"/>
        <v>75</v>
      </c>
      <c r="Q3832">
        <f t="shared" si="239"/>
        <v>2016</v>
      </c>
      <c r="S3832" s="13">
        <f t="shared" si="237"/>
        <v>25569.491941445231</v>
      </c>
      <c r="T3832" s="13">
        <f t="shared" si="23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3">
        <v>41927.848900462966</v>
      </c>
      <c r="K3833" t="b">
        <v>0</v>
      </c>
      <c r="L3833">
        <v>9</v>
      </c>
      <c r="M3833" t="b">
        <v>1</v>
      </c>
      <c r="N3833" s="15" t="s">
        <v>8279</v>
      </c>
      <c r="O3833" t="s">
        <v>8280</v>
      </c>
      <c r="P3833">
        <f t="shared" si="236"/>
        <v>58.9</v>
      </c>
      <c r="Q3833">
        <f t="shared" si="239"/>
        <v>2014</v>
      </c>
      <c r="S3833" s="13">
        <f t="shared" si="237"/>
        <v>25569.48527602894</v>
      </c>
      <c r="T3833" s="13">
        <f t="shared" si="23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3">
        <v>42375.114988425921</v>
      </c>
      <c r="K3834" t="b">
        <v>0</v>
      </c>
      <c r="L3834">
        <v>9</v>
      </c>
      <c r="M3834" t="b">
        <v>1</v>
      </c>
      <c r="N3834" s="15" t="s">
        <v>8279</v>
      </c>
      <c r="O3834" t="s">
        <v>8280</v>
      </c>
      <c r="P3834">
        <f t="shared" si="236"/>
        <v>139.56</v>
      </c>
      <c r="Q3834">
        <f t="shared" si="239"/>
        <v>2016</v>
      </c>
      <c r="S3834" s="13">
        <f t="shared" si="237"/>
        <v>25569.490452719772</v>
      </c>
      <c r="T3834" s="13">
        <f t="shared" si="23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3">
        <v>41963.872361111105</v>
      </c>
      <c r="K3835" t="b">
        <v>0</v>
      </c>
      <c r="L3835">
        <v>20</v>
      </c>
      <c r="M3835" t="b">
        <v>1</v>
      </c>
      <c r="N3835" s="15" t="s">
        <v>8279</v>
      </c>
      <c r="O3835" t="s">
        <v>8280</v>
      </c>
      <c r="P3835">
        <f t="shared" si="236"/>
        <v>70</v>
      </c>
      <c r="Q3835">
        <f t="shared" si="239"/>
        <v>2014</v>
      </c>
      <c r="S3835" s="13">
        <f t="shared" si="237"/>
        <v>25569.485692967144</v>
      </c>
      <c r="T3835" s="13">
        <f t="shared" si="23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3">
        <v>42143.445219907408</v>
      </c>
      <c r="K3836" t="b">
        <v>0</v>
      </c>
      <c r="L3836">
        <v>57</v>
      </c>
      <c r="M3836" t="b">
        <v>1</v>
      </c>
      <c r="N3836" s="15" t="s">
        <v>8279</v>
      </c>
      <c r="O3836" t="s">
        <v>8280</v>
      </c>
      <c r="P3836">
        <f t="shared" si="236"/>
        <v>57.39</v>
      </c>
      <c r="Q3836">
        <f t="shared" si="239"/>
        <v>2015</v>
      </c>
      <c r="S3836" s="13">
        <f t="shared" si="237"/>
        <v>25569.487771356711</v>
      </c>
      <c r="T3836" s="13">
        <f t="shared" si="23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3">
        <v>42460.94222222222</v>
      </c>
      <c r="K3837" t="b">
        <v>0</v>
      </c>
      <c r="L3837">
        <v>8</v>
      </c>
      <c r="M3837" t="b">
        <v>1</v>
      </c>
      <c r="N3837" s="15" t="s">
        <v>8279</v>
      </c>
      <c r="O3837" t="s">
        <v>8280</v>
      </c>
      <c r="P3837">
        <f t="shared" si="236"/>
        <v>40</v>
      </c>
      <c r="Q3837">
        <f t="shared" si="239"/>
        <v>2016</v>
      </c>
      <c r="S3837" s="13">
        <f t="shared" si="237"/>
        <v>25569.491446090535</v>
      </c>
      <c r="T3837" s="13">
        <f t="shared" si="23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3">
        <v>42553.926527777774</v>
      </c>
      <c r="K3838" t="b">
        <v>0</v>
      </c>
      <c r="L3838">
        <v>14</v>
      </c>
      <c r="M3838" t="b">
        <v>1</v>
      </c>
      <c r="N3838" s="15" t="s">
        <v>8279</v>
      </c>
      <c r="O3838" t="s">
        <v>8280</v>
      </c>
      <c r="P3838">
        <f t="shared" si="236"/>
        <v>64.290000000000006</v>
      </c>
      <c r="Q3838">
        <f t="shared" si="239"/>
        <v>2016</v>
      </c>
      <c r="S3838" s="13">
        <f t="shared" si="237"/>
        <v>25569.492522297776</v>
      </c>
      <c r="T3838" s="13">
        <f t="shared" si="23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3">
        <v>42152.765717592592</v>
      </c>
      <c r="K3839" t="b">
        <v>0</v>
      </c>
      <c r="L3839">
        <v>17</v>
      </c>
      <c r="M3839" t="b">
        <v>1</v>
      </c>
      <c r="N3839" s="15" t="s">
        <v>8279</v>
      </c>
      <c r="O3839" t="s">
        <v>8280</v>
      </c>
      <c r="P3839">
        <f t="shared" si="236"/>
        <v>120.12</v>
      </c>
      <c r="Q3839">
        <f t="shared" si="239"/>
        <v>2015</v>
      </c>
      <c r="S3839" s="13">
        <f t="shared" si="237"/>
        <v>25569.487879232842</v>
      </c>
      <c r="T3839" s="13">
        <f t="shared" si="23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3">
        <v>42116.710752314815</v>
      </c>
      <c r="K3840" t="b">
        <v>0</v>
      </c>
      <c r="L3840">
        <v>100</v>
      </c>
      <c r="M3840" t="b">
        <v>1</v>
      </c>
      <c r="N3840" s="15" t="s">
        <v>8279</v>
      </c>
      <c r="O3840" t="s">
        <v>8280</v>
      </c>
      <c r="P3840">
        <f t="shared" si="236"/>
        <v>1008.24</v>
      </c>
      <c r="Q3840">
        <f t="shared" si="239"/>
        <v>2015</v>
      </c>
      <c r="S3840" s="13">
        <f t="shared" si="237"/>
        <v>25569.487461930003</v>
      </c>
      <c r="T3840" s="13">
        <f t="shared" si="23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3">
        <v>42155.142638888887</v>
      </c>
      <c r="K3841" t="b">
        <v>0</v>
      </c>
      <c r="L3841">
        <v>32</v>
      </c>
      <c r="M3841" t="b">
        <v>1</v>
      </c>
      <c r="N3841" s="15" t="s">
        <v>8279</v>
      </c>
      <c r="O3841" t="s">
        <v>8280</v>
      </c>
      <c r="P3841">
        <f t="shared" si="236"/>
        <v>63.28</v>
      </c>
      <c r="Q3841">
        <f t="shared" si="239"/>
        <v>2015</v>
      </c>
      <c r="S3841" s="13">
        <f t="shared" si="237"/>
        <v>25569.487906743507</v>
      </c>
      <c r="T3841" s="13">
        <f t="shared" si="23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3">
        <v>42432.701724537037</v>
      </c>
      <c r="K3842" t="b">
        <v>0</v>
      </c>
      <c r="L3842">
        <v>3</v>
      </c>
      <c r="M3842" t="b">
        <v>1</v>
      </c>
      <c r="N3842" s="15" t="s">
        <v>8279</v>
      </c>
      <c r="O3842" t="s">
        <v>8280</v>
      </c>
      <c r="P3842">
        <f t="shared" ref="P3842:P3905" si="240">IFERROR(ROUND(E3842/L3842,2),0)</f>
        <v>21.67</v>
      </c>
      <c r="Q3842">
        <f t="shared" si="239"/>
        <v>2016</v>
      </c>
      <c r="S3842" s="13">
        <f t="shared" ref="S3842:S3905" si="241">(((J3842/60)/60)/24)+DATE(1970,1,1)</f>
        <v>25569.491119232924</v>
      </c>
      <c r="T3842" s="13">
        <f t="shared" ref="T3842:T3905" si="242"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3">
        <v>41780.785729166666</v>
      </c>
      <c r="K3843" t="b">
        <v>1</v>
      </c>
      <c r="L3843">
        <v>34</v>
      </c>
      <c r="M3843" t="b">
        <v>0</v>
      </c>
      <c r="N3843" s="15" t="s">
        <v>8279</v>
      </c>
      <c r="O3843" t="s">
        <v>8280</v>
      </c>
      <c r="P3843">
        <f t="shared" si="240"/>
        <v>25.65</v>
      </c>
      <c r="Q3843">
        <f t="shared" ref="Q3843:Q3906" si="243">YEAR(J3843)</f>
        <v>2014</v>
      </c>
      <c r="S3843" s="13">
        <f t="shared" si="241"/>
        <v>25569.483573908903</v>
      </c>
      <c r="T3843" s="13">
        <f t="shared" si="242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3">
        <v>41740.493657407409</v>
      </c>
      <c r="K3844" t="b">
        <v>1</v>
      </c>
      <c r="L3844">
        <v>23</v>
      </c>
      <c r="M3844" t="b">
        <v>0</v>
      </c>
      <c r="N3844" s="15" t="s">
        <v>8279</v>
      </c>
      <c r="O3844" t="s">
        <v>8280</v>
      </c>
      <c r="P3844">
        <f t="shared" si="240"/>
        <v>47.7</v>
      </c>
      <c r="Q3844">
        <f t="shared" si="243"/>
        <v>2014</v>
      </c>
      <c r="S3844" s="13">
        <f t="shared" si="241"/>
        <v>25569.48310756548</v>
      </c>
      <c r="T3844" s="13">
        <f t="shared" si="24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3">
        <v>41766.072500000002</v>
      </c>
      <c r="K3845" t="b">
        <v>1</v>
      </c>
      <c r="L3845">
        <v>19</v>
      </c>
      <c r="M3845" t="b">
        <v>0</v>
      </c>
      <c r="N3845" s="15" t="s">
        <v>8279</v>
      </c>
      <c r="O3845" t="s">
        <v>8280</v>
      </c>
      <c r="P3845">
        <f t="shared" si="240"/>
        <v>56.05</v>
      </c>
      <c r="Q3845">
        <f t="shared" si="243"/>
        <v>2014</v>
      </c>
      <c r="S3845" s="13">
        <f t="shared" si="241"/>
        <v>25569.483403616898</v>
      </c>
      <c r="T3845" s="13">
        <f t="shared" si="24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3">
        <v>41766.617291666669</v>
      </c>
      <c r="K3846" t="b">
        <v>1</v>
      </c>
      <c r="L3846">
        <v>50</v>
      </c>
      <c r="M3846" t="b">
        <v>0</v>
      </c>
      <c r="N3846" s="15" t="s">
        <v>8279</v>
      </c>
      <c r="O3846" t="s">
        <v>8280</v>
      </c>
      <c r="P3846">
        <f t="shared" si="240"/>
        <v>81.319999999999993</v>
      </c>
      <c r="Q3846">
        <f t="shared" si="243"/>
        <v>2014</v>
      </c>
      <c r="S3846" s="13">
        <f t="shared" si="241"/>
        <v>25569.483409922359</v>
      </c>
      <c r="T3846" s="13">
        <f t="shared" si="24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3">
        <v>42248.627013888887</v>
      </c>
      <c r="K3847" t="b">
        <v>1</v>
      </c>
      <c r="L3847">
        <v>12</v>
      </c>
      <c r="M3847" t="b">
        <v>0</v>
      </c>
      <c r="N3847" s="15" t="s">
        <v>8279</v>
      </c>
      <c r="O3847" t="s">
        <v>8280</v>
      </c>
      <c r="P3847">
        <f t="shared" si="240"/>
        <v>70.17</v>
      </c>
      <c r="Q3847">
        <f t="shared" si="243"/>
        <v>2015</v>
      </c>
      <c r="S3847" s="13">
        <f t="shared" si="241"/>
        <v>25569.488988738587</v>
      </c>
      <c r="T3847" s="13">
        <f t="shared" si="24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3">
        <v>41885.221550925926</v>
      </c>
      <c r="K3848" t="b">
        <v>1</v>
      </c>
      <c r="L3848">
        <v>8</v>
      </c>
      <c r="M3848" t="b">
        <v>0</v>
      </c>
      <c r="N3848" s="15" t="s">
        <v>8279</v>
      </c>
      <c r="O3848" t="s">
        <v>8280</v>
      </c>
      <c r="P3848">
        <f t="shared" si="240"/>
        <v>23.63</v>
      </c>
      <c r="Q3848">
        <f t="shared" si="243"/>
        <v>2014</v>
      </c>
      <c r="S3848" s="13">
        <f t="shared" si="241"/>
        <v>25569.48478265684</v>
      </c>
      <c r="T3848" s="13">
        <f t="shared" si="24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3">
        <v>42159.224432870367</v>
      </c>
      <c r="K3849" t="b">
        <v>1</v>
      </c>
      <c r="L3849">
        <v>9</v>
      </c>
      <c r="M3849" t="b">
        <v>0</v>
      </c>
      <c r="N3849" s="15" t="s">
        <v>8279</v>
      </c>
      <c r="O3849" t="s">
        <v>8280</v>
      </c>
      <c r="P3849">
        <f t="shared" si="240"/>
        <v>188.56</v>
      </c>
      <c r="Q3849">
        <f t="shared" si="243"/>
        <v>2015</v>
      </c>
      <c r="S3849" s="13">
        <f t="shared" si="241"/>
        <v>25569.487953986492</v>
      </c>
      <c r="T3849" s="13">
        <f t="shared" si="24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3">
        <v>42265.817002314812</v>
      </c>
      <c r="K3850" t="b">
        <v>1</v>
      </c>
      <c r="L3850">
        <v>43</v>
      </c>
      <c r="M3850" t="b">
        <v>0</v>
      </c>
      <c r="N3850" s="15" t="s">
        <v>8279</v>
      </c>
      <c r="O3850" t="s">
        <v>8280</v>
      </c>
      <c r="P3850">
        <f t="shared" si="240"/>
        <v>49.51</v>
      </c>
      <c r="Q3850">
        <f t="shared" si="243"/>
        <v>2015</v>
      </c>
      <c r="S3850" s="13">
        <f t="shared" si="241"/>
        <v>25569.489187696785</v>
      </c>
      <c r="T3850" s="13">
        <f t="shared" si="24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3">
        <v>42136.767175925925</v>
      </c>
      <c r="K3851" t="b">
        <v>1</v>
      </c>
      <c r="L3851">
        <v>28</v>
      </c>
      <c r="M3851" t="b">
        <v>0</v>
      </c>
      <c r="N3851" s="15" t="s">
        <v>8279</v>
      </c>
      <c r="O3851" t="s">
        <v>8280</v>
      </c>
      <c r="P3851">
        <f t="shared" si="240"/>
        <v>75.459999999999994</v>
      </c>
      <c r="Q3851">
        <f t="shared" si="243"/>
        <v>2015</v>
      </c>
      <c r="S3851" s="13">
        <f t="shared" si="241"/>
        <v>25569.487694064537</v>
      </c>
      <c r="T3851" s="13">
        <f t="shared" si="24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3">
        <v>41975.124340277776</v>
      </c>
      <c r="K3852" t="b">
        <v>1</v>
      </c>
      <c r="L3852">
        <v>4</v>
      </c>
      <c r="M3852" t="b">
        <v>0</v>
      </c>
      <c r="N3852" s="15" t="s">
        <v>8279</v>
      </c>
      <c r="O3852" t="s">
        <v>8280</v>
      </c>
      <c r="P3852">
        <f t="shared" si="240"/>
        <v>9.5</v>
      </c>
      <c r="Q3852">
        <f t="shared" si="243"/>
        <v>2014</v>
      </c>
      <c r="S3852" s="13">
        <f t="shared" si="241"/>
        <v>25569.485823198382</v>
      </c>
      <c r="T3852" s="13">
        <f t="shared" si="24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3">
        <v>42172.439571759256</v>
      </c>
      <c r="K3853" t="b">
        <v>1</v>
      </c>
      <c r="L3853">
        <v>24</v>
      </c>
      <c r="M3853" t="b">
        <v>0</v>
      </c>
      <c r="N3853" s="15" t="s">
        <v>8279</v>
      </c>
      <c r="O3853" t="s">
        <v>8280</v>
      </c>
      <c r="P3853">
        <f t="shared" si="240"/>
        <v>35.5</v>
      </c>
      <c r="Q3853">
        <f t="shared" si="243"/>
        <v>2015</v>
      </c>
      <c r="S3853" s="13">
        <f t="shared" si="241"/>
        <v>25569.488106939487</v>
      </c>
      <c r="T3853" s="13">
        <f t="shared" si="24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3">
        <v>42065.190694444449</v>
      </c>
      <c r="K3854" t="b">
        <v>0</v>
      </c>
      <c r="L3854">
        <v>2</v>
      </c>
      <c r="M3854" t="b">
        <v>0</v>
      </c>
      <c r="N3854" s="15" t="s">
        <v>8279</v>
      </c>
      <c r="O3854" t="s">
        <v>8280</v>
      </c>
      <c r="P3854">
        <f t="shared" si="240"/>
        <v>10</v>
      </c>
      <c r="Q3854">
        <f t="shared" si="243"/>
        <v>2015</v>
      </c>
      <c r="S3854" s="13">
        <f t="shared" si="241"/>
        <v>25569.486865633036</v>
      </c>
      <c r="T3854" s="13">
        <f t="shared" si="24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3">
        <v>41848.84002314815</v>
      </c>
      <c r="K3855" t="b">
        <v>0</v>
      </c>
      <c r="L3855">
        <v>2</v>
      </c>
      <c r="M3855" t="b">
        <v>0</v>
      </c>
      <c r="N3855" s="15" t="s">
        <v>8279</v>
      </c>
      <c r="O3855" t="s">
        <v>8280</v>
      </c>
      <c r="P3855">
        <f t="shared" si="240"/>
        <v>13</v>
      </c>
      <c r="Q3855">
        <f t="shared" si="243"/>
        <v>2014</v>
      </c>
      <c r="S3855" s="13">
        <f t="shared" si="241"/>
        <v>25569.484361574341</v>
      </c>
      <c r="T3855" s="13">
        <f t="shared" si="24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3">
        <v>42103.884930555556</v>
      </c>
      <c r="K3856" t="b">
        <v>0</v>
      </c>
      <c r="L3856">
        <v>20</v>
      </c>
      <c r="M3856" t="b">
        <v>0</v>
      </c>
      <c r="N3856" s="15" t="s">
        <v>8279</v>
      </c>
      <c r="O3856" t="s">
        <v>8280</v>
      </c>
      <c r="P3856">
        <f t="shared" si="240"/>
        <v>89.4</v>
      </c>
      <c r="Q3856">
        <f t="shared" si="243"/>
        <v>2015</v>
      </c>
      <c r="S3856" s="13">
        <f t="shared" si="241"/>
        <v>25569.487313482994</v>
      </c>
      <c r="T3856" s="13">
        <f t="shared" si="242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3">
        <v>42059.970729166671</v>
      </c>
      <c r="K3857" t="b">
        <v>0</v>
      </c>
      <c r="L3857">
        <v>1</v>
      </c>
      <c r="M3857" t="b">
        <v>0</v>
      </c>
      <c r="N3857" s="15" t="s">
        <v>8279</v>
      </c>
      <c r="O3857" t="s">
        <v>8280</v>
      </c>
      <c r="P3857">
        <f t="shared" si="240"/>
        <v>25</v>
      </c>
      <c r="Q3857">
        <f t="shared" si="243"/>
        <v>2015</v>
      </c>
      <c r="S3857" s="13">
        <f t="shared" si="241"/>
        <v>25569.486805216773</v>
      </c>
      <c r="T3857" s="13">
        <f t="shared" si="242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3">
        <v>42041.743090277778</v>
      </c>
      <c r="K3858" t="b">
        <v>0</v>
      </c>
      <c r="L3858">
        <v>1</v>
      </c>
      <c r="M3858" t="b">
        <v>0</v>
      </c>
      <c r="N3858" s="15" t="s">
        <v>8279</v>
      </c>
      <c r="O3858" t="s">
        <v>8280</v>
      </c>
      <c r="P3858">
        <f t="shared" si="240"/>
        <v>1</v>
      </c>
      <c r="Q3858">
        <f t="shared" si="243"/>
        <v>2015</v>
      </c>
      <c r="S3858" s="13">
        <f t="shared" si="241"/>
        <v>25569.48659424873</v>
      </c>
      <c r="T3858" s="13">
        <f t="shared" si="242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3">
        <v>41829.73715277778</v>
      </c>
      <c r="K3859" t="b">
        <v>0</v>
      </c>
      <c r="L3859">
        <v>4</v>
      </c>
      <c r="M3859" t="b">
        <v>0</v>
      </c>
      <c r="N3859" s="15" t="s">
        <v>8279</v>
      </c>
      <c r="O3859" t="s">
        <v>8280</v>
      </c>
      <c r="P3859">
        <f t="shared" si="240"/>
        <v>65</v>
      </c>
      <c r="Q3859">
        <f t="shared" si="243"/>
        <v>2014</v>
      </c>
      <c r="S3859" s="13">
        <f t="shared" si="241"/>
        <v>25569.484140476306</v>
      </c>
      <c r="T3859" s="13">
        <f t="shared" si="242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3">
        <v>42128.431064814817</v>
      </c>
      <c r="K3860" t="b">
        <v>0</v>
      </c>
      <c r="L3860">
        <v>1</v>
      </c>
      <c r="M3860" t="b">
        <v>0</v>
      </c>
      <c r="N3860" s="15" t="s">
        <v>8279</v>
      </c>
      <c r="O3860" t="s">
        <v>8280</v>
      </c>
      <c r="P3860">
        <f t="shared" si="240"/>
        <v>10</v>
      </c>
      <c r="Q3860">
        <f t="shared" si="243"/>
        <v>2015</v>
      </c>
      <c r="S3860" s="13">
        <f t="shared" si="241"/>
        <v>25569.48759758177</v>
      </c>
      <c r="T3860" s="13">
        <f t="shared" si="242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3">
        <v>41789.893599537041</v>
      </c>
      <c r="K3861" t="b">
        <v>0</v>
      </c>
      <c r="L3861">
        <v>1</v>
      </c>
      <c r="M3861" t="b">
        <v>0</v>
      </c>
      <c r="N3861" s="15" t="s">
        <v>8279</v>
      </c>
      <c r="O3861" t="s">
        <v>8280</v>
      </c>
      <c r="P3861">
        <f t="shared" si="240"/>
        <v>1</v>
      </c>
      <c r="Q3861">
        <f t="shared" si="243"/>
        <v>2014</v>
      </c>
      <c r="S3861" s="13">
        <f t="shared" si="241"/>
        <v>25569.483679324068</v>
      </c>
      <c r="T3861" s="13">
        <f t="shared" si="242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3">
        <v>41833.660995370366</v>
      </c>
      <c r="K3862" t="b">
        <v>0</v>
      </c>
      <c r="L3862">
        <v>13</v>
      </c>
      <c r="M3862" t="b">
        <v>0</v>
      </c>
      <c r="N3862" s="15" t="s">
        <v>8279</v>
      </c>
      <c r="O3862" t="s">
        <v>8280</v>
      </c>
      <c r="P3862">
        <f t="shared" si="240"/>
        <v>81.540000000000006</v>
      </c>
      <c r="Q3862">
        <f t="shared" si="243"/>
        <v>2014</v>
      </c>
      <c r="S3862" s="13">
        <f t="shared" si="241"/>
        <v>25569.48418589115</v>
      </c>
      <c r="T3862" s="13">
        <f t="shared" si="242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3">
        <v>41914.590011574073</v>
      </c>
      <c r="K3863" t="b">
        <v>0</v>
      </c>
      <c r="L3863">
        <v>1</v>
      </c>
      <c r="M3863" t="b">
        <v>0</v>
      </c>
      <c r="N3863" s="15" t="s">
        <v>8279</v>
      </c>
      <c r="O3863" t="s">
        <v>8280</v>
      </c>
      <c r="P3863">
        <f t="shared" si="240"/>
        <v>100</v>
      </c>
      <c r="Q3863">
        <f t="shared" si="243"/>
        <v>2014</v>
      </c>
      <c r="S3863" s="13">
        <f t="shared" si="241"/>
        <v>25569.485122569578</v>
      </c>
      <c r="T3863" s="13">
        <f t="shared" si="242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3">
        <v>42611.261064814811</v>
      </c>
      <c r="K3864" t="b">
        <v>0</v>
      </c>
      <c r="L3864">
        <v>1</v>
      </c>
      <c r="M3864" t="b">
        <v>0</v>
      </c>
      <c r="N3864" s="15" t="s">
        <v>8279</v>
      </c>
      <c r="O3864" t="s">
        <v>8280</v>
      </c>
      <c r="P3864">
        <f t="shared" si="240"/>
        <v>1</v>
      </c>
      <c r="Q3864">
        <f t="shared" si="243"/>
        <v>2016</v>
      </c>
      <c r="S3864" s="13">
        <f t="shared" si="241"/>
        <v>25569.493185891955</v>
      </c>
      <c r="T3864" s="13">
        <f t="shared" si="242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3">
        <v>42253.633159722223</v>
      </c>
      <c r="K3865" t="b">
        <v>0</v>
      </c>
      <c r="L3865">
        <v>0</v>
      </c>
      <c r="M3865" t="b">
        <v>0</v>
      </c>
      <c r="N3865" s="15" t="s">
        <v>8279</v>
      </c>
      <c r="O3865" t="s">
        <v>8280</v>
      </c>
      <c r="P3865">
        <f t="shared" si="240"/>
        <v>0</v>
      </c>
      <c r="Q3865">
        <f t="shared" si="243"/>
        <v>2015</v>
      </c>
      <c r="S3865" s="13">
        <f t="shared" si="241"/>
        <v>25569.48904668009</v>
      </c>
      <c r="T3865" s="13">
        <f t="shared" si="242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3">
        <v>42295.891828703709</v>
      </c>
      <c r="K3866" t="b">
        <v>0</v>
      </c>
      <c r="L3866">
        <v>3</v>
      </c>
      <c r="M3866" t="b">
        <v>0</v>
      </c>
      <c r="N3866" s="15" t="s">
        <v>8279</v>
      </c>
      <c r="O3866" t="s">
        <v>8280</v>
      </c>
      <c r="P3866">
        <f t="shared" si="240"/>
        <v>20</v>
      </c>
      <c r="Q3866">
        <f t="shared" si="243"/>
        <v>2015</v>
      </c>
      <c r="S3866" s="13">
        <f t="shared" si="241"/>
        <v>25569.489535785055</v>
      </c>
      <c r="T3866" s="13">
        <f t="shared" si="242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3">
        <v>41841.651597222226</v>
      </c>
      <c r="K3867" t="b">
        <v>0</v>
      </c>
      <c r="L3867">
        <v>14</v>
      </c>
      <c r="M3867" t="b">
        <v>0</v>
      </c>
      <c r="N3867" s="15" t="s">
        <v>8279</v>
      </c>
      <c r="O3867" t="s">
        <v>8280</v>
      </c>
      <c r="P3867">
        <f t="shared" si="240"/>
        <v>46.43</v>
      </c>
      <c r="Q3867">
        <f t="shared" si="243"/>
        <v>2014</v>
      </c>
      <c r="S3867" s="13">
        <f t="shared" si="241"/>
        <v>25569.484278374966</v>
      </c>
      <c r="T3867" s="13">
        <f t="shared" si="242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3">
        <v>42402.947002314817</v>
      </c>
      <c r="K3868" t="b">
        <v>0</v>
      </c>
      <c r="L3868">
        <v>2</v>
      </c>
      <c r="M3868" t="b">
        <v>0</v>
      </c>
      <c r="N3868" s="15" t="s">
        <v>8279</v>
      </c>
      <c r="O3868" t="s">
        <v>8280</v>
      </c>
      <c r="P3868">
        <f t="shared" si="240"/>
        <v>5.5</v>
      </c>
      <c r="Q3868">
        <f t="shared" si="243"/>
        <v>2016</v>
      </c>
      <c r="S3868" s="13">
        <f t="shared" si="241"/>
        <v>25569.490774849564</v>
      </c>
      <c r="T3868" s="13">
        <f t="shared" si="242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3">
        <v>42509.814108796301</v>
      </c>
      <c r="K3869" t="b">
        <v>0</v>
      </c>
      <c r="L3869">
        <v>5</v>
      </c>
      <c r="M3869" t="b">
        <v>0</v>
      </c>
      <c r="N3869" s="15" t="s">
        <v>8279</v>
      </c>
      <c r="O3869" t="s">
        <v>8280</v>
      </c>
      <c r="P3869">
        <f t="shared" si="240"/>
        <v>50.2</v>
      </c>
      <c r="Q3869">
        <f t="shared" si="243"/>
        <v>2016</v>
      </c>
      <c r="S3869" s="13">
        <f t="shared" si="241"/>
        <v>25569.492011737369</v>
      </c>
      <c r="T3869" s="13">
        <f t="shared" si="24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3">
        <v>41865.659780092588</v>
      </c>
      <c r="K3870" t="b">
        <v>0</v>
      </c>
      <c r="L3870">
        <v>1</v>
      </c>
      <c r="M3870" t="b">
        <v>0</v>
      </c>
      <c r="N3870" s="15" t="s">
        <v>8279</v>
      </c>
      <c r="O3870" t="s">
        <v>8321</v>
      </c>
      <c r="P3870">
        <f t="shared" si="240"/>
        <v>10</v>
      </c>
      <c r="Q3870">
        <f t="shared" si="243"/>
        <v>2014</v>
      </c>
      <c r="S3870" s="13">
        <f t="shared" si="241"/>
        <v>25569.484556247455</v>
      </c>
      <c r="T3870" s="13">
        <f t="shared" si="242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3">
        <v>42047.724444444444</v>
      </c>
      <c r="K3871" t="b">
        <v>0</v>
      </c>
      <c r="L3871">
        <v>15</v>
      </c>
      <c r="M3871" t="b">
        <v>0</v>
      </c>
      <c r="N3871" s="15" t="s">
        <v>8279</v>
      </c>
      <c r="O3871" t="s">
        <v>8321</v>
      </c>
      <c r="P3871">
        <f t="shared" si="240"/>
        <v>30.13</v>
      </c>
      <c r="Q3871">
        <f t="shared" si="243"/>
        <v>2015</v>
      </c>
      <c r="S3871" s="13">
        <f t="shared" si="241"/>
        <v>25569.486663477368</v>
      </c>
      <c r="T3871" s="13">
        <f t="shared" si="242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3">
        <v>41793.17219907407</v>
      </c>
      <c r="K3872" t="b">
        <v>0</v>
      </c>
      <c r="L3872">
        <v>10</v>
      </c>
      <c r="M3872" t="b">
        <v>0</v>
      </c>
      <c r="N3872" s="15" t="s">
        <v>8279</v>
      </c>
      <c r="O3872" t="s">
        <v>8321</v>
      </c>
      <c r="P3872">
        <f t="shared" si="240"/>
        <v>150</v>
      </c>
      <c r="Q3872">
        <f t="shared" si="243"/>
        <v>2014</v>
      </c>
      <c r="S3872" s="13">
        <f t="shared" si="241"/>
        <v>25569.483717270821</v>
      </c>
      <c r="T3872" s="13">
        <f t="shared" si="242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3">
        <v>42763.780671296292</v>
      </c>
      <c r="K3873" t="b">
        <v>0</v>
      </c>
      <c r="L3873">
        <v>3</v>
      </c>
      <c r="M3873" t="b">
        <v>0</v>
      </c>
      <c r="N3873" s="15" t="s">
        <v>8279</v>
      </c>
      <c r="O3873" t="s">
        <v>8321</v>
      </c>
      <c r="P3873">
        <f t="shared" si="240"/>
        <v>13.33</v>
      </c>
      <c r="Q3873">
        <f t="shared" si="243"/>
        <v>2017</v>
      </c>
      <c r="S3873" s="13">
        <f t="shared" si="241"/>
        <v>25569.494951165176</v>
      </c>
      <c r="T3873" s="13">
        <f t="shared" si="242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3">
        <v>42180.145787037036</v>
      </c>
      <c r="K3874" t="b">
        <v>0</v>
      </c>
      <c r="L3874">
        <v>0</v>
      </c>
      <c r="M3874" t="b">
        <v>0</v>
      </c>
      <c r="N3874" s="15" t="s">
        <v>8279</v>
      </c>
      <c r="O3874" t="s">
        <v>8321</v>
      </c>
      <c r="P3874">
        <f t="shared" si="240"/>
        <v>0</v>
      </c>
      <c r="Q3874">
        <f t="shared" si="243"/>
        <v>2015</v>
      </c>
      <c r="S3874" s="13">
        <f t="shared" si="241"/>
        <v>25569.488196131795</v>
      </c>
      <c r="T3874" s="13">
        <f t="shared" si="242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3">
        <v>42255.696006944447</v>
      </c>
      <c r="K3875" t="b">
        <v>0</v>
      </c>
      <c r="L3875">
        <v>0</v>
      </c>
      <c r="M3875" t="b">
        <v>0</v>
      </c>
      <c r="N3875" s="15" t="s">
        <v>8279</v>
      </c>
      <c r="O3875" t="s">
        <v>8321</v>
      </c>
      <c r="P3875">
        <f t="shared" si="240"/>
        <v>0</v>
      </c>
      <c r="Q3875">
        <f t="shared" si="243"/>
        <v>2015</v>
      </c>
      <c r="S3875" s="13">
        <f t="shared" si="241"/>
        <v>25569.489070555635</v>
      </c>
      <c r="T3875" s="13">
        <f t="shared" si="242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3">
        <v>42007.016458333332</v>
      </c>
      <c r="K3876" t="b">
        <v>0</v>
      </c>
      <c r="L3876">
        <v>0</v>
      </c>
      <c r="M3876" t="b">
        <v>0</v>
      </c>
      <c r="N3876" s="15" t="s">
        <v>8279</v>
      </c>
      <c r="O3876" t="s">
        <v>8321</v>
      </c>
      <c r="P3876">
        <f t="shared" si="240"/>
        <v>0</v>
      </c>
      <c r="Q3876">
        <f t="shared" si="243"/>
        <v>2015</v>
      </c>
      <c r="S3876" s="13">
        <f t="shared" si="241"/>
        <v>25569.486192320121</v>
      </c>
      <c r="T3876" s="13">
        <f t="shared" si="242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3">
        <v>42615.346817129626</v>
      </c>
      <c r="K3877" t="b">
        <v>0</v>
      </c>
      <c r="L3877">
        <v>0</v>
      </c>
      <c r="M3877" t="b">
        <v>0</v>
      </c>
      <c r="N3877" s="15" t="s">
        <v>8279</v>
      </c>
      <c r="O3877" t="s">
        <v>8321</v>
      </c>
      <c r="P3877">
        <f t="shared" si="240"/>
        <v>0</v>
      </c>
      <c r="Q3877">
        <f t="shared" si="243"/>
        <v>2016</v>
      </c>
      <c r="S3877" s="13">
        <f t="shared" si="241"/>
        <v>25569.493233180754</v>
      </c>
      <c r="T3877" s="13">
        <f t="shared" si="24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3">
        <v>42372.624166666668</v>
      </c>
      <c r="K3878" t="b">
        <v>0</v>
      </c>
      <c r="L3878">
        <v>46</v>
      </c>
      <c r="M3878" t="b">
        <v>0</v>
      </c>
      <c r="N3878" s="15" t="s">
        <v>8279</v>
      </c>
      <c r="O3878" t="s">
        <v>8321</v>
      </c>
      <c r="P3878">
        <f t="shared" si="240"/>
        <v>44.76</v>
      </c>
      <c r="Q3878">
        <f t="shared" si="243"/>
        <v>2016</v>
      </c>
      <c r="S3878" s="13">
        <f t="shared" si="241"/>
        <v>25569.490423890817</v>
      </c>
      <c r="T3878" s="13">
        <f t="shared" si="242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3">
        <v>42682.67768518519</v>
      </c>
      <c r="K3879" t="b">
        <v>0</v>
      </c>
      <c r="L3879">
        <v>14</v>
      </c>
      <c r="M3879" t="b">
        <v>0</v>
      </c>
      <c r="N3879" s="15" t="s">
        <v>8279</v>
      </c>
      <c r="O3879" t="s">
        <v>8321</v>
      </c>
      <c r="P3879">
        <f t="shared" si="240"/>
        <v>88.64</v>
      </c>
      <c r="Q3879">
        <f t="shared" si="243"/>
        <v>2016</v>
      </c>
      <c r="S3879" s="13">
        <f t="shared" si="241"/>
        <v>25569.494012473209</v>
      </c>
      <c r="T3879" s="13">
        <f t="shared" si="242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3">
        <v>42154.818819444445</v>
      </c>
      <c r="K3880" t="b">
        <v>0</v>
      </c>
      <c r="L3880">
        <v>1</v>
      </c>
      <c r="M3880" t="b">
        <v>0</v>
      </c>
      <c r="N3880" s="15" t="s">
        <v>8279</v>
      </c>
      <c r="O3880" t="s">
        <v>8321</v>
      </c>
      <c r="P3880">
        <f t="shared" si="240"/>
        <v>10</v>
      </c>
      <c r="Q3880">
        <f t="shared" si="243"/>
        <v>2015</v>
      </c>
      <c r="S3880" s="13">
        <f t="shared" si="241"/>
        <v>25569.487902995596</v>
      </c>
      <c r="T3880" s="13">
        <f t="shared" si="24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3">
        <v>41999.861064814817</v>
      </c>
      <c r="K3881" t="b">
        <v>0</v>
      </c>
      <c r="L3881">
        <v>0</v>
      </c>
      <c r="M3881" t="b">
        <v>0</v>
      </c>
      <c r="N3881" s="15" t="s">
        <v>8279</v>
      </c>
      <c r="O3881" t="s">
        <v>8321</v>
      </c>
      <c r="P3881">
        <f t="shared" si="240"/>
        <v>0</v>
      </c>
      <c r="Q3881">
        <f t="shared" si="243"/>
        <v>2014</v>
      </c>
      <c r="S3881" s="13">
        <f t="shared" si="241"/>
        <v>25569.486109503065</v>
      </c>
      <c r="T3881" s="13">
        <f t="shared" si="24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3">
        <v>41815.815046296295</v>
      </c>
      <c r="K3882" t="b">
        <v>0</v>
      </c>
      <c r="L3882">
        <v>17</v>
      </c>
      <c r="M3882" t="b">
        <v>0</v>
      </c>
      <c r="N3882" s="15" t="s">
        <v>8279</v>
      </c>
      <c r="O3882" t="s">
        <v>8321</v>
      </c>
      <c r="P3882">
        <f t="shared" si="240"/>
        <v>57.65</v>
      </c>
      <c r="Q3882">
        <f t="shared" si="243"/>
        <v>2014</v>
      </c>
      <c r="S3882" s="13">
        <f t="shared" si="241"/>
        <v>25569.483979340814</v>
      </c>
      <c r="T3882" s="13">
        <f t="shared" si="242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3">
        <v>42756.018506944441</v>
      </c>
      <c r="K3883" t="b">
        <v>0</v>
      </c>
      <c r="L3883">
        <v>1</v>
      </c>
      <c r="M3883" t="b">
        <v>0</v>
      </c>
      <c r="N3883" s="15" t="s">
        <v>8279</v>
      </c>
      <c r="O3883" t="s">
        <v>8321</v>
      </c>
      <c r="P3883">
        <f t="shared" si="240"/>
        <v>25</v>
      </c>
      <c r="Q3883">
        <f t="shared" si="243"/>
        <v>2017</v>
      </c>
      <c r="S3883" s="13">
        <f t="shared" si="241"/>
        <v>25569.494861325311</v>
      </c>
      <c r="T3883" s="13">
        <f t="shared" si="242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3">
        <v>42373.983449074076</v>
      </c>
      <c r="K3884" t="b">
        <v>0</v>
      </c>
      <c r="L3884">
        <v>0</v>
      </c>
      <c r="M3884" t="b">
        <v>0</v>
      </c>
      <c r="N3884" s="15" t="s">
        <v>8279</v>
      </c>
      <c r="O3884" t="s">
        <v>8321</v>
      </c>
      <c r="P3884">
        <f t="shared" si="240"/>
        <v>0</v>
      </c>
      <c r="Q3884">
        <f t="shared" si="243"/>
        <v>2016</v>
      </c>
      <c r="S3884" s="13">
        <f t="shared" si="241"/>
        <v>25569.490439623252</v>
      </c>
      <c r="T3884" s="13">
        <f t="shared" si="24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3">
        <v>41854.602650462963</v>
      </c>
      <c r="K3885" t="b">
        <v>0</v>
      </c>
      <c r="L3885">
        <v>0</v>
      </c>
      <c r="M3885" t="b">
        <v>0</v>
      </c>
      <c r="N3885" s="15" t="s">
        <v>8279</v>
      </c>
      <c r="O3885" t="s">
        <v>8321</v>
      </c>
      <c r="P3885">
        <f t="shared" si="240"/>
        <v>0</v>
      </c>
      <c r="Q3885">
        <f t="shared" si="243"/>
        <v>2014</v>
      </c>
      <c r="S3885" s="13">
        <f t="shared" si="241"/>
        <v>25569.484428271418</v>
      </c>
      <c r="T3885" s="13">
        <f t="shared" si="242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3">
        <v>42065.791574074072</v>
      </c>
      <c r="K3886" t="b">
        <v>0</v>
      </c>
      <c r="L3886">
        <v>0</v>
      </c>
      <c r="M3886" t="b">
        <v>0</v>
      </c>
      <c r="N3886" s="15" t="s">
        <v>8279</v>
      </c>
      <c r="O3886" t="s">
        <v>8321</v>
      </c>
      <c r="P3886">
        <f t="shared" si="240"/>
        <v>0</v>
      </c>
      <c r="Q3886">
        <f t="shared" si="243"/>
        <v>2015</v>
      </c>
      <c r="S3886" s="13">
        <f t="shared" si="241"/>
        <v>25569.486872587662</v>
      </c>
      <c r="T3886" s="13">
        <f t="shared" si="242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3">
        <v>42469.951284722221</v>
      </c>
      <c r="K3887" t="b">
        <v>0</v>
      </c>
      <c r="L3887">
        <v>0</v>
      </c>
      <c r="M3887" t="b">
        <v>0</v>
      </c>
      <c r="N3887" s="15" t="s">
        <v>8279</v>
      </c>
      <c r="O3887" t="s">
        <v>8321</v>
      </c>
      <c r="P3887">
        <f t="shared" si="240"/>
        <v>0</v>
      </c>
      <c r="Q3887">
        <f t="shared" si="243"/>
        <v>2016</v>
      </c>
      <c r="S3887" s="13">
        <f t="shared" si="241"/>
        <v>25569.49155036209</v>
      </c>
      <c r="T3887" s="13">
        <f t="shared" si="242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3">
        <v>41954.228032407409</v>
      </c>
      <c r="K3888" t="b">
        <v>0</v>
      </c>
      <c r="L3888">
        <v>0</v>
      </c>
      <c r="M3888" t="b">
        <v>0</v>
      </c>
      <c r="N3888" s="15" t="s">
        <v>8279</v>
      </c>
      <c r="O3888" t="s">
        <v>8321</v>
      </c>
      <c r="P3888">
        <f t="shared" si="240"/>
        <v>0</v>
      </c>
      <c r="Q3888">
        <f t="shared" si="243"/>
        <v>2014</v>
      </c>
      <c r="S3888" s="13">
        <f t="shared" si="241"/>
        <v>25569.485581342968</v>
      </c>
      <c r="T3888" s="13">
        <f t="shared" si="242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3">
        <v>42079.857974537037</v>
      </c>
      <c r="K3889" t="b">
        <v>0</v>
      </c>
      <c r="L3889">
        <v>2</v>
      </c>
      <c r="M3889" t="b">
        <v>0</v>
      </c>
      <c r="N3889" s="15" t="s">
        <v>8279</v>
      </c>
      <c r="O3889" t="s">
        <v>8321</v>
      </c>
      <c r="P3889">
        <f t="shared" si="240"/>
        <v>17.5</v>
      </c>
      <c r="Q3889">
        <f t="shared" si="243"/>
        <v>2015</v>
      </c>
      <c r="S3889" s="13">
        <f t="shared" si="241"/>
        <v>25569.487035393224</v>
      </c>
      <c r="T3889" s="13">
        <f t="shared" si="24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3">
        <v>42762.545810185184</v>
      </c>
      <c r="K3890" t="b">
        <v>0</v>
      </c>
      <c r="L3890">
        <v>14</v>
      </c>
      <c r="M3890" t="b">
        <v>0</v>
      </c>
      <c r="N3890" s="15" t="s">
        <v>8279</v>
      </c>
      <c r="O3890" t="s">
        <v>8280</v>
      </c>
      <c r="P3890">
        <f t="shared" si="240"/>
        <v>38.71</v>
      </c>
      <c r="Q3890">
        <f t="shared" si="243"/>
        <v>2017</v>
      </c>
      <c r="S3890" s="13">
        <f t="shared" si="241"/>
        <v>25569.494936872805</v>
      </c>
      <c r="T3890" s="13">
        <f t="shared" si="24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3">
        <v>41977.004976851851</v>
      </c>
      <c r="K3891" t="b">
        <v>0</v>
      </c>
      <c r="L3891">
        <v>9</v>
      </c>
      <c r="M3891" t="b">
        <v>0</v>
      </c>
      <c r="N3891" s="15" t="s">
        <v>8279</v>
      </c>
      <c r="O3891" t="s">
        <v>8280</v>
      </c>
      <c r="P3891">
        <f t="shared" si="240"/>
        <v>13.11</v>
      </c>
      <c r="Q3891">
        <f t="shared" si="243"/>
        <v>2014</v>
      </c>
      <c r="S3891" s="13">
        <f t="shared" si="241"/>
        <v>25569.485844965009</v>
      </c>
      <c r="T3891" s="13">
        <f t="shared" si="24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3">
        <v>42171.758611111116</v>
      </c>
      <c r="K3892" t="b">
        <v>0</v>
      </c>
      <c r="L3892">
        <v>8</v>
      </c>
      <c r="M3892" t="b">
        <v>0</v>
      </c>
      <c r="N3892" s="15" t="s">
        <v>8279</v>
      </c>
      <c r="O3892" t="s">
        <v>8280</v>
      </c>
      <c r="P3892">
        <f t="shared" si="240"/>
        <v>315.5</v>
      </c>
      <c r="Q3892">
        <f t="shared" si="243"/>
        <v>2015</v>
      </c>
      <c r="S3892" s="13">
        <f t="shared" si="241"/>
        <v>25569.488099057999</v>
      </c>
      <c r="T3892" s="13">
        <f t="shared" si="24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3">
        <v>42056.1324537037</v>
      </c>
      <c r="K3893" t="b">
        <v>0</v>
      </c>
      <c r="L3893">
        <v>7</v>
      </c>
      <c r="M3893" t="b">
        <v>0</v>
      </c>
      <c r="N3893" s="15" t="s">
        <v>8279</v>
      </c>
      <c r="O3893" t="s">
        <v>8280</v>
      </c>
      <c r="P3893">
        <f t="shared" si="240"/>
        <v>37.14</v>
      </c>
      <c r="Q3893">
        <f t="shared" si="243"/>
        <v>2015</v>
      </c>
      <c r="S3893" s="13">
        <f t="shared" si="241"/>
        <v>25569.48676079229</v>
      </c>
      <c r="T3893" s="13">
        <f t="shared" si="24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3">
        <v>41867.652280092596</v>
      </c>
      <c r="K3894" t="b">
        <v>0</v>
      </c>
      <c r="L3894">
        <v>0</v>
      </c>
      <c r="M3894" t="b">
        <v>0</v>
      </c>
      <c r="N3894" s="15" t="s">
        <v>8279</v>
      </c>
      <c r="O3894" t="s">
        <v>8280</v>
      </c>
      <c r="P3894">
        <f t="shared" si="240"/>
        <v>0</v>
      </c>
      <c r="Q3894">
        <f t="shared" si="243"/>
        <v>2014</v>
      </c>
      <c r="S3894" s="13">
        <f t="shared" si="241"/>
        <v>25569.484579308799</v>
      </c>
      <c r="T3894" s="13">
        <f t="shared" si="24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3">
        <v>41779.657870370371</v>
      </c>
      <c r="K3895" t="b">
        <v>0</v>
      </c>
      <c r="L3895">
        <v>84</v>
      </c>
      <c r="M3895" t="b">
        <v>0</v>
      </c>
      <c r="N3895" s="15" t="s">
        <v>8279</v>
      </c>
      <c r="O3895" t="s">
        <v>8280</v>
      </c>
      <c r="P3895">
        <f t="shared" si="240"/>
        <v>128.27000000000001</v>
      </c>
      <c r="Q3895">
        <f t="shared" si="243"/>
        <v>2014</v>
      </c>
      <c r="S3895" s="13">
        <f t="shared" si="241"/>
        <v>25569.48356085498</v>
      </c>
      <c r="T3895" s="13">
        <f t="shared" si="24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3">
        <v>42679.958472222221</v>
      </c>
      <c r="K3896" t="b">
        <v>0</v>
      </c>
      <c r="L3896">
        <v>11</v>
      </c>
      <c r="M3896" t="b">
        <v>0</v>
      </c>
      <c r="N3896" s="15" t="s">
        <v>8279</v>
      </c>
      <c r="O3896" t="s">
        <v>8280</v>
      </c>
      <c r="P3896">
        <f t="shared" si="240"/>
        <v>47.27</v>
      </c>
      <c r="Q3896">
        <f t="shared" si="243"/>
        <v>2016</v>
      </c>
      <c r="S3896" s="13">
        <f t="shared" si="241"/>
        <v>25569.493981000836</v>
      </c>
      <c r="T3896" s="13">
        <f t="shared" si="24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3">
        <v>42032.250208333338</v>
      </c>
      <c r="K3897" t="b">
        <v>0</v>
      </c>
      <c r="L3897">
        <v>1</v>
      </c>
      <c r="M3897" t="b">
        <v>0</v>
      </c>
      <c r="N3897" s="15" t="s">
        <v>8279</v>
      </c>
      <c r="O3897" t="s">
        <v>8280</v>
      </c>
      <c r="P3897">
        <f t="shared" si="240"/>
        <v>50</v>
      </c>
      <c r="Q3897">
        <f t="shared" si="243"/>
        <v>2015</v>
      </c>
      <c r="S3897" s="13">
        <f t="shared" si="241"/>
        <v>25569.486484377412</v>
      </c>
      <c r="T3897" s="13">
        <f t="shared" si="24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3">
        <v>41793.191875000004</v>
      </c>
      <c r="K3898" t="b">
        <v>0</v>
      </c>
      <c r="L3898">
        <v>4</v>
      </c>
      <c r="M3898" t="b">
        <v>0</v>
      </c>
      <c r="N3898" s="15" t="s">
        <v>8279</v>
      </c>
      <c r="O3898" t="s">
        <v>8280</v>
      </c>
      <c r="P3898">
        <f t="shared" si="240"/>
        <v>42.5</v>
      </c>
      <c r="Q3898">
        <f t="shared" si="243"/>
        <v>2014</v>
      </c>
      <c r="S3898" s="13">
        <f t="shared" si="241"/>
        <v>25569.483717498555</v>
      </c>
      <c r="T3898" s="13">
        <f t="shared" si="24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3">
        <v>41982.87364583333</v>
      </c>
      <c r="K3899" t="b">
        <v>0</v>
      </c>
      <c r="L3899">
        <v>10</v>
      </c>
      <c r="M3899" t="b">
        <v>0</v>
      </c>
      <c r="N3899" s="15" t="s">
        <v>8279</v>
      </c>
      <c r="O3899" t="s">
        <v>8280</v>
      </c>
      <c r="P3899">
        <f t="shared" si="240"/>
        <v>44</v>
      </c>
      <c r="Q3899">
        <f t="shared" si="243"/>
        <v>2014</v>
      </c>
      <c r="S3899" s="13">
        <f t="shared" si="241"/>
        <v>25569.48591288942</v>
      </c>
      <c r="T3899" s="13">
        <f t="shared" si="24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3">
        <v>42193.482291666667</v>
      </c>
      <c r="K3900" t="b">
        <v>0</v>
      </c>
      <c r="L3900">
        <v>16</v>
      </c>
      <c r="M3900" t="b">
        <v>0</v>
      </c>
      <c r="N3900" s="15" t="s">
        <v>8279</v>
      </c>
      <c r="O3900" t="s">
        <v>8280</v>
      </c>
      <c r="P3900">
        <f t="shared" si="240"/>
        <v>50.88</v>
      </c>
      <c r="Q3900">
        <f t="shared" si="243"/>
        <v>2015</v>
      </c>
      <c r="S3900" s="13">
        <f t="shared" si="241"/>
        <v>25569.488350489486</v>
      </c>
      <c r="T3900" s="13">
        <f t="shared" si="24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3">
        <v>41843.775011574071</v>
      </c>
      <c r="K3901" t="b">
        <v>0</v>
      </c>
      <c r="L3901">
        <v>2</v>
      </c>
      <c r="M3901" t="b">
        <v>0</v>
      </c>
      <c r="N3901" s="15" t="s">
        <v>8279</v>
      </c>
      <c r="O3901" t="s">
        <v>8280</v>
      </c>
      <c r="P3901">
        <f t="shared" si="240"/>
        <v>62.5</v>
      </c>
      <c r="Q3901">
        <f t="shared" si="243"/>
        <v>2014</v>
      </c>
      <c r="S3901" s="13">
        <f t="shared" si="241"/>
        <v>25569.484302951521</v>
      </c>
      <c r="T3901" s="13">
        <f t="shared" si="24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3">
        <v>42136.092488425929</v>
      </c>
      <c r="K3902" t="b">
        <v>0</v>
      </c>
      <c r="L3902">
        <v>5</v>
      </c>
      <c r="M3902" t="b">
        <v>0</v>
      </c>
      <c r="N3902" s="15" t="s">
        <v>8279</v>
      </c>
      <c r="O3902" t="s">
        <v>8280</v>
      </c>
      <c r="P3902">
        <f t="shared" si="240"/>
        <v>27</v>
      </c>
      <c r="Q3902">
        <f t="shared" si="243"/>
        <v>2015</v>
      </c>
      <c r="S3902" s="13">
        <f t="shared" si="241"/>
        <v>25569.487686255652</v>
      </c>
      <c r="T3902" s="13">
        <f t="shared" si="24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3">
        <v>42317.826377314821</v>
      </c>
      <c r="K3903" t="b">
        <v>0</v>
      </c>
      <c r="L3903">
        <v>1</v>
      </c>
      <c r="M3903" t="b">
        <v>0</v>
      </c>
      <c r="N3903" s="15" t="s">
        <v>8279</v>
      </c>
      <c r="O3903" t="s">
        <v>8280</v>
      </c>
      <c r="P3903">
        <f t="shared" si="240"/>
        <v>25</v>
      </c>
      <c r="Q3903">
        <f t="shared" si="243"/>
        <v>2015</v>
      </c>
      <c r="S3903" s="13">
        <f t="shared" si="241"/>
        <v>25569.489789657146</v>
      </c>
      <c r="T3903" s="13">
        <f t="shared" si="24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3">
        <v>42663.468078703707</v>
      </c>
      <c r="K3904" t="b">
        <v>0</v>
      </c>
      <c r="L3904">
        <v>31</v>
      </c>
      <c r="M3904" t="b">
        <v>0</v>
      </c>
      <c r="N3904" s="15" t="s">
        <v>8279</v>
      </c>
      <c r="O3904" t="s">
        <v>8280</v>
      </c>
      <c r="P3904">
        <f t="shared" si="240"/>
        <v>47.26</v>
      </c>
      <c r="Q3904">
        <f t="shared" si="243"/>
        <v>2016</v>
      </c>
      <c r="S3904" s="13">
        <f t="shared" si="241"/>
        <v>25569.493790139801</v>
      </c>
      <c r="T3904" s="13">
        <f t="shared" si="24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3">
        <v>42186.01116898148</v>
      </c>
      <c r="K3905" t="b">
        <v>0</v>
      </c>
      <c r="L3905">
        <v>0</v>
      </c>
      <c r="M3905" t="b">
        <v>0</v>
      </c>
      <c r="N3905" s="15" t="s">
        <v>8279</v>
      </c>
      <c r="O3905" t="s">
        <v>8280</v>
      </c>
      <c r="P3905">
        <f t="shared" si="240"/>
        <v>0</v>
      </c>
      <c r="Q3905">
        <f t="shared" si="243"/>
        <v>2015</v>
      </c>
      <c r="S3905" s="13">
        <f t="shared" si="241"/>
        <v>25569.48826401816</v>
      </c>
      <c r="T3905" s="13">
        <f t="shared" si="24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3">
        <v>42095.229166666672</v>
      </c>
      <c r="K3906" t="b">
        <v>0</v>
      </c>
      <c r="L3906">
        <v>2</v>
      </c>
      <c r="M3906" t="b">
        <v>0</v>
      </c>
      <c r="N3906" s="15" t="s">
        <v>8279</v>
      </c>
      <c r="O3906" t="s">
        <v>8280</v>
      </c>
      <c r="P3906">
        <f t="shared" ref="P3906:P3969" si="244">IFERROR(ROUND(E3906/L3906,2),0)</f>
        <v>1.5</v>
      </c>
      <c r="Q3906">
        <f t="shared" si="243"/>
        <v>2015</v>
      </c>
      <c r="S3906" s="13">
        <f t="shared" ref="S3906:S3969" si="245">(((J3906/60)/60)/24)+DATE(1970,1,1)</f>
        <v>25569.487213300541</v>
      </c>
      <c r="T3906" s="13">
        <f t="shared" ref="T3906:T3969" si="246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3">
        <v>42124.623877314814</v>
      </c>
      <c r="K3907" t="b">
        <v>0</v>
      </c>
      <c r="L3907">
        <v>7</v>
      </c>
      <c r="M3907" t="b">
        <v>0</v>
      </c>
      <c r="N3907" s="15" t="s">
        <v>8279</v>
      </c>
      <c r="O3907" t="s">
        <v>8280</v>
      </c>
      <c r="P3907">
        <f t="shared" si="244"/>
        <v>24.71</v>
      </c>
      <c r="Q3907">
        <f t="shared" ref="Q3907:Q3970" si="247">YEAR(J3907)</f>
        <v>2015</v>
      </c>
      <c r="S3907" s="13">
        <f t="shared" si="245"/>
        <v>25569.487553517098</v>
      </c>
      <c r="T3907" s="13">
        <f t="shared" si="246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3">
        <v>42143.917743055557</v>
      </c>
      <c r="K3908" t="b">
        <v>0</v>
      </c>
      <c r="L3908">
        <v>16</v>
      </c>
      <c r="M3908" t="b">
        <v>0</v>
      </c>
      <c r="N3908" s="15" t="s">
        <v>8279</v>
      </c>
      <c r="O3908" t="s">
        <v>8280</v>
      </c>
      <c r="P3908">
        <f t="shared" si="244"/>
        <v>63.13</v>
      </c>
      <c r="Q3908">
        <f t="shared" si="247"/>
        <v>2015</v>
      </c>
      <c r="S3908" s="13">
        <f t="shared" si="245"/>
        <v>25569.487776825728</v>
      </c>
      <c r="T3908" s="13">
        <f t="shared" si="246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3">
        <v>41906.819513888891</v>
      </c>
      <c r="K3909" t="b">
        <v>0</v>
      </c>
      <c r="L3909">
        <v>4</v>
      </c>
      <c r="M3909" t="b">
        <v>0</v>
      </c>
      <c r="N3909" s="15" t="s">
        <v>8279</v>
      </c>
      <c r="O3909" t="s">
        <v>8280</v>
      </c>
      <c r="P3909">
        <f t="shared" si="244"/>
        <v>38.25</v>
      </c>
      <c r="Q3909">
        <f t="shared" si="247"/>
        <v>2014</v>
      </c>
      <c r="S3909" s="13">
        <f t="shared" si="245"/>
        <v>25569.485032633263</v>
      </c>
      <c r="T3909" s="13">
        <f t="shared" si="246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3">
        <v>41834.135370370372</v>
      </c>
      <c r="K3910" t="b">
        <v>0</v>
      </c>
      <c r="L3910">
        <v>4</v>
      </c>
      <c r="M3910" t="b">
        <v>0</v>
      </c>
      <c r="N3910" s="15" t="s">
        <v>8279</v>
      </c>
      <c r="O3910" t="s">
        <v>8280</v>
      </c>
      <c r="P3910">
        <f t="shared" si="244"/>
        <v>16.25</v>
      </c>
      <c r="Q3910">
        <f t="shared" si="247"/>
        <v>2014</v>
      </c>
      <c r="S3910" s="13">
        <f t="shared" si="245"/>
        <v>25569.484191381602</v>
      </c>
      <c r="T3910" s="13">
        <f t="shared" si="246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3">
        <v>41863.359282407408</v>
      </c>
      <c r="K3911" t="b">
        <v>0</v>
      </c>
      <c r="L3911">
        <v>4</v>
      </c>
      <c r="M3911" t="b">
        <v>0</v>
      </c>
      <c r="N3911" s="15" t="s">
        <v>8279</v>
      </c>
      <c r="O3911" t="s">
        <v>8280</v>
      </c>
      <c r="P3911">
        <f t="shared" si="244"/>
        <v>33.75</v>
      </c>
      <c r="Q3911">
        <f t="shared" si="247"/>
        <v>2014</v>
      </c>
      <c r="S3911" s="13">
        <f t="shared" si="245"/>
        <v>25569.484529621324</v>
      </c>
      <c r="T3911" s="13">
        <f t="shared" si="246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3">
        <v>42224.756909722222</v>
      </c>
      <c r="K3912" t="b">
        <v>0</v>
      </c>
      <c r="L3912">
        <v>3</v>
      </c>
      <c r="M3912" t="b">
        <v>0</v>
      </c>
      <c r="N3912" s="15" t="s">
        <v>8279</v>
      </c>
      <c r="O3912" t="s">
        <v>8280</v>
      </c>
      <c r="P3912">
        <f t="shared" si="244"/>
        <v>61.67</v>
      </c>
      <c r="Q3912">
        <f t="shared" si="247"/>
        <v>2015</v>
      </c>
      <c r="S3912" s="13">
        <f t="shared" si="245"/>
        <v>25569.488712464234</v>
      </c>
      <c r="T3912" s="13">
        <f t="shared" si="246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3">
        <v>41939.8122337963</v>
      </c>
      <c r="K3913" t="b">
        <v>0</v>
      </c>
      <c r="L3913">
        <v>36</v>
      </c>
      <c r="M3913" t="b">
        <v>0</v>
      </c>
      <c r="N3913" s="15" t="s">
        <v>8279</v>
      </c>
      <c r="O3913" t="s">
        <v>8280</v>
      </c>
      <c r="P3913">
        <f t="shared" si="244"/>
        <v>83.14</v>
      </c>
      <c r="Q3913">
        <f t="shared" si="247"/>
        <v>2014</v>
      </c>
      <c r="S3913" s="13">
        <f t="shared" si="245"/>
        <v>25569.485414493447</v>
      </c>
      <c r="T3913" s="13">
        <f t="shared" si="246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3">
        <v>42059.270023148143</v>
      </c>
      <c r="K3914" t="b">
        <v>0</v>
      </c>
      <c r="L3914">
        <v>1</v>
      </c>
      <c r="M3914" t="b">
        <v>0</v>
      </c>
      <c r="N3914" s="15" t="s">
        <v>8279</v>
      </c>
      <c r="O3914" t="s">
        <v>8280</v>
      </c>
      <c r="P3914">
        <f t="shared" si="244"/>
        <v>1</v>
      </c>
      <c r="Q3914">
        <f t="shared" si="247"/>
        <v>2015</v>
      </c>
      <c r="S3914" s="13">
        <f t="shared" si="245"/>
        <v>25569.486797106751</v>
      </c>
      <c r="T3914" s="13">
        <f t="shared" si="246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3">
        <v>42308.211215277777</v>
      </c>
      <c r="K3915" t="b">
        <v>0</v>
      </c>
      <c r="L3915">
        <v>7</v>
      </c>
      <c r="M3915" t="b">
        <v>0</v>
      </c>
      <c r="N3915" s="15" t="s">
        <v>8279</v>
      </c>
      <c r="O3915" t="s">
        <v>8280</v>
      </c>
      <c r="P3915">
        <f t="shared" si="244"/>
        <v>142.86000000000001</v>
      </c>
      <c r="Q3915">
        <f t="shared" si="247"/>
        <v>2015</v>
      </c>
      <c r="S3915" s="13">
        <f t="shared" si="245"/>
        <v>25569.489678370548</v>
      </c>
      <c r="T3915" s="13">
        <f t="shared" si="246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3">
        <v>42114.818935185183</v>
      </c>
      <c r="K3916" t="b">
        <v>0</v>
      </c>
      <c r="L3916">
        <v>27</v>
      </c>
      <c r="M3916" t="b">
        <v>0</v>
      </c>
      <c r="N3916" s="15" t="s">
        <v>8279</v>
      </c>
      <c r="O3916" t="s">
        <v>8280</v>
      </c>
      <c r="P3916">
        <f t="shared" si="244"/>
        <v>33.67</v>
      </c>
      <c r="Q3916">
        <f t="shared" si="247"/>
        <v>2015</v>
      </c>
      <c r="S3916" s="13">
        <f t="shared" si="245"/>
        <v>25569.487440033972</v>
      </c>
      <c r="T3916" s="13">
        <f t="shared" si="246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3">
        <v>42492.98505787037</v>
      </c>
      <c r="K3917" t="b">
        <v>0</v>
      </c>
      <c r="L3917">
        <v>1</v>
      </c>
      <c r="M3917" t="b">
        <v>0</v>
      </c>
      <c r="N3917" s="15" t="s">
        <v>8279</v>
      </c>
      <c r="O3917" t="s">
        <v>8280</v>
      </c>
      <c r="P3917">
        <f t="shared" si="244"/>
        <v>5</v>
      </c>
      <c r="Q3917">
        <f t="shared" si="247"/>
        <v>2016</v>
      </c>
      <c r="S3917" s="13">
        <f t="shared" si="245"/>
        <v>25569.491816956688</v>
      </c>
      <c r="T3917" s="13">
        <f t="shared" si="246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3">
        <v>42494.471666666665</v>
      </c>
      <c r="K3918" t="b">
        <v>0</v>
      </c>
      <c r="L3918">
        <v>0</v>
      </c>
      <c r="M3918" t="b">
        <v>0</v>
      </c>
      <c r="N3918" s="15" t="s">
        <v>8279</v>
      </c>
      <c r="O3918" t="s">
        <v>8280</v>
      </c>
      <c r="P3918">
        <f t="shared" si="244"/>
        <v>0</v>
      </c>
      <c r="Q3918">
        <f t="shared" si="247"/>
        <v>2016</v>
      </c>
      <c r="S3918" s="13">
        <f t="shared" si="245"/>
        <v>25569.491834162807</v>
      </c>
      <c r="T3918" s="13">
        <f t="shared" si="246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3">
        <v>41863.527326388888</v>
      </c>
      <c r="K3919" t="b">
        <v>0</v>
      </c>
      <c r="L3919">
        <v>1</v>
      </c>
      <c r="M3919" t="b">
        <v>0</v>
      </c>
      <c r="N3919" s="15" t="s">
        <v>8279</v>
      </c>
      <c r="O3919" t="s">
        <v>8280</v>
      </c>
      <c r="P3919">
        <f t="shared" si="244"/>
        <v>10</v>
      </c>
      <c r="Q3919">
        <f t="shared" si="247"/>
        <v>2014</v>
      </c>
      <c r="S3919" s="13">
        <f t="shared" si="245"/>
        <v>25569.484531566279</v>
      </c>
      <c r="T3919" s="13">
        <f t="shared" si="246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3">
        <v>41843.664618055554</v>
      </c>
      <c r="K3920" t="b">
        <v>0</v>
      </c>
      <c r="L3920">
        <v>3</v>
      </c>
      <c r="M3920" t="b">
        <v>0</v>
      </c>
      <c r="N3920" s="15" t="s">
        <v>8279</v>
      </c>
      <c r="O3920" t="s">
        <v>8280</v>
      </c>
      <c r="P3920">
        <f t="shared" si="244"/>
        <v>40</v>
      </c>
      <c r="Q3920">
        <f t="shared" si="247"/>
        <v>2014</v>
      </c>
      <c r="S3920" s="13">
        <f t="shared" si="245"/>
        <v>25569.48430167382</v>
      </c>
      <c r="T3920" s="13">
        <f t="shared" si="246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3">
        <v>42358.684872685189</v>
      </c>
      <c r="K3921" t="b">
        <v>0</v>
      </c>
      <c r="L3921">
        <v>3</v>
      </c>
      <c r="M3921" t="b">
        <v>0</v>
      </c>
      <c r="N3921" s="15" t="s">
        <v>8279</v>
      </c>
      <c r="O3921" t="s">
        <v>8280</v>
      </c>
      <c r="P3921">
        <f t="shared" si="244"/>
        <v>30</v>
      </c>
      <c r="Q3921">
        <f t="shared" si="247"/>
        <v>2015</v>
      </c>
      <c r="S3921" s="13">
        <f t="shared" si="245"/>
        <v>25569.490262556395</v>
      </c>
      <c r="T3921" s="13">
        <f t="shared" si="246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3">
        <v>42657.38726851852</v>
      </c>
      <c r="K3922" t="b">
        <v>0</v>
      </c>
      <c r="L3922">
        <v>3</v>
      </c>
      <c r="M3922" t="b">
        <v>0</v>
      </c>
      <c r="N3922" s="15" t="s">
        <v>8279</v>
      </c>
      <c r="O3922" t="s">
        <v>8280</v>
      </c>
      <c r="P3922">
        <f t="shared" si="244"/>
        <v>45</v>
      </c>
      <c r="Q3922">
        <f t="shared" si="247"/>
        <v>2016</v>
      </c>
      <c r="S3922" s="13">
        <f t="shared" si="245"/>
        <v>25569.493719760052</v>
      </c>
      <c r="T3922" s="13">
        <f t="shared" si="246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3">
        <v>41926.542303240742</v>
      </c>
      <c r="K3923" t="b">
        <v>0</v>
      </c>
      <c r="L3923">
        <v>0</v>
      </c>
      <c r="M3923" t="b">
        <v>0</v>
      </c>
      <c r="N3923" s="15" t="s">
        <v>8279</v>
      </c>
      <c r="O3923" t="s">
        <v>8280</v>
      </c>
      <c r="P3923">
        <f t="shared" si="244"/>
        <v>0</v>
      </c>
      <c r="Q3923">
        <f t="shared" si="247"/>
        <v>2014</v>
      </c>
      <c r="S3923" s="13">
        <f t="shared" si="245"/>
        <v>25569.485260906287</v>
      </c>
      <c r="T3923" s="13">
        <f t="shared" si="246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3">
        <v>42020.768634259264</v>
      </c>
      <c r="K3924" t="b">
        <v>0</v>
      </c>
      <c r="L3924">
        <v>6</v>
      </c>
      <c r="M3924" t="b">
        <v>0</v>
      </c>
      <c r="N3924" s="15" t="s">
        <v>8279</v>
      </c>
      <c r="O3924" t="s">
        <v>8280</v>
      </c>
      <c r="P3924">
        <f t="shared" si="244"/>
        <v>10.17</v>
      </c>
      <c r="Q3924">
        <f t="shared" si="247"/>
        <v>2015</v>
      </c>
      <c r="S3924" s="13">
        <f t="shared" si="245"/>
        <v>25569.486351488824</v>
      </c>
      <c r="T3924" s="13">
        <f t="shared" si="246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3">
        <v>42075.979988425926</v>
      </c>
      <c r="K3925" t="b">
        <v>0</v>
      </c>
      <c r="L3925">
        <v>17</v>
      </c>
      <c r="M3925" t="b">
        <v>0</v>
      </c>
      <c r="N3925" s="15" t="s">
        <v>8279</v>
      </c>
      <c r="O3925" t="s">
        <v>8280</v>
      </c>
      <c r="P3925">
        <f t="shared" si="244"/>
        <v>81.41</v>
      </c>
      <c r="Q3925">
        <f t="shared" si="247"/>
        <v>2015</v>
      </c>
      <c r="S3925" s="13">
        <f t="shared" si="245"/>
        <v>25569.486990509125</v>
      </c>
      <c r="T3925" s="13">
        <f t="shared" si="246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3">
        <v>41786.959745370368</v>
      </c>
      <c r="K3926" t="b">
        <v>0</v>
      </c>
      <c r="L3926">
        <v>40</v>
      </c>
      <c r="M3926" t="b">
        <v>0</v>
      </c>
      <c r="N3926" s="15" t="s">
        <v>8279</v>
      </c>
      <c r="O3926" t="s">
        <v>8280</v>
      </c>
      <c r="P3926">
        <f t="shared" si="244"/>
        <v>57.25</v>
      </c>
      <c r="Q3926">
        <f t="shared" si="247"/>
        <v>2014</v>
      </c>
      <c r="S3926" s="13">
        <f t="shared" si="245"/>
        <v>25569.483645367422</v>
      </c>
      <c r="T3926" s="13">
        <f t="shared" si="246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3">
        <v>41820.870821759258</v>
      </c>
      <c r="K3927" t="b">
        <v>0</v>
      </c>
      <c r="L3927">
        <v>3</v>
      </c>
      <c r="M3927" t="b">
        <v>0</v>
      </c>
      <c r="N3927" s="15" t="s">
        <v>8279</v>
      </c>
      <c r="O3927" t="s">
        <v>8280</v>
      </c>
      <c r="P3927">
        <f t="shared" si="244"/>
        <v>5</v>
      </c>
      <c r="Q3927">
        <f t="shared" si="247"/>
        <v>2014</v>
      </c>
      <c r="S3927" s="13">
        <f t="shared" si="245"/>
        <v>25569.484037856735</v>
      </c>
      <c r="T3927" s="13">
        <f t="shared" si="246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3">
        <v>41970.085046296299</v>
      </c>
      <c r="K3928" t="b">
        <v>0</v>
      </c>
      <c r="L3928">
        <v>1</v>
      </c>
      <c r="M3928" t="b">
        <v>0</v>
      </c>
      <c r="N3928" s="15" t="s">
        <v>8279</v>
      </c>
      <c r="O3928" t="s">
        <v>8280</v>
      </c>
      <c r="P3928">
        <f t="shared" si="244"/>
        <v>15</v>
      </c>
      <c r="Q3928">
        <f t="shared" si="247"/>
        <v>2014</v>
      </c>
      <c r="S3928" s="13">
        <f t="shared" si="245"/>
        <v>25569.485764873221</v>
      </c>
      <c r="T3928" s="13">
        <f t="shared" si="246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3">
        <v>41830.267407407409</v>
      </c>
      <c r="K3929" t="b">
        <v>0</v>
      </c>
      <c r="L3929">
        <v>2</v>
      </c>
      <c r="M3929" t="b">
        <v>0</v>
      </c>
      <c r="N3929" s="15" t="s">
        <v>8279</v>
      </c>
      <c r="O3929" t="s">
        <v>8280</v>
      </c>
      <c r="P3929">
        <f t="shared" si="244"/>
        <v>12.5</v>
      </c>
      <c r="Q3929">
        <f t="shared" si="247"/>
        <v>2014</v>
      </c>
      <c r="S3929" s="13">
        <f t="shared" si="245"/>
        <v>25569.484146613511</v>
      </c>
      <c r="T3929" s="13">
        <f t="shared" si="246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3">
        <v>42265.683182870373</v>
      </c>
      <c r="K3930" t="b">
        <v>0</v>
      </c>
      <c r="L3930">
        <v>7</v>
      </c>
      <c r="M3930" t="b">
        <v>0</v>
      </c>
      <c r="N3930" s="15" t="s">
        <v>8279</v>
      </c>
      <c r="O3930" t="s">
        <v>8280</v>
      </c>
      <c r="P3930">
        <f t="shared" si="244"/>
        <v>93</v>
      </c>
      <c r="Q3930">
        <f t="shared" si="247"/>
        <v>2015</v>
      </c>
      <c r="S3930" s="13">
        <f t="shared" si="245"/>
        <v>25569.489186147948</v>
      </c>
      <c r="T3930" s="13">
        <f t="shared" si="246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3">
        <v>42601.827141203699</v>
      </c>
      <c r="K3931" t="b">
        <v>0</v>
      </c>
      <c r="L3931">
        <v>14</v>
      </c>
      <c r="M3931" t="b">
        <v>0</v>
      </c>
      <c r="N3931" s="15" t="s">
        <v>8279</v>
      </c>
      <c r="O3931" t="s">
        <v>8280</v>
      </c>
      <c r="P3931">
        <f t="shared" si="244"/>
        <v>32.36</v>
      </c>
      <c r="Q3931">
        <f t="shared" si="247"/>
        <v>2016</v>
      </c>
      <c r="S3931" s="13">
        <f t="shared" si="245"/>
        <v>25569.493076703024</v>
      </c>
      <c r="T3931" s="13">
        <f t="shared" si="246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3">
        <v>42433.338749999995</v>
      </c>
      <c r="K3932" t="b">
        <v>0</v>
      </c>
      <c r="L3932">
        <v>0</v>
      </c>
      <c r="M3932" t="b">
        <v>0</v>
      </c>
      <c r="N3932" s="15" t="s">
        <v>8279</v>
      </c>
      <c r="O3932" t="s">
        <v>8280</v>
      </c>
      <c r="P3932">
        <f t="shared" si="244"/>
        <v>0</v>
      </c>
      <c r="Q3932">
        <f t="shared" si="247"/>
        <v>2016</v>
      </c>
      <c r="S3932" s="13">
        <f t="shared" si="245"/>
        <v>25569.491126605903</v>
      </c>
      <c r="T3932" s="13">
        <f t="shared" si="246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3">
        <v>42228.151701388888</v>
      </c>
      <c r="K3933" t="b">
        <v>0</v>
      </c>
      <c r="L3933">
        <v>0</v>
      </c>
      <c r="M3933" t="b">
        <v>0</v>
      </c>
      <c r="N3933" s="15" t="s">
        <v>8279</v>
      </c>
      <c r="O3933" t="s">
        <v>8280</v>
      </c>
      <c r="P3933">
        <f t="shared" si="244"/>
        <v>0</v>
      </c>
      <c r="Q3933">
        <f t="shared" si="247"/>
        <v>2015</v>
      </c>
      <c r="S3933" s="13">
        <f t="shared" si="245"/>
        <v>25569.488751755802</v>
      </c>
      <c r="T3933" s="13">
        <f t="shared" si="246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3">
        <v>42415.168564814812</v>
      </c>
      <c r="K3934" t="b">
        <v>0</v>
      </c>
      <c r="L3934">
        <v>1</v>
      </c>
      <c r="M3934" t="b">
        <v>0</v>
      </c>
      <c r="N3934" s="15" t="s">
        <v>8279</v>
      </c>
      <c r="O3934" t="s">
        <v>8280</v>
      </c>
      <c r="P3934">
        <f t="shared" si="244"/>
        <v>1</v>
      </c>
      <c r="Q3934">
        <f t="shared" si="247"/>
        <v>2016</v>
      </c>
      <c r="S3934" s="13">
        <f t="shared" si="245"/>
        <v>25569.490916302835</v>
      </c>
      <c r="T3934" s="13">
        <f t="shared" si="246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3">
        <v>42538.968310185184</v>
      </c>
      <c r="K3935" t="b">
        <v>0</v>
      </c>
      <c r="L3935">
        <v>12</v>
      </c>
      <c r="M3935" t="b">
        <v>0</v>
      </c>
      <c r="N3935" s="15" t="s">
        <v>8279</v>
      </c>
      <c r="O3935" t="s">
        <v>8280</v>
      </c>
      <c r="P3935">
        <f t="shared" si="244"/>
        <v>91.83</v>
      </c>
      <c r="Q3935">
        <f t="shared" si="247"/>
        <v>2016</v>
      </c>
      <c r="S3935" s="13">
        <f t="shared" si="245"/>
        <v>25569.492349170258</v>
      </c>
      <c r="T3935" s="13">
        <f t="shared" si="246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3">
        <v>42233.671747685185</v>
      </c>
      <c r="K3936" t="b">
        <v>0</v>
      </c>
      <c r="L3936">
        <v>12</v>
      </c>
      <c r="M3936" t="b">
        <v>0</v>
      </c>
      <c r="N3936" s="15" t="s">
        <v>8279</v>
      </c>
      <c r="O3936" t="s">
        <v>8280</v>
      </c>
      <c r="P3936">
        <f t="shared" si="244"/>
        <v>45.83</v>
      </c>
      <c r="Q3936">
        <f t="shared" si="247"/>
        <v>2015</v>
      </c>
      <c r="S3936" s="13">
        <f t="shared" si="245"/>
        <v>25569.488815645229</v>
      </c>
      <c r="T3936" s="13">
        <f t="shared" si="246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3">
        <v>42221.656782407401</v>
      </c>
      <c r="K3937" t="b">
        <v>0</v>
      </c>
      <c r="L3937">
        <v>23</v>
      </c>
      <c r="M3937" t="b">
        <v>0</v>
      </c>
      <c r="N3937" s="15" t="s">
        <v>8279</v>
      </c>
      <c r="O3937" t="s">
        <v>8280</v>
      </c>
      <c r="P3937">
        <f t="shared" si="244"/>
        <v>57.17</v>
      </c>
      <c r="Q3937">
        <f t="shared" si="247"/>
        <v>2015</v>
      </c>
      <c r="S3937" s="13">
        <f t="shared" si="245"/>
        <v>25569.488676583129</v>
      </c>
      <c r="T3937" s="13">
        <f t="shared" si="246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3">
        <v>42675.262962962966</v>
      </c>
      <c r="K3938" t="b">
        <v>0</v>
      </c>
      <c r="L3938">
        <v>0</v>
      </c>
      <c r="M3938" t="b">
        <v>0</v>
      </c>
      <c r="N3938" s="15" t="s">
        <v>8279</v>
      </c>
      <c r="O3938" t="s">
        <v>8280</v>
      </c>
      <c r="P3938">
        <f t="shared" si="244"/>
        <v>0</v>
      </c>
      <c r="Q3938">
        <f t="shared" si="247"/>
        <v>2016</v>
      </c>
      <c r="S3938" s="13">
        <f t="shared" si="245"/>
        <v>25569.493926654664</v>
      </c>
      <c r="T3938" s="13">
        <f t="shared" si="246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3">
        <v>42534.631481481483</v>
      </c>
      <c r="K3939" t="b">
        <v>0</v>
      </c>
      <c r="L3939">
        <v>10</v>
      </c>
      <c r="M3939" t="b">
        <v>0</v>
      </c>
      <c r="N3939" s="15" t="s">
        <v>8279</v>
      </c>
      <c r="O3939" t="s">
        <v>8280</v>
      </c>
      <c r="P3939">
        <f t="shared" si="244"/>
        <v>248.5</v>
      </c>
      <c r="Q3939">
        <f t="shared" si="247"/>
        <v>2016</v>
      </c>
      <c r="S3939" s="13">
        <f t="shared" si="245"/>
        <v>25569.492298975481</v>
      </c>
      <c r="T3939" s="13">
        <f t="shared" si="246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3">
        <v>42151.905717592599</v>
      </c>
      <c r="K3940" t="b">
        <v>0</v>
      </c>
      <c r="L3940">
        <v>5</v>
      </c>
      <c r="M3940" t="b">
        <v>0</v>
      </c>
      <c r="N3940" s="15" t="s">
        <v>8279</v>
      </c>
      <c r="O3940" t="s">
        <v>8280</v>
      </c>
      <c r="P3940">
        <f t="shared" si="244"/>
        <v>79.400000000000006</v>
      </c>
      <c r="Q3940">
        <f t="shared" si="247"/>
        <v>2015</v>
      </c>
      <c r="S3940" s="13">
        <f t="shared" si="245"/>
        <v>25569.487869279139</v>
      </c>
      <c r="T3940" s="13">
        <f t="shared" si="246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3">
        <v>41915.400219907409</v>
      </c>
      <c r="K3941" t="b">
        <v>0</v>
      </c>
      <c r="L3941">
        <v>1</v>
      </c>
      <c r="M3941" t="b">
        <v>0</v>
      </c>
      <c r="N3941" s="15" t="s">
        <v>8279</v>
      </c>
      <c r="O3941" t="s">
        <v>8280</v>
      </c>
      <c r="P3941">
        <f t="shared" si="244"/>
        <v>5</v>
      </c>
      <c r="Q3941">
        <f t="shared" si="247"/>
        <v>2014</v>
      </c>
      <c r="S3941" s="13">
        <f t="shared" si="245"/>
        <v>25569.485131946989</v>
      </c>
      <c r="T3941" s="13">
        <f t="shared" si="246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3">
        <v>41961.492488425924</v>
      </c>
      <c r="K3942" t="b">
        <v>0</v>
      </c>
      <c r="L3942">
        <v>2</v>
      </c>
      <c r="M3942" t="b">
        <v>0</v>
      </c>
      <c r="N3942" s="15" t="s">
        <v>8279</v>
      </c>
      <c r="O3942" t="s">
        <v>8280</v>
      </c>
      <c r="P3942">
        <f t="shared" si="244"/>
        <v>5.5</v>
      </c>
      <c r="Q3942">
        <f t="shared" si="247"/>
        <v>2014</v>
      </c>
      <c r="S3942" s="13">
        <f t="shared" si="245"/>
        <v>25569.485665422319</v>
      </c>
      <c r="T3942" s="13">
        <f t="shared" si="246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3">
        <v>41940.587233796294</v>
      </c>
      <c r="K3943" t="b">
        <v>0</v>
      </c>
      <c r="L3943">
        <v>2</v>
      </c>
      <c r="M3943" t="b">
        <v>0</v>
      </c>
      <c r="N3943" s="15" t="s">
        <v>8279</v>
      </c>
      <c r="O3943" t="s">
        <v>8280</v>
      </c>
      <c r="P3943">
        <f t="shared" si="244"/>
        <v>25</v>
      </c>
      <c r="Q3943">
        <f t="shared" si="247"/>
        <v>2014</v>
      </c>
      <c r="S3943" s="13">
        <f t="shared" si="245"/>
        <v>25569.485423463353</v>
      </c>
      <c r="T3943" s="13">
        <f t="shared" si="246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3">
        <v>42111.904097222221</v>
      </c>
      <c r="K3944" t="b">
        <v>0</v>
      </c>
      <c r="L3944">
        <v>0</v>
      </c>
      <c r="M3944" t="b">
        <v>0</v>
      </c>
      <c r="N3944" s="15" t="s">
        <v>8279</v>
      </c>
      <c r="O3944" t="s">
        <v>8280</v>
      </c>
      <c r="P3944">
        <f t="shared" si="244"/>
        <v>0</v>
      </c>
      <c r="Q3944">
        <f t="shared" si="247"/>
        <v>2015</v>
      </c>
      <c r="S3944" s="13">
        <f t="shared" si="245"/>
        <v>25569.487406297423</v>
      </c>
      <c r="T3944" s="13">
        <f t="shared" si="246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3">
        <v>42279.778564814813</v>
      </c>
      <c r="K3945" t="b">
        <v>0</v>
      </c>
      <c r="L3945">
        <v>13</v>
      </c>
      <c r="M3945" t="b">
        <v>0</v>
      </c>
      <c r="N3945" s="15" t="s">
        <v>8279</v>
      </c>
      <c r="O3945" t="s">
        <v>8280</v>
      </c>
      <c r="P3945">
        <f t="shared" si="244"/>
        <v>137.08000000000001</v>
      </c>
      <c r="Q3945">
        <f t="shared" si="247"/>
        <v>2015</v>
      </c>
      <c r="S3945" s="13">
        <f t="shared" si="245"/>
        <v>25569.489349288946</v>
      </c>
      <c r="T3945" s="13">
        <f t="shared" si="246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3">
        <v>42213.662905092591</v>
      </c>
      <c r="K3946" t="b">
        <v>0</v>
      </c>
      <c r="L3946">
        <v>0</v>
      </c>
      <c r="M3946" t="b">
        <v>0</v>
      </c>
      <c r="N3946" s="15" t="s">
        <v>8279</v>
      </c>
      <c r="O3946" t="s">
        <v>8280</v>
      </c>
      <c r="P3946">
        <f t="shared" si="244"/>
        <v>0</v>
      </c>
      <c r="Q3946">
        <f t="shared" si="247"/>
        <v>2015</v>
      </c>
      <c r="S3946" s="13">
        <f t="shared" si="245"/>
        <v>25569.488584061401</v>
      </c>
      <c r="T3946" s="13">
        <f t="shared" si="246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3">
        <v>42109.801712962959</v>
      </c>
      <c r="K3947" t="b">
        <v>0</v>
      </c>
      <c r="L3947">
        <v>1</v>
      </c>
      <c r="M3947" t="b">
        <v>0</v>
      </c>
      <c r="N3947" s="15" t="s">
        <v>8279</v>
      </c>
      <c r="O3947" t="s">
        <v>8280</v>
      </c>
      <c r="P3947">
        <f t="shared" si="244"/>
        <v>5</v>
      </c>
      <c r="Q3947">
        <f t="shared" si="247"/>
        <v>2015</v>
      </c>
      <c r="S3947" s="13">
        <f t="shared" si="245"/>
        <v>25569.487381964271</v>
      </c>
      <c r="T3947" s="13">
        <f t="shared" si="246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3">
        <v>42031.833587962959</v>
      </c>
      <c r="K3948" t="b">
        <v>0</v>
      </c>
      <c r="L3948">
        <v>5</v>
      </c>
      <c r="M3948" t="b">
        <v>0</v>
      </c>
      <c r="N3948" s="15" t="s">
        <v>8279</v>
      </c>
      <c r="O3948" t="s">
        <v>8280</v>
      </c>
      <c r="P3948">
        <f t="shared" si="244"/>
        <v>39</v>
      </c>
      <c r="Q3948">
        <f t="shared" si="247"/>
        <v>2015</v>
      </c>
      <c r="S3948" s="13">
        <f t="shared" si="245"/>
        <v>25569.486479555417</v>
      </c>
      <c r="T3948" s="13">
        <f t="shared" si="246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3">
        <v>42615.142870370371</v>
      </c>
      <c r="K3949" t="b">
        <v>0</v>
      </c>
      <c r="L3949">
        <v>2</v>
      </c>
      <c r="M3949" t="b">
        <v>0</v>
      </c>
      <c r="N3949" s="15" t="s">
        <v>8279</v>
      </c>
      <c r="O3949" t="s">
        <v>8280</v>
      </c>
      <c r="P3949">
        <f t="shared" si="244"/>
        <v>50.5</v>
      </c>
      <c r="Q3949">
        <f t="shared" si="247"/>
        <v>2016</v>
      </c>
      <c r="S3949" s="13">
        <f t="shared" si="245"/>
        <v>25569.493230820259</v>
      </c>
      <c r="T3949" s="13">
        <f t="shared" si="246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3">
        <v>41829.325497685182</v>
      </c>
      <c r="K3950" t="b">
        <v>0</v>
      </c>
      <c r="L3950">
        <v>0</v>
      </c>
      <c r="M3950" t="b">
        <v>0</v>
      </c>
      <c r="N3950" s="15" t="s">
        <v>8279</v>
      </c>
      <c r="O3950" t="s">
        <v>8280</v>
      </c>
      <c r="P3950">
        <f t="shared" si="244"/>
        <v>0</v>
      </c>
      <c r="Q3950">
        <f t="shared" si="247"/>
        <v>2014</v>
      </c>
      <c r="S3950" s="13">
        <f t="shared" si="245"/>
        <v>25569.48413571178</v>
      </c>
      <c r="T3950" s="13">
        <f t="shared" si="246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3">
        <v>42016.120613425926</v>
      </c>
      <c r="K3951" t="b">
        <v>0</v>
      </c>
      <c r="L3951">
        <v>32</v>
      </c>
      <c r="M3951" t="b">
        <v>0</v>
      </c>
      <c r="N3951" s="15" t="s">
        <v>8279</v>
      </c>
      <c r="O3951" t="s">
        <v>8280</v>
      </c>
      <c r="P3951">
        <f t="shared" si="244"/>
        <v>49.28</v>
      </c>
      <c r="Q3951">
        <f t="shared" si="247"/>
        <v>2015</v>
      </c>
      <c r="S3951" s="13">
        <f t="shared" si="245"/>
        <v>25569.486297692285</v>
      </c>
      <c r="T3951" s="13">
        <f t="shared" si="246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3">
        <v>42439.702314814815</v>
      </c>
      <c r="K3952" t="b">
        <v>0</v>
      </c>
      <c r="L3952">
        <v>1</v>
      </c>
      <c r="M3952" t="b">
        <v>0</v>
      </c>
      <c r="N3952" s="15" t="s">
        <v>8279</v>
      </c>
      <c r="O3952" t="s">
        <v>8280</v>
      </c>
      <c r="P3952">
        <f t="shared" si="244"/>
        <v>25</v>
      </c>
      <c r="Q3952">
        <f t="shared" si="247"/>
        <v>2016</v>
      </c>
      <c r="S3952" s="13">
        <f t="shared" si="245"/>
        <v>25569.491200258275</v>
      </c>
      <c r="T3952" s="13">
        <f t="shared" si="246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3">
        <v>42433.825717592597</v>
      </c>
      <c r="K3953" t="b">
        <v>0</v>
      </c>
      <c r="L3953">
        <v>1</v>
      </c>
      <c r="M3953" t="b">
        <v>0</v>
      </c>
      <c r="N3953" s="15" t="s">
        <v>8279</v>
      </c>
      <c r="O3953" t="s">
        <v>8280</v>
      </c>
      <c r="P3953">
        <f t="shared" si="244"/>
        <v>1</v>
      </c>
      <c r="Q3953">
        <f t="shared" si="247"/>
        <v>2016</v>
      </c>
      <c r="S3953" s="13">
        <f t="shared" si="245"/>
        <v>25569.491132242103</v>
      </c>
      <c r="T3953" s="13">
        <f t="shared" si="246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3">
        <v>42243.790393518517</v>
      </c>
      <c r="K3954" t="b">
        <v>0</v>
      </c>
      <c r="L3954">
        <v>1</v>
      </c>
      <c r="M3954" t="b">
        <v>0</v>
      </c>
      <c r="N3954" s="15" t="s">
        <v>8279</v>
      </c>
      <c r="O3954" t="s">
        <v>8280</v>
      </c>
      <c r="P3954">
        <f t="shared" si="244"/>
        <v>25</v>
      </c>
      <c r="Q3954">
        <f t="shared" si="247"/>
        <v>2015</v>
      </c>
      <c r="S3954" s="13">
        <f t="shared" si="245"/>
        <v>25569.488932759185</v>
      </c>
      <c r="T3954" s="13">
        <f t="shared" si="246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3">
        <v>42550.048449074078</v>
      </c>
      <c r="K3955" t="b">
        <v>0</v>
      </c>
      <c r="L3955">
        <v>0</v>
      </c>
      <c r="M3955" t="b">
        <v>0</v>
      </c>
      <c r="N3955" s="15" t="s">
        <v>8279</v>
      </c>
      <c r="O3955" t="s">
        <v>8280</v>
      </c>
      <c r="P3955">
        <f t="shared" si="244"/>
        <v>0</v>
      </c>
      <c r="Q3955">
        <f t="shared" si="247"/>
        <v>2016</v>
      </c>
      <c r="S3955" s="13">
        <f t="shared" si="245"/>
        <v>25569.492477412605</v>
      </c>
      <c r="T3955" s="13">
        <f t="shared" si="246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3">
        <v>41774.651203703703</v>
      </c>
      <c r="K3956" t="b">
        <v>0</v>
      </c>
      <c r="L3956">
        <v>0</v>
      </c>
      <c r="M3956" t="b">
        <v>0</v>
      </c>
      <c r="N3956" s="15" t="s">
        <v>8279</v>
      </c>
      <c r="O3956" t="s">
        <v>8280</v>
      </c>
      <c r="P3956">
        <f t="shared" si="244"/>
        <v>0</v>
      </c>
      <c r="Q3956">
        <f t="shared" si="247"/>
        <v>2014</v>
      </c>
      <c r="S3956" s="13">
        <f t="shared" si="245"/>
        <v>25569.483502907449</v>
      </c>
      <c r="T3956" s="13">
        <f t="shared" si="246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3">
        <v>42306.848854166667</v>
      </c>
      <c r="K3957" t="b">
        <v>0</v>
      </c>
      <c r="L3957">
        <v>8</v>
      </c>
      <c r="M3957" t="b">
        <v>0</v>
      </c>
      <c r="N3957" s="15" t="s">
        <v>8279</v>
      </c>
      <c r="O3957" t="s">
        <v>8280</v>
      </c>
      <c r="P3957">
        <f t="shared" si="244"/>
        <v>53.13</v>
      </c>
      <c r="Q3957">
        <f t="shared" si="247"/>
        <v>2015</v>
      </c>
      <c r="S3957" s="13">
        <f t="shared" si="245"/>
        <v>25569.489662602478</v>
      </c>
      <c r="T3957" s="13">
        <f t="shared" si="246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3">
        <v>42457.932025462964</v>
      </c>
      <c r="K3958" t="b">
        <v>0</v>
      </c>
      <c r="L3958">
        <v>0</v>
      </c>
      <c r="M3958" t="b">
        <v>0</v>
      </c>
      <c r="N3958" s="15" t="s">
        <v>8279</v>
      </c>
      <c r="O3958" t="s">
        <v>8280</v>
      </c>
      <c r="P3958">
        <f t="shared" si="244"/>
        <v>0</v>
      </c>
      <c r="Q3958">
        <f t="shared" si="247"/>
        <v>2016</v>
      </c>
      <c r="S3958" s="13">
        <f t="shared" si="245"/>
        <v>25569.491411250296</v>
      </c>
      <c r="T3958" s="13">
        <f t="shared" si="246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3">
        <v>42513.976319444439</v>
      </c>
      <c r="K3959" t="b">
        <v>0</v>
      </c>
      <c r="L3959">
        <v>1</v>
      </c>
      <c r="M3959" t="b">
        <v>0</v>
      </c>
      <c r="N3959" s="15" t="s">
        <v>8279</v>
      </c>
      <c r="O3959" t="s">
        <v>8280</v>
      </c>
      <c r="P3959">
        <f t="shared" si="244"/>
        <v>7</v>
      </c>
      <c r="Q3959">
        <f t="shared" si="247"/>
        <v>2016</v>
      </c>
      <c r="S3959" s="13">
        <f t="shared" si="245"/>
        <v>25569.492059911106</v>
      </c>
      <c r="T3959" s="13">
        <f t="shared" si="246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3">
        <v>41816.950370370374</v>
      </c>
      <c r="K3960" t="b">
        <v>0</v>
      </c>
      <c r="L3960">
        <v>16</v>
      </c>
      <c r="M3960" t="b">
        <v>0</v>
      </c>
      <c r="N3960" s="15" t="s">
        <v>8279</v>
      </c>
      <c r="O3960" t="s">
        <v>8280</v>
      </c>
      <c r="P3960">
        <f t="shared" si="244"/>
        <v>40.06</v>
      </c>
      <c r="Q3960">
        <f t="shared" si="247"/>
        <v>2014</v>
      </c>
      <c r="S3960" s="13">
        <f t="shared" si="245"/>
        <v>25569.483992481139</v>
      </c>
      <c r="T3960" s="13">
        <f t="shared" si="246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3">
        <v>41880.788842592592</v>
      </c>
      <c r="K3961" t="b">
        <v>0</v>
      </c>
      <c r="L3961">
        <v>12</v>
      </c>
      <c r="M3961" t="b">
        <v>0</v>
      </c>
      <c r="N3961" s="15" t="s">
        <v>8279</v>
      </c>
      <c r="O3961" t="s">
        <v>8280</v>
      </c>
      <c r="P3961">
        <f t="shared" si="244"/>
        <v>24.33</v>
      </c>
      <c r="Q3961">
        <f t="shared" si="247"/>
        <v>2014</v>
      </c>
      <c r="S3961" s="13">
        <f t="shared" si="245"/>
        <v>25569.484731352346</v>
      </c>
      <c r="T3961" s="13">
        <f t="shared" si="246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3">
        <v>42342.845555555556</v>
      </c>
      <c r="K3962" t="b">
        <v>0</v>
      </c>
      <c r="L3962">
        <v>4</v>
      </c>
      <c r="M3962" t="b">
        <v>0</v>
      </c>
      <c r="N3962" s="15" t="s">
        <v>8279</v>
      </c>
      <c r="O3962" t="s">
        <v>8280</v>
      </c>
      <c r="P3962">
        <f t="shared" si="244"/>
        <v>11.25</v>
      </c>
      <c r="Q3962">
        <f t="shared" si="247"/>
        <v>2015</v>
      </c>
      <c r="S3962" s="13">
        <f t="shared" si="245"/>
        <v>25569.490079230967</v>
      </c>
      <c r="T3962" s="13">
        <f t="shared" si="246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3">
        <v>41745.891319444447</v>
      </c>
      <c r="K3963" t="b">
        <v>0</v>
      </c>
      <c r="L3963">
        <v>2</v>
      </c>
      <c r="M3963" t="b">
        <v>0</v>
      </c>
      <c r="N3963" s="15" t="s">
        <v>8279</v>
      </c>
      <c r="O3963" t="s">
        <v>8280</v>
      </c>
      <c r="P3963">
        <f t="shared" si="244"/>
        <v>10.5</v>
      </c>
      <c r="Q3963">
        <f t="shared" si="247"/>
        <v>2014</v>
      </c>
      <c r="S3963" s="13">
        <f t="shared" si="245"/>
        <v>25569.48317003842</v>
      </c>
      <c r="T3963" s="13">
        <f t="shared" si="246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3">
        <v>42311.621458333335</v>
      </c>
      <c r="K3964" t="b">
        <v>0</v>
      </c>
      <c r="L3964">
        <v>3</v>
      </c>
      <c r="M3964" t="b">
        <v>0</v>
      </c>
      <c r="N3964" s="15" t="s">
        <v>8279</v>
      </c>
      <c r="O3964" t="s">
        <v>8280</v>
      </c>
      <c r="P3964">
        <f t="shared" si="244"/>
        <v>15</v>
      </c>
      <c r="Q3964">
        <f t="shared" si="247"/>
        <v>2015</v>
      </c>
      <c r="S3964" s="13">
        <f t="shared" si="245"/>
        <v>25569.489717840952</v>
      </c>
      <c r="T3964" s="13">
        <f t="shared" si="246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3">
        <v>42296.154131944444</v>
      </c>
      <c r="K3965" t="b">
        <v>0</v>
      </c>
      <c r="L3965">
        <v>0</v>
      </c>
      <c r="M3965" t="b">
        <v>0</v>
      </c>
      <c r="N3965" s="15" t="s">
        <v>8279</v>
      </c>
      <c r="O3965" t="s">
        <v>8280</v>
      </c>
      <c r="P3965">
        <f t="shared" si="244"/>
        <v>0</v>
      </c>
      <c r="Q3965">
        <f t="shared" si="247"/>
        <v>2015</v>
      </c>
      <c r="S3965" s="13">
        <f t="shared" si="245"/>
        <v>25569.489538820973</v>
      </c>
      <c r="T3965" s="13">
        <f t="shared" si="246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3">
        <v>42053.722060185188</v>
      </c>
      <c r="K3966" t="b">
        <v>0</v>
      </c>
      <c r="L3966">
        <v>3</v>
      </c>
      <c r="M3966" t="b">
        <v>0</v>
      </c>
      <c r="N3966" s="15" t="s">
        <v>8279</v>
      </c>
      <c r="O3966" t="s">
        <v>8280</v>
      </c>
      <c r="P3966">
        <f t="shared" si="244"/>
        <v>42</v>
      </c>
      <c r="Q3966">
        <f t="shared" si="247"/>
        <v>2015</v>
      </c>
      <c r="S3966" s="13">
        <f t="shared" si="245"/>
        <v>25569.486732894216</v>
      </c>
      <c r="T3966" s="13">
        <f t="shared" si="246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3">
        <v>42414.235879629632</v>
      </c>
      <c r="K3967" t="b">
        <v>0</v>
      </c>
      <c r="L3967">
        <v>4</v>
      </c>
      <c r="M3967" t="b">
        <v>0</v>
      </c>
      <c r="N3967" s="15" t="s">
        <v>8279</v>
      </c>
      <c r="O3967" t="s">
        <v>8280</v>
      </c>
      <c r="P3967">
        <f t="shared" si="244"/>
        <v>71.25</v>
      </c>
      <c r="Q3967">
        <f t="shared" si="247"/>
        <v>2016</v>
      </c>
      <c r="S3967" s="13">
        <f t="shared" si="245"/>
        <v>25569.490905507868</v>
      </c>
      <c r="T3967" s="13">
        <f t="shared" si="246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3">
        <v>41801.711550925924</v>
      </c>
      <c r="K3968" t="b">
        <v>0</v>
      </c>
      <c r="L3968">
        <v>2</v>
      </c>
      <c r="M3968" t="b">
        <v>0</v>
      </c>
      <c r="N3968" s="15" t="s">
        <v>8279</v>
      </c>
      <c r="O3968" t="s">
        <v>8280</v>
      </c>
      <c r="P3968">
        <f t="shared" si="244"/>
        <v>22.5</v>
      </c>
      <c r="Q3968">
        <f t="shared" si="247"/>
        <v>2014</v>
      </c>
      <c r="S3968" s="13">
        <f t="shared" si="245"/>
        <v>25569.483816105912</v>
      </c>
      <c r="T3968" s="13">
        <f t="shared" si="246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3">
        <v>42770.290590277778</v>
      </c>
      <c r="K3969" t="b">
        <v>0</v>
      </c>
      <c r="L3969">
        <v>10</v>
      </c>
      <c r="M3969" t="b">
        <v>0</v>
      </c>
      <c r="N3969" s="15" t="s">
        <v>8279</v>
      </c>
      <c r="O3969" t="s">
        <v>8280</v>
      </c>
      <c r="P3969">
        <f t="shared" si="244"/>
        <v>41</v>
      </c>
      <c r="Q3969">
        <f t="shared" si="247"/>
        <v>2017</v>
      </c>
      <c r="S3969" s="13">
        <f t="shared" si="245"/>
        <v>25569.49502651146</v>
      </c>
      <c r="T3969" s="13">
        <f t="shared" si="246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3">
        <v>42452.815659722226</v>
      </c>
      <c r="K3970" t="b">
        <v>0</v>
      </c>
      <c r="L3970">
        <v>11</v>
      </c>
      <c r="M3970" t="b">
        <v>0</v>
      </c>
      <c r="N3970" s="15" t="s">
        <v>8279</v>
      </c>
      <c r="O3970" t="s">
        <v>8280</v>
      </c>
      <c r="P3970">
        <f t="shared" ref="P3970:P4033" si="248">IFERROR(ROUND(E3970/L3970,2),0)</f>
        <v>47.91</v>
      </c>
      <c r="Q3970">
        <f t="shared" si="247"/>
        <v>2016</v>
      </c>
      <c r="S3970" s="13">
        <f t="shared" ref="S3970:S4033" si="249">(((J3970/60)/60)/24)+DATE(1970,1,1)</f>
        <v>25569.491352033099</v>
      </c>
      <c r="T3970" s="13">
        <f t="shared" ref="T3970:T4033" si="250"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3">
        <v>42601.854699074072</v>
      </c>
      <c r="K3971" t="b">
        <v>0</v>
      </c>
      <c r="L3971">
        <v>6</v>
      </c>
      <c r="M3971" t="b">
        <v>0</v>
      </c>
      <c r="N3971" s="15" t="s">
        <v>8279</v>
      </c>
      <c r="O3971" t="s">
        <v>8280</v>
      </c>
      <c r="P3971">
        <f t="shared" si="248"/>
        <v>35.17</v>
      </c>
      <c r="Q3971">
        <f t="shared" ref="Q3971:Q4034" si="251">YEAR(J3971)</f>
        <v>2016</v>
      </c>
      <c r="S3971" s="13">
        <f t="shared" si="249"/>
        <v>25569.49307702198</v>
      </c>
      <c r="T3971" s="13">
        <f t="shared" si="250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3">
        <v>42447.863553240735</v>
      </c>
      <c r="K3972" t="b">
        <v>0</v>
      </c>
      <c r="L3972">
        <v>2</v>
      </c>
      <c r="M3972" t="b">
        <v>0</v>
      </c>
      <c r="N3972" s="15" t="s">
        <v>8279</v>
      </c>
      <c r="O3972" t="s">
        <v>8280</v>
      </c>
      <c r="P3972">
        <f t="shared" si="248"/>
        <v>5.5</v>
      </c>
      <c r="Q3972">
        <f t="shared" si="251"/>
        <v>2016</v>
      </c>
      <c r="S3972" s="13">
        <f t="shared" si="249"/>
        <v>25569.491294717052</v>
      </c>
      <c r="T3972" s="13">
        <f t="shared" si="250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3">
        <v>41811.536180555559</v>
      </c>
      <c r="K3973" t="b">
        <v>0</v>
      </c>
      <c r="L3973">
        <v>6</v>
      </c>
      <c r="M3973" t="b">
        <v>0</v>
      </c>
      <c r="N3973" s="15" t="s">
        <v>8279</v>
      </c>
      <c r="O3973" t="s">
        <v>8280</v>
      </c>
      <c r="P3973">
        <f t="shared" si="248"/>
        <v>22.67</v>
      </c>
      <c r="Q3973">
        <f t="shared" si="251"/>
        <v>2014</v>
      </c>
      <c r="S3973" s="13">
        <f t="shared" si="249"/>
        <v>25569.483929816906</v>
      </c>
      <c r="T3973" s="13">
        <f t="shared" si="250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3">
        <v>41981.067523148144</v>
      </c>
      <c r="K3974" t="b">
        <v>0</v>
      </c>
      <c r="L3974">
        <v>8</v>
      </c>
      <c r="M3974" t="b">
        <v>0</v>
      </c>
      <c r="N3974" s="15" t="s">
        <v>8279</v>
      </c>
      <c r="O3974" t="s">
        <v>8280</v>
      </c>
      <c r="P3974">
        <f t="shared" si="248"/>
        <v>26.38</v>
      </c>
      <c r="Q3974">
        <f t="shared" si="251"/>
        <v>2014</v>
      </c>
      <c r="S3974" s="13">
        <f t="shared" si="249"/>
        <v>25569.485891985223</v>
      </c>
      <c r="T3974" s="13">
        <f t="shared" si="250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3">
        <v>42469.68414351852</v>
      </c>
      <c r="K3975" t="b">
        <v>0</v>
      </c>
      <c r="L3975">
        <v>37</v>
      </c>
      <c r="M3975" t="b">
        <v>0</v>
      </c>
      <c r="N3975" s="15" t="s">
        <v>8279</v>
      </c>
      <c r="O3975" t="s">
        <v>8280</v>
      </c>
      <c r="P3975">
        <f t="shared" si="248"/>
        <v>105.54</v>
      </c>
      <c r="Q3975">
        <f t="shared" si="251"/>
        <v>2016</v>
      </c>
      <c r="S3975" s="13">
        <f t="shared" si="249"/>
        <v>25569.49154727018</v>
      </c>
      <c r="T3975" s="13">
        <f t="shared" si="250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3">
        <v>42493.546851851846</v>
      </c>
      <c r="K3976" t="b">
        <v>0</v>
      </c>
      <c r="L3976">
        <v>11</v>
      </c>
      <c r="M3976" t="b">
        <v>0</v>
      </c>
      <c r="N3976" s="15" t="s">
        <v>8279</v>
      </c>
      <c r="O3976" t="s">
        <v>8280</v>
      </c>
      <c r="P3976">
        <f t="shared" si="248"/>
        <v>29.09</v>
      </c>
      <c r="Q3976">
        <f t="shared" si="251"/>
        <v>2016</v>
      </c>
      <c r="S3976" s="13">
        <f t="shared" si="249"/>
        <v>25569.491823458935</v>
      </c>
      <c r="T3976" s="13">
        <f t="shared" si="250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3">
        <v>42534.866875</v>
      </c>
      <c r="K3977" t="b">
        <v>0</v>
      </c>
      <c r="L3977">
        <v>0</v>
      </c>
      <c r="M3977" t="b">
        <v>0</v>
      </c>
      <c r="N3977" s="15" t="s">
        <v>8279</v>
      </c>
      <c r="O3977" t="s">
        <v>8280</v>
      </c>
      <c r="P3977">
        <f t="shared" si="248"/>
        <v>0</v>
      </c>
      <c r="Q3977">
        <f t="shared" si="251"/>
        <v>2016</v>
      </c>
      <c r="S3977" s="13">
        <f t="shared" si="249"/>
        <v>25569.492301699942</v>
      </c>
      <c r="T3977" s="13">
        <f t="shared" si="250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3">
        <v>41830.858344907407</v>
      </c>
      <c r="K3978" t="b">
        <v>0</v>
      </c>
      <c r="L3978">
        <v>10</v>
      </c>
      <c r="M3978" t="b">
        <v>0</v>
      </c>
      <c r="N3978" s="15" t="s">
        <v>8279</v>
      </c>
      <c r="O3978" t="s">
        <v>8280</v>
      </c>
      <c r="P3978">
        <f t="shared" si="248"/>
        <v>62</v>
      </c>
      <c r="Q3978">
        <f t="shared" si="251"/>
        <v>2014</v>
      </c>
      <c r="S3978" s="13">
        <f t="shared" si="249"/>
        <v>25569.484153453068</v>
      </c>
      <c r="T3978" s="13">
        <f t="shared" si="250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3">
        <v>42543.788564814815</v>
      </c>
      <c r="K3979" t="b">
        <v>0</v>
      </c>
      <c r="L3979">
        <v>6</v>
      </c>
      <c r="M3979" t="b">
        <v>0</v>
      </c>
      <c r="N3979" s="15" t="s">
        <v>8279</v>
      </c>
      <c r="O3979" t="s">
        <v>8280</v>
      </c>
      <c r="P3979">
        <f t="shared" si="248"/>
        <v>217.5</v>
      </c>
      <c r="Q3979">
        <f t="shared" si="251"/>
        <v>2016</v>
      </c>
      <c r="S3979" s="13">
        <f t="shared" si="249"/>
        <v>25569.492404960241</v>
      </c>
      <c r="T3979" s="13">
        <f t="shared" si="250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3">
        <v>41975.642974537041</v>
      </c>
      <c r="K3980" t="b">
        <v>0</v>
      </c>
      <c r="L3980">
        <v>8</v>
      </c>
      <c r="M3980" t="b">
        <v>0</v>
      </c>
      <c r="N3980" s="15" t="s">
        <v>8279</v>
      </c>
      <c r="O3980" t="s">
        <v>8280</v>
      </c>
      <c r="P3980">
        <f t="shared" si="248"/>
        <v>26.75</v>
      </c>
      <c r="Q3980">
        <f t="shared" si="251"/>
        <v>2014</v>
      </c>
      <c r="S3980" s="13">
        <f t="shared" si="249"/>
        <v>25569.485829201094</v>
      </c>
      <c r="T3980" s="13">
        <f t="shared" si="250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3">
        <v>42069.903437500005</v>
      </c>
      <c r="K3981" t="b">
        <v>0</v>
      </c>
      <c r="L3981">
        <v>6</v>
      </c>
      <c r="M3981" t="b">
        <v>0</v>
      </c>
      <c r="N3981" s="15" t="s">
        <v>8279</v>
      </c>
      <c r="O3981" t="s">
        <v>8280</v>
      </c>
      <c r="P3981">
        <f t="shared" si="248"/>
        <v>18.329999999999998</v>
      </c>
      <c r="Q3981">
        <f t="shared" si="251"/>
        <v>2015</v>
      </c>
      <c r="S3981" s="13">
        <f t="shared" si="249"/>
        <v>25569.486920178675</v>
      </c>
      <c r="T3981" s="13">
        <f t="shared" si="250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3">
        <v>41795.598923611113</v>
      </c>
      <c r="K3982" t="b">
        <v>0</v>
      </c>
      <c r="L3982">
        <v>7</v>
      </c>
      <c r="M3982" t="b">
        <v>0</v>
      </c>
      <c r="N3982" s="15" t="s">
        <v>8279</v>
      </c>
      <c r="O3982" t="s">
        <v>8280</v>
      </c>
      <c r="P3982">
        <f t="shared" si="248"/>
        <v>64.290000000000006</v>
      </c>
      <c r="Q3982">
        <f t="shared" si="251"/>
        <v>2014</v>
      </c>
      <c r="S3982" s="13">
        <f t="shared" si="249"/>
        <v>25569.483745357913</v>
      </c>
      <c r="T3982" s="13">
        <f t="shared" si="250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3">
        <v>42508.179965277777</v>
      </c>
      <c r="K3983" t="b">
        <v>0</v>
      </c>
      <c r="L3983">
        <v>7</v>
      </c>
      <c r="M3983" t="b">
        <v>0</v>
      </c>
      <c r="N3983" s="15" t="s">
        <v>8279</v>
      </c>
      <c r="O3983" t="s">
        <v>8280</v>
      </c>
      <c r="P3983">
        <f t="shared" si="248"/>
        <v>175</v>
      </c>
      <c r="Q3983">
        <f t="shared" si="251"/>
        <v>2016</v>
      </c>
      <c r="S3983" s="13">
        <f t="shared" si="249"/>
        <v>25569.49199282367</v>
      </c>
      <c r="T3983" s="13">
        <f t="shared" si="250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3">
        <v>42132.809953703705</v>
      </c>
      <c r="K3984" t="b">
        <v>0</v>
      </c>
      <c r="L3984">
        <v>5</v>
      </c>
      <c r="M3984" t="b">
        <v>0</v>
      </c>
      <c r="N3984" s="15" t="s">
        <v>8279</v>
      </c>
      <c r="O3984" t="s">
        <v>8280</v>
      </c>
      <c r="P3984">
        <f t="shared" si="248"/>
        <v>34</v>
      </c>
      <c r="Q3984">
        <f t="shared" si="251"/>
        <v>2015</v>
      </c>
      <c r="S3984" s="13">
        <f t="shared" si="249"/>
        <v>25569.487648263352</v>
      </c>
      <c r="T3984" s="13">
        <f t="shared" si="250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3">
        <v>41747.86986111111</v>
      </c>
      <c r="K3985" t="b">
        <v>0</v>
      </c>
      <c r="L3985">
        <v>46</v>
      </c>
      <c r="M3985" t="b">
        <v>0</v>
      </c>
      <c r="N3985" s="15" t="s">
        <v>8279</v>
      </c>
      <c r="O3985" t="s">
        <v>8280</v>
      </c>
      <c r="P3985">
        <f t="shared" si="248"/>
        <v>84.28</v>
      </c>
      <c r="Q3985">
        <f t="shared" si="251"/>
        <v>2014</v>
      </c>
      <c r="S3985" s="13">
        <f t="shared" si="249"/>
        <v>25569.483192938209</v>
      </c>
      <c r="T3985" s="13">
        <f t="shared" si="250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3">
        <v>41920.963472222218</v>
      </c>
      <c r="K3986" t="b">
        <v>0</v>
      </c>
      <c r="L3986">
        <v>10</v>
      </c>
      <c r="M3986" t="b">
        <v>0</v>
      </c>
      <c r="N3986" s="15" t="s">
        <v>8279</v>
      </c>
      <c r="O3986" t="s">
        <v>8280</v>
      </c>
      <c r="P3986">
        <f t="shared" si="248"/>
        <v>9.5</v>
      </c>
      <c r="Q3986">
        <f t="shared" si="251"/>
        <v>2014</v>
      </c>
      <c r="S3986" s="13">
        <f t="shared" si="249"/>
        <v>25569.485196336485</v>
      </c>
      <c r="T3986" s="13">
        <f t="shared" si="250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3">
        <v>42399.707407407404</v>
      </c>
      <c r="K3987" t="b">
        <v>0</v>
      </c>
      <c r="L3987">
        <v>19</v>
      </c>
      <c r="M3987" t="b">
        <v>0</v>
      </c>
      <c r="N3987" s="15" t="s">
        <v>8279</v>
      </c>
      <c r="O3987" t="s">
        <v>8280</v>
      </c>
      <c r="P3987">
        <f t="shared" si="248"/>
        <v>33.74</v>
      </c>
      <c r="Q3987">
        <f t="shared" si="251"/>
        <v>2016</v>
      </c>
      <c r="S3987" s="13">
        <f t="shared" si="249"/>
        <v>25569.490737354252</v>
      </c>
      <c r="T3987" s="13">
        <f t="shared" si="250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3">
        <v>42467.548541666663</v>
      </c>
      <c r="K3988" t="b">
        <v>0</v>
      </c>
      <c r="L3988">
        <v>13</v>
      </c>
      <c r="M3988" t="b">
        <v>0</v>
      </c>
      <c r="N3988" s="15" t="s">
        <v>8279</v>
      </c>
      <c r="O3988" t="s">
        <v>8280</v>
      </c>
      <c r="P3988">
        <f t="shared" si="248"/>
        <v>37.54</v>
      </c>
      <c r="Q3988">
        <f t="shared" si="251"/>
        <v>2016</v>
      </c>
      <c r="S3988" s="13">
        <f t="shared" si="249"/>
        <v>25569.491522552566</v>
      </c>
      <c r="T3988" s="13">
        <f t="shared" si="250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3">
        <v>41765.92465277778</v>
      </c>
      <c r="K3989" t="b">
        <v>0</v>
      </c>
      <c r="L3989">
        <v>13</v>
      </c>
      <c r="M3989" t="b">
        <v>0</v>
      </c>
      <c r="N3989" s="15" t="s">
        <v>8279</v>
      </c>
      <c r="O3989" t="s">
        <v>8280</v>
      </c>
      <c r="P3989">
        <f t="shared" si="248"/>
        <v>11.62</v>
      </c>
      <c r="Q3989">
        <f t="shared" si="251"/>
        <v>2014</v>
      </c>
      <c r="S3989" s="13">
        <f t="shared" si="249"/>
        <v>25569.483401905705</v>
      </c>
      <c r="T3989" s="13">
        <f t="shared" si="250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3">
        <v>42230.08116898148</v>
      </c>
      <c r="K3990" t="b">
        <v>0</v>
      </c>
      <c r="L3990">
        <v>4</v>
      </c>
      <c r="M3990" t="b">
        <v>0</v>
      </c>
      <c r="N3990" s="15" t="s">
        <v>8279</v>
      </c>
      <c r="O3990" t="s">
        <v>8280</v>
      </c>
      <c r="P3990">
        <f t="shared" si="248"/>
        <v>8</v>
      </c>
      <c r="Q3990">
        <f t="shared" si="251"/>
        <v>2015</v>
      </c>
      <c r="S3990" s="13">
        <f t="shared" si="249"/>
        <v>25569.488774087604</v>
      </c>
      <c r="T3990" s="13">
        <f t="shared" si="250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3">
        <v>42286.749780092592</v>
      </c>
      <c r="K3991" t="b">
        <v>0</v>
      </c>
      <c r="L3991">
        <v>0</v>
      </c>
      <c r="M3991" t="b">
        <v>0</v>
      </c>
      <c r="N3991" s="15" t="s">
        <v>8279</v>
      </c>
      <c r="O3991" t="s">
        <v>8280</v>
      </c>
      <c r="P3991">
        <f t="shared" si="248"/>
        <v>0</v>
      </c>
      <c r="Q3991">
        <f t="shared" si="251"/>
        <v>2015</v>
      </c>
      <c r="S3991" s="13">
        <f t="shared" si="249"/>
        <v>25569.489429974306</v>
      </c>
      <c r="T3991" s="13">
        <f t="shared" si="250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3">
        <v>42401.672372685185</v>
      </c>
      <c r="K3992" t="b">
        <v>0</v>
      </c>
      <c r="L3992">
        <v>3</v>
      </c>
      <c r="M3992" t="b">
        <v>0</v>
      </c>
      <c r="N3992" s="15" t="s">
        <v>8279</v>
      </c>
      <c r="O3992" t="s">
        <v>8280</v>
      </c>
      <c r="P3992">
        <f t="shared" si="248"/>
        <v>23</v>
      </c>
      <c r="Q3992">
        <f t="shared" si="251"/>
        <v>2016</v>
      </c>
      <c r="S3992" s="13">
        <f t="shared" si="249"/>
        <v>25569.490760096905</v>
      </c>
      <c r="T3992" s="13">
        <f t="shared" si="250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3">
        <v>42125.644467592589</v>
      </c>
      <c r="K3993" t="b">
        <v>0</v>
      </c>
      <c r="L3993">
        <v>1</v>
      </c>
      <c r="M3993" t="b">
        <v>0</v>
      </c>
      <c r="N3993" s="15" t="s">
        <v>8279</v>
      </c>
      <c r="O3993" t="s">
        <v>8280</v>
      </c>
      <c r="P3993">
        <f t="shared" si="248"/>
        <v>100</v>
      </c>
      <c r="Q3993">
        <f t="shared" si="251"/>
        <v>2015</v>
      </c>
      <c r="S3993" s="13">
        <f t="shared" si="249"/>
        <v>25569.487565329488</v>
      </c>
      <c r="T3993" s="13">
        <f t="shared" si="250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3">
        <v>42289.94049768518</v>
      </c>
      <c r="K3994" t="b">
        <v>0</v>
      </c>
      <c r="L3994">
        <v>9</v>
      </c>
      <c r="M3994" t="b">
        <v>0</v>
      </c>
      <c r="N3994" s="15" t="s">
        <v>8279</v>
      </c>
      <c r="O3994" t="s">
        <v>8280</v>
      </c>
      <c r="P3994">
        <f t="shared" si="248"/>
        <v>60.11</v>
      </c>
      <c r="Q3994">
        <f t="shared" si="251"/>
        <v>2015</v>
      </c>
      <c r="S3994" s="13">
        <f t="shared" si="249"/>
        <v>25569.489466903909</v>
      </c>
      <c r="T3994" s="13">
        <f t="shared" si="250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3">
        <v>42107.864722222221</v>
      </c>
      <c r="K3995" t="b">
        <v>0</v>
      </c>
      <c r="L3995">
        <v>1</v>
      </c>
      <c r="M3995" t="b">
        <v>0</v>
      </c>
      <c r="N3995" s="15" t="s">
        <v>8279</v>
      </c>
      <c r="O3995" t="s">
        <v>8280</v>
      </c>
      <c r="P3995">
        <f t="shared" si="248"/>
        <v>3</v>
      </c>
      <c r="Q3995">
        <f t="shared" si="251"/>
        <v>2015</v>
      </c>
      <c r="S3995" s="13">
        <f t="shared" si="249"/>
        <v>25569.487359545397</v>
      </c>
      <c r="T3995" s="13">
        <f t="shared" si="250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3">
        <v>41809.389930555553</v>
      </c>
      <c r="K3996" t="b">
        <v>0</v>
      </c>
      <c r="L3996">
        <v>1</v>
      </c>
      <c r="M3996" t="b">
        <v>0</v>
      </c>
      <c r="N3996" s="15" t="s">
        <v>8279</v>
      </c>
      <c r="O3996" t="s">
        <v>8280</v>
      </c>
      <c r="P3996">
        <f t="shared" si="248"/>
        <v>5</v>
      </c>
      <c r="Q3996">
        <f t="shared" si="251"/>
        <v>2014</v>
      </c>
      <c r="S3996" s="13">
        <f t="shared" si="249"/>
        <v>25569.483904976049</v>
      </c>
      <c r="T3996" s="13">
        <f t="shared" si="250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3">
        <v>42019.683761574073</v>
      </c>
      <c r="K3997" t="b">
        <v>0</v>
      </c>
      <c r="L3997">
        <v>4</v>
      </c>
      <c r="M3997" t="b">
        <v>0</v>
      </c>
      <c r="N3997" s="15" t="s">
        <v>8279</v>
      </c>
      <c r="O3997" t="s">
        <v>8280</v>
      </c>
      <c r="P3997">
        <f t="shared" si="248"/>
        <v>17.5</v>
      </c>
      <c r="Q3997">
        <f t="shared" si="251"/>
        <v>2015</v>
      </c>
      <c r="S3997" s="13">
        <f t="shared" si="249"/>
        <v>25569.486338932427</v>
      </c>
      <c r="T3997" s="13">
        <f t="shared" si="250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3">
        <v>41950.26694444444</v>
      </c>
      <c r="K3998" t="b">
        <v>0</v>
      </c>
      <c r="L3998">
        <v>17</v>
      </c>
      <c r="M3998" t="b">
        <v>0</v>
      </c>
      <c r="N3998" s="15" t="s">
        <v>8279</v>
      </c>
      <c r="O3998" t="s">
        <v>8280</v>
      </c>
      <c r="P3998">
        <f t="shared" si="248"/>
        <v>29.24</v>
      </c>
      <c r="Q3998">
        <f t="shared" si="251"/>
        <v>2014</v>
      </c>
      <c r="S3998" s="13">
        <f t="shared" si="249"/>
        <v>25569.485535497042</v>
      </c>
      <c r="T3998" s="13">
        <f t="shared" si="250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3">
        <v>42069.391446759255</v>
      </c>
      <c r="K3999" t="b">
        <v>0</v>
      </c>
      <c r="L3999">
        <v>0</v>
      </c>
      <c r="M3999" t="b">
        <v>0</v>
      </c>
      <c r="N3999" s="15" t="s">
        <v>8279</v>
      </c>
      <c r="O3999" t="s">
        <v>8280</v>
      </c>
      <c r="P3999">
        <f t="shared" si="248"/>
        <v>0</v>
      </c>
      <c r="Q3999">
        <f t="shared" si="251"/>
        <v>2015</v>
      </c>
      <c r="S3999" s="13">
        <f t="shared" si="249"/>
        <v>25569.486914252855</v>
      </c>
      <c r="T3999" s="13">
        <f t="shared" si="250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3">
        <v>42061.963263888887</v>
      </c>
      <c r="K4000" t="b">
        <v>0</v>
      </c>
      <c r="L4000">
        <v>12</v>
      </c>
      <c r="M4000" t="b">
        <v>0</v>
      </c>
      <c r="N4000" s="15" t="s">
        <v>8279</v>
      </c>
      <c r="O4000" t="s">
        <v>8280</v>
      </c>
      <c r="P4000">
        <f t="shared" si="248"/>
        <v>59.58</v>
      </c>
      <c r="Q4000">
        <f t="shared" si="251"/>
        <v>2015</v>
      </c>
      <c r="S4000" s="13">
        <f t="shared" si="249"/>
        <v>25569.486828278517</v>
      </c>
      <c r="T4000" s="13">
        <f t="shared" si="250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3">
        <v>41842.828680555554</v>
      </c>
      <c r="K4001" t="b">
        <v>0</v>
      </c>
      <c r="L4001">
        <v>14</v>
      </c>
      <c r="M4001" t="b">
        <v>0</v>
      </c>
      <c r="N4001" s="15" t="s">
        <v>8279</v>
      </c>
      <c r="O4001" t="s">
        <v>8280</v>
      </c>
      <c r="P4001">
        <f t="shared" si="248"/>
        <v>82.57</v>
      </c>
      <c r="Q4001">
        <f t="shared" si="251"/>
        <v>2014</v>
      </c>
      <c r="S4001" s="13">
        <f t="shared" si="249"/>
        <v>25569.484291998619</v>
      </c>
      <c r="T4001" s="13">
        <f t="shared" si="250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3">
        <v>42437.64534722222</v>
      </c>
      <c r="K4002" t="b">
        <v>0</v>
      </c>
      <c r="L4002">
        <v>1</v>
      </c>
      <c r="M4002" t="b">
        <v>0</v>
      </c>
      <c r="N4002" s="15" t="s">
        <v>8279</v>
      </c>
      <c r="O4002" t="s">
        <v>8280</v>
      </c>
      <c r="P4002">
        <f t="shared" si="248"/>
        <v>10</v>
      </c>
      <c r="Q4002">
        <f t="shared" si="251"/>
        <v>2016</v>
      </c>
      <c r="S4002" s="13">
        <f t="shared" si="249"/>
        <v>25569.491176450778</v>
      </c>
      <c r="T4002" s="13">
        <f t="shared" si="250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3">
        <v>42775.964212962965</v>
      </c>
      <c r="K4003" t="b">
        <v>0</v>
      </c>
      <c r="L4003">
        <v>14</v>
      </c>
      <c r="M4003" t="b">
        <v>0</v>
      </c>
      <c r="N4003" s="15" t="s">
        <v>8279</v>
      </c>
      <c r="O4003" t="s">
        <v>8280</v>
      </c>
      <c r="P4003">
        <f t="shared" si="248"/>
        <v>32.36</v>
      </c>
      <c r="Q4003">
        <f t="shared" si="251"/>
        <v>2017</v>
      </c>
      <c r="S4003" s="13">
        <f t="shared" si="249"/>
        <v>25569.495092178389</v>
      </c>
      <c r="T4003" s="13">
        <f t="shared" si="250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3">
        <v>41879.043530092589</v>
      </c>
      <c r="K4004" t="b">
        <v>0</v>
      </c>
      <c r="L4004">
        <v>4</v>
      </c>
      <c r="M4004" t="b">
        <v>0</v>
      </c>
      <c r="N4004" s="15" t="s">
        <v>8279</v>
      </c>
      <c r="O4004" t="s">
        <v>8280</v>
      </c>
      <c r="P4004">
        <f t="shared" si="248"/>
        <v>5.75</v>
      </c>
      <c r="Q4004">
        <f t="shared" si="251"/>
        <v>2014</v>
      </c>
      <c r="S4004" s="13">
        <f t="shared" si="249"/>
        <v>25569.48471115197</v>
      </c>
      <c r="T4004" s="13">
        <f t="shared" si="250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3">
        <v>42020.587349537032</v>
      </c>
      <c r="K4005" t="b">
        <v>0</v>
      </c>
      <c r="L4005">
        <v>2</v>
      </c>
      <c r="M4005" t="b">
        <v>0</v>
      </c>
      <c r="N4005" s="15" t="s">
        <v>8279</v>
      </c>
      <c r="O4005" t="s">
        <v>8280</v>
      </c>
      <c r="P4005">
        <f t="shared" si="248"/>
        <v>100.5</v>
      </c>
      <c r="Q4005">
        <f t="shared" si="251"/>
        <v>2015</v>
      </c>
      <c r="S4005" s="13">
        <f t="shared" si="249"/>
        <v>25569.48634939062</v>
      </c>
      <c r="T4005" s="13">
        <f t="shared" si="250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3">
        <v>41890.16269675926</v>
      </c>
      <c r="K4006" t="b">
        <v>0</v>
      </c>
      <c r="L4006">
        <v>1</v>
      </c>
      <c r="M4006" t="b">
        <v>0</v>
      </c>
      <c r="N4006" s="15" t="s">
        <v>8279</v>
      </c>
      <c r="O4006" t="s">
        <v>8280</v>
      </c>
      <c r="P4006">
        <f t="shared" si="248"/>
        <v>1</v>
      </c>
      <c r="Q4006">
        <f t="shared" si="251"/>
        <v>2014</v>
      </c>
      <c r="S4006" s="13">
        <f t="shared" si="249"/>
        <v>25569.484839846027</v>
      </c>
      <c r="T4006" s="13">
        <f t="shared" si="250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3">
        <v>41872.807696759257</v>
      </c>
      <c r="K4007" t="b">
        <v>0</v>
      </c>
      <c r="L4007">
        <v>2</v>
      </c>
      <c r="M4007" t="b">
        <v>0</v>
      </c>
      <c r="N4007" s="15" t="s">
        <v>8279</v>
      </c>
      <c r="O4007" t="s">
        <v>8280</v>
      </c>
      <c r="P4007">
        <f t="shared" si="248"/>
        <v>20</v>
      </c>
      <c r="Q4007">
        <f t="shared" si="251"/>
        <v>2014</v>
      </c>
      <c r="S4007" s="13">
        <f t="shared" si="249"/>
        <v>25569.48463897797</v>
      </c>
      <c r="T4007" s="13">
        <f t="shared" si="250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3">
        <v>42391.772997685184</v>
      </c>
      <c r="K4008" t="b">
        <v>0</v>
      </c>
      <c r="L4008">
        <v>1</v>
      </c>
      <c r="M4008" t="b">
        <v>0</v>
      </c>
      <c r="N4008" s="15" t="s">
        <v>8279</v>
      </c>
      <c r="O4008" t="s">
        <v>8280</v>
      </c>
      <c r="P4008">
        <f t="shared" si="248"/>
        <v>2</v>
      </c>
      <c r="Q4008">
        <f t="shared" si="251"/>
        <v>2016</v>
      </c>
      <c r="S4008" s="13">
        <f t="shared" si="249"/>
        <v>25569.490645520807</v>
      </c>
      <c r="T4008" s="13">
        <f t="shared" si="250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3">
        <v>41848.772928240738</v>
      </c>
      <c r="K4009" t="b">
        <v>0</v>
      </c>
      <c r="L4009">
        <v>1</v>
      </c>
      <c r="M4009" t="b">
        <v>0</v>
      </c>
      <c r="N4009" s="15" t="s">
        <v>8279</v>
      </c>
      <c r="O4009" t="s">
        <v>8280</v>
      </c>
      <c r="P4009">
        <f t="shared" si="248"/>
        <v>5</v>
      </c>
      <c r="Q4009">
        <f t="shared" si="251"/>
        <v>2014</v>
      </c>
      <c r="S4009" s="13">
        <f t="shared" si="249"/>
        <v>25569.484360797782</v>
      </c>
      <c r="T4009" s="13">
        <f t="shared" si="250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3">
        <v>42177.964201388888</v>
      </c>
      <c r="K4010" t="b">
        <v>0</v>
      </c>
      <c r="L4010">
        <v>4</v>
      </c>
      <c r="M4010" t="b">
        <v>0</v>
      </c>
      <c r="N4010" s="15" t="s">
        <v>8279</v>
      </c>
      <c r="O4010" t="s">
        <v>8280</v>
      </c>
      <c r="P4010">
        <f t="shared" si="248"/>
        <v>15</v>
      </c>
      <c r="Q4010">
        <f t="shared" si="251"/>
        <v>2015</v>
      </c>
      <c r="S4010" s="13">
        <f t="shared" si="249"/>
        <v>25569.488170881959</v>
      </c>
      <c r="T4010" s="13">
        <f t="shared" si="250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3">
        <v>41851.700925925928</v>
      </c>
      <c r="K4011" t="b">
        <v>0</v>
      </c>
      <c r="L4011">
        <v>3</v>
      </c>
      <c r="M4011" t="b">
        <v>0</v>
      </c>
      <c r="N4011" s="15" t="s">
        <v>8279</v>
      </c>
      <c r="O4011" t="s">
        <v>8280</v>
      </c>
      <c r="P4011">
        <f t="shared" si="248"/>
        <v>25</v>
      </c>
      <c r="Q4011">
        <f t="shared" si="251"/>
        <v>2014</v>
      </c>
      <c r="S4011" s="13">
        <f t="shared" si="249"/>
        <v>25569.484394686642</v>
      </c>
      <c r="T4011" s="13">
        <f t="shared" si="250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3">
        <v>41921.770439814813</v>
      </c>
      <c r="K4012" t="b">
        <v>0</v>
      </c>
      <c r="L4012">
        <v>38</v>
      </c>
      <c r="M4012" t="b">
        <v>0</v>
      </c>
      <c r="N4012" s="15" t="s">
        <v>8279</v>
      </c>
      <c r="O4012" t="s">
        <v>8280</v>
      </c>
      <c r="P4012">
        <f t="shared" si="248"/>
        <v>45.84</v>
      </c>
      <c r="Q4012">
        <f t="shared" si="251"/>
        <v>2014</v>
      </c>
      <c r="S4012" s="13">
        <f t="shared" si="249"/>
        <v>25569.485205676388</v>
      </c>
      <c r="T4012" s="13">
        <f t="shared" si="250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3">
        <v>42002.54488425926</v>
      </c>
      <c r="K4013" t="b">
        <v>0</v>
      </c>
      <c r="L4013">
        <v>4</v>
      </c>
      <c r="M4013" t="b">
        <v>0</v>
      </c>
      <c r="N4013" s="15" t="s">
        <v>8279</v>
      </c>
      <c r="O4013" t="s">
        <v>8280</v>
      </c>
      <c r="P4013">
        <f t="shared" si="248"/>
        <v>4.75</v>
      </c>
      <c r="Q4013">
        <f t="shared" si="251"/>
        <v>2014</v>
      </c>
      <c r="S4013" s="13">
        <f t="shared" si="249"/>
        <v>25569.48614056579</v>
      </c>
      <c r="T4013" s="13">
        <f t="shared" si="250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3">
        <v>42096.544548611113</v>
      </c>
      <c r="K4014" t="b">
        <v>0</v>
      </c>
      <c r="L4014">
        <v>0</v>
      </c>
      <c r="M4014" t="b">
        <v>0</v>
      </c>
      <c r="N4014" s="15" t="s">
        <v>8279</v>
      </c>
      <c r="O4014" t="s">
        <v>8280</v>
      </c>
      <c r="P4014">
        <f t="shared" si="248"/>
        <v>0</v>
      </c>
      <c r="Q4014">
        <f t="shared" si="251"/>
        <v>2015</v>
      </c>
      <c r="S4014" s="13">
        <f t="shared" si="249"/>
        <v>25569.487228524868</v>
      </c>
      <c r="T4014" s="13">
        <f t="shared" si="250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3">
        <v>42021.301192129627</v>
      </c>
      <c r="K4015" t="b">
        <v>0</v>
      </c>
      <c r="L4015">
        <v>2</v>
      </c>
      <c r="M4015" t="b">
        <v>0</v>
      </c>
      <c r="N4015" s="15" t="s">
        <v>8279</v>
      </c>
      <c r="O4015" t="s">
        <v>8280</v>
      </c>
      <c r="P4015">
        <f t="shared" si="248"/>
        <v>13</v>
      </c>
      <c r="Q4015">
        <f t="shared" si="251"/>
        <v>2015</v>
      </c>
      <c r="S4015" s="13">
        <f t="shared" si="249"/>
        <v>25569.486357652688</v>
      </c>
      <c r="T4015" s="13">
        <f t="shared" si="250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3">
        <v>42419.246168981481</v>
      </c>
      <c r="K4016" t="b">
        <v>0</v>
      </c>
      <c r="L4016">
        <v>0</v>
      </c>
      <c r="M4016" t="b">
        <v>0</v>
      </c>
      <c r="N4016" s="15" t="s">
        <v>8279</v>
      </c>
      <c r="O4016" t="s">
        <v>8280</v>
      </c>
      <c r="P4016">
        <f t="shared" si="248"/>
        <v>0</v>
      </c>
      <c r="Q4016">
        <f t="shared" si="251"/>
        <v>2016</v>
      </c>
      <c r="S4016" s="13">
        <f t="shared" si="249"/>
        <v>25569.490963497326</v>
      </c>
      <c r="T4016" s="13">
        <f t="shared" si="250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3">
        <v>42174.780821759254</v>
      </c>
      <c r="K4017" t="b">
        <v>0</v>
      </c>
      <c r="L4017">
        <v>1</v>
      </c>
      <c r="M4017" t="b">
        <v>0</v>
      </c>
      <c r="N4017" s="15" t="s">
        <v>8279</v>
      </c>
      <c r="O4017" t="s">
        <v>8280</v>
      </c>
      <c r="P4017">
        <f t="shared" si="248"/>
        <v>1</v>
      </c>
      <c r="Q4017">
        <f t="shared" si="251"/>
        <v>2015</v>
      </c>
      <c r="S4017" s="13">
        <f t="shared" si="249"/>
        <v>25569.488134037289</v>
      </c>
      <c r="T4017" s="13">
        <f t="shared" si="250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3">
        <v>41869.872685185182</v>
      </c>
      <c r="K4018" t="b">
        <v>0</v>
      </c>
      <c r="L4018">
        <v>7</v>
      </c>
      <c r="M4018" t="b">
        <v>0</v>
      </c>
      <c r="N4018" s="15" t="s">
        <v>8279</v>
      </c>
      <c r="O4018" t="s">
        <v>8280</v>
      </c>
      <c r="P4018">
        <f t="shared" si="248"/>
        <v>10</v>
      </c>
      <c r="Q4018">
        <f t="shared" si="251"/>
        <v>2014</v>
      </c>
      <c r="S4018" s="13">
        <f t="shared" si="249"/>
        <v>25569.484605007929</v>
      </c>
      <c r="T4018" s="13">
        <f t="shared" si="250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3">
        <v>41856.672152777777</v>
      </c>
      <c r="K4019" t="b">
        <v>0</v>
      </c>
      <c r="L4019">
        <v>2</v>
      </c>
      <c r="M4019" t="b">
        <v>0</v>
      </c>
      <c r="N4019" s="15" t="s">
        <v>8279</v>
      </c>
      <c r="O4019" t="s">
        <v>8280</v>
      </c>
      <c r="P4019">
        <f t="shared" si="248"/>
        <v>52.5</v>
      </c>
      <c r="Q4019">
        <f t="shared" si="251"/>
        <v>2014</v>
      </c>
      <c r="S4019" s="13">
        <f t="shared" si="249"/>
        <v>25569.484452223991</v>
      </c>
      <c r="T4019" s="13">
        <f t="shared" si="250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3">
        <v>42620.91097222222</v>
      </c>
      <c r="K4020" t="b">
        <v>0</v>
      </c>
      <c r="L4020">
        <v>4</v>
      </c>
      <c r="M4020" t="b">
        <v>0</v>
      </c>
      <c r="N4020" s="15" t="s">
        <v>8279</v>
      </c>
      <c r="O4020" t="s">
        <v>8280</v>
      </c>
      <c r="P4020">
        <f t="shared" si="248"/>
        <v>32.5</v>
      </c>
      <c r="Q4020">
        <f t="shared" si="251"/>
        <v>2016</v>
      </c>
      <c r="S4020" s="13">
        <f t="shared" si="249"/>
        <v>25569.493297580699</v>
      </c>
      <c r="T4020" s="13">
        <f t="shared" si="250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3">
        <v>42417.675879629634</v>
      </c>
      <c r="K4021" t="b">
        <v>0</v>
      </c>
      <c r="L4021">
        <v>4</v>
      </c>
      <c r="M4021" t="b">
        <v>0</v>
      </c>
      <c r="N4021" s="15" t="s">
        <v>8279</v>
      </c>
      <c r="O4021" t="s">
        <v>8280</v>
      </c>
      <c r="P4021">
        <f t="shared" si="248"/>
        <v>7.25</v>
      </c>
      <c r="Q4021">
        <f t="shared" si="251"/>
        <v>2016</v>
      </c>
      <c r="S4021" s="13">
        <f t="shared" si="249"/>
        <v>25569.490945322679</v>
      </c>
      <c r="T4021" s="13">
        <f t="shared" si="250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3">
        <v>42057.190960648149</v>
      </c>
      <c r="K4022" t="b">
        <v>0</v>
      </c>
      <c r="L4022">
        <v>3</v>
      </c>
      <c r="M4022" t="b">
        <v>0</v>
      </c>
      <c r="N4022" s="15" t="s">
        <v>8279</v>
      </c>
      <c r="O4022" t="s">
        <v>8280</v>
      </c>
      <c r="P4022">
        <f t="shared" si="248"/>
        <v>33.33</v>
      </c>
      <c r="Q4022">
        <f t="shared" si="251"/>
        <v>2015</v>
      </c>
      <c r="S4022" s="13">
        <f t="shared" si="249"/>
        <v>25569.486773043525</v>
      </c>
      <c r="T4022" s="13">
        <f t="shared" si="250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3">
        <v>41878.911550925928</v>
      </c>
      <c r="K4023" t="b">
        <v>0</v>
      </c>
      <c r="L4023">
        <v>2</v>
      </c>
      <c r="M4023" t="b">
        <v>0</v>
      </c>
      <c r="N4023" s="15" t="s">
        <v>8279</v>
      </c>
      <c r="O4023" t="s">
        <v>8280</v>
      </c>
      <c r="P4023">
        <f t="shared" si="248"/>
        <v>62.5</v>
      </c>
      <c r="Q4023">
        <f t="shared" si="251"/>
        <v>2014</v>
      </c>
      <c r="S4023" s="13">
        <f t="shared" si="249"/>
        <v>25569.48470962443</v>
      </c>
      <c r="T4023" s="13">
        <f t="shared" si="250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3">
        <v>41990.584108796291</v>
      </c>
      <c r="K4024" t="b">
        <v>0</v>
      </c>
      <c r="L4024">
        <v>197</v>
      </c>
      <c r="M4024" t="b">
        <v>0</v>
      </c>
      <c r="N4024" s="15" t="s">
        <v>8279</v>
      </c>
      <c r="O4024" t="s">
        <v>8280</v>
      </c>
      <c r="P4024">
        <f t="shared" si="248"/>
        <v>63.56</v>
      </c>
      <c r="Q4024">
        <f t="shared" si="251"/>
        <v>2014</v>
      </c>
      <c r="S4024" s="13">
        <f t="shared" si="249"/>
        <v>25569.486002130889</v>
      </c>
      <c r="T4024" s="13">
        <f t="shared" si="250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3">
        <v>42408.999571759254</v>
      </c>
      <c r="K4025" t="b">
        <v>0</v>
      </c>
      <c r="L4025">
        <v>0</v>
      </c>
      <c r="M4025" t="b">
        <v>0</v>
      </c>
      <c r="N4025" s="15" t="s">
        <v>8279</v>
      </c>
      <c r="O4025" t="s">
        <v>8280</v>
      </c>
      <c r="P4025">
        <f t="shared" si="248"/>
        <v>0</v>
      </c>
      <c r="Q4025">
        <f t="shared" si="251"/>
        <v>2016</v>
      </c>
      <c r="S4025" s="13">
        <f t="shared" si="249"/>
        <v>25569.490844902451</v>
      </c>
      <c r="T4025" s="13">
        <f t="shared" si="250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3">
        <v>42217.670104166667</v>
      </c>
      <c r="K4026" t="b">
        <v>0</v>
      </c>
      <c r="L4026">
        <v>1</v>
      </c>
      <c r="M4026" t="b">
        <v>0</v>
      </c>
      <c r="N4026" s="15" t="s">
        <v>8279</v>
      </c>
      <c r="O4026" t="s">
        <v>8280</v>
      </c>
      <c r="P4026">
        <f t="shared" si="248"/>
        <v>10</v>
      </c>
      <c r="Q4026">
        <f t="shared" si="251"/>
        <v>2015</v>
      </c>
      <c r="S4026" s="13">
        <f t="shared" si="249"/>
        <v>25569.488630441021</v>
      </c>
      <c r="T4026" s="13">
        <f t="shared" si="250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3">
        <v>42151.237685185188</v>
      </c>
      <c r="K4027" t="b">
        <v>0</v>
      </c>
      <c r="L4027">
        <v>4</v>
      </c>
      <c r="M4027" t="b">
        <v>0</v>
      </c>
      <c r="N4027" s="15" t="s">
        <v>8279</v>
      </c>
      <c r="O4027" t="s">
        <v>8280</v>
      </c>
      <c r="P4027">
        <f t="shared" si="248"/>
        <v>62.5</v>
      </c>
      <c r="Q4027">
        <f t="shared" si="251"/>
        <v>2015</v>
      </c>
      <c r="S4027" s="13">
        <f t="shared" si="249"/>
        <v>25569.487861547281</v>
      </c>
      <c r="T4027" s="13">
        <f t="shared" si="250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3">
        <v>42282.655543981484</v>
      </c>
      <c r="K4028" t="b">
        <v>0</v>
      </c>
      <c r="L4028">
        <v>0</v>
      </c>
      <c r="M4028" t="b">
        <v>0</v>
      </c>
      <c r="N4028" s="15" t="s">
        <v>8279</v>
      </c>
      <c r="O4028" t="s">
        <v>8280</v>
      </c>
      <c r="P4028">
        <f t="shared" si="248"/>
        <v>0</v>
      </c>
      <c r="Q4028">
        <f t="shared" si="251"/>
        <v>2015</v>
      </c>
      <c r="S4028" s="13">
        <f t="shared" si="249"/>
        <v>25569.489382587315</v>
      </c>
      <c r="T4028" s="13">
        <f t="shared" si="250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3">
        <v>42768.97084490741</v>
      </c>
      <c r="K4029" t="b">
        <v>0</v>
      </c>
      <c r="L4029">
        <v>7</v>
      </c>
      <c r="M4029" t="b">
        <v>0</v>
      </c>
      <c r="N4029" s="15" t="s">
        <v>8279</v>
      </c>
      <c r="O4029" t="s">
        <v>8280</v>
      </c>
      <c r="P4029">
        <f t="shared" si="248"/>
        <v>30.71</v>
      </c>
      <c r="Q4029">
        <f t="shared" si="251"/>
        <v>2017</v>
      </c>
      <c r="S4029" s="13">
        <f t="shared" si="249"/>
        <v>25569.495011236631</v>
      </c>
      <c r="T4029" s="13">
        <f t="shared" si="250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3">
        <v>41765.938657407409</v>
      </c>
      <c r="K4030" t="b">
        <v>0</v>
      </c>
      <c r="L4030">
        <v>11</v>
      </c>
      <c r="M4030" t="b">
        <v>0</v>
      </c>
      <c r="N4030" s="15" t="s">
        <v>8279</v>
      </c>
      <c r="O4030" t="s">
        <v>8280</v>
      </c>
      <c r="P4030">
        <f t="shared" si="248"/>
        <v>51</v>
      </c>
      <c r="Q4030">
        <f t="shared" si="251"/>
        <v>2014</v>
      </c>
      <c r="S4030" s="13">
        <f t="shared" si="249"/>
        <v>25569.483402067795</v>
      </c>
      <c r="T4030" s="13">
        <f t="shared" si="250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3">
        <v>42322.025115740747</v>
      </c>
      <c r="K4031" t="b">
        <v>0</v>
      </c>
      <c r="L4031">
        <v>0</v>
      </c>
      <c r="M4031" t="b">
        <v>0</v>
      </c>
      <c r="N4031" s="15" t="s">
        <v>8279</v>
      </c>
      <c r="O4031" t="s">
        <v>8280</v>
      </c>
      <c r="P4031">
        <f t="shared" si="248"/>
        <v>0</v>
      </c>
      <c r="Q4031">
        <f t="shared" si="251"/>
        <v>2015</v>
      </c>
      <c r="S4031" s="13">
        <f t="shared" si="249"/>
        <v>25569.489838253656</v>
      </c>
      <c r="T4031" s="13">
        <f t="shared" si="250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3">
        <v>42374.655081018514</v>
      </c>
      <c r="K4032" t="b">
        <v>0</v>
      </c>
      <c r="L4032">
        <v>6</v>
      </c>
      <c r="M4032" t="b">
        <v>0</v>
      </c>
      <c r="N4032" s="15" t="s">
        <v>8279</v>
      </c>
      <c r="O4032" t="s">
        <v>8280</v>
      </c>
      <c r="P4032">
        <f t="shared" si="248"/>
        <v>66.67</v>
      </c>
      <c r="Q4032">
        <f t="shared" si="251"/>
        <v>2016</v>
      </c>
      <c r="S4032" s="13">
        <f t="shared" si="249"/>
        <v>25569.490447396773</v>
      </c>
      <c r="T4032" s="13">
        <f t="shared" si="250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3">
        <v>41941.585231481484</v>
      </c>
      <c r="K4033" t="b">
        <v>0</v>
      </c>
      <c r="L4033">
        <v>0</v>
      </c>
      <c r="M4033" t="b">
        <v>0</v>
      </c>
      <c r="N4033" s="15" t="s">
        <v>8279</v>
      </c>
      <c r="O4033" t="s">
        <v>8280</v>
      </c>
      <c r="P4033">
        <f t="shared" si="248"/>
        <v>0</v>
      </c>
      <c r="Q4033">
        <f t="shared" si="251"/>
        <v>2014</v>
      </c>
      <c r="S4033" s="13">
        <f t="shared" si="249"/>
        <v>25569.485435014252</v>
      </c>
      <c r="T4033" s="13">
        <f t="shared" si="250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3">
        <v>42293.809212962966</v>
      </c>
      <c r="K4034" t="b">
        <v>0</v>
      </c>
      <c r="L4034">
        <v>7</v>
      </c>
      <c r="M4034" t="b">
        <v>0</v>
      </c>
      <c r="N4034" s="15" t="s">
        <v>8279</v>
      </c>
      <c r="O4034" t="s">
        <v>8280</v>
      </c>
      <c r="P4034">
        <f t="shared" ref="P4034:P4097" si="252">IFERROR(ROUND(E4034/L4034,2),0)</f>
        <v>59</v>
      </c>
      <c r="Q4034">
        <f t="shared" si="251"/>
        <v>2015</v>
      </c>
      <c r="S4034" s="13">
        <f t="shared" ref="S4034:S4097" si="253">(((J4034/60)/60)/24)+DATE(1970,1,1)</f>
        <v>25569.489511680706</v>
      </c>
      <c r="T4034" s="13">
        <f t="shared" ref="T4034:T4097" si="254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3">
        <v>42614.268796296295</v>
      </c>
      <c r="K4035" t="b">
        <v>0</v>
      </c>
      <c r="L4035">
        <v>94</v>
      </c>
      <c r="M4035" t="b">
        <v>0</v>
      </c>
      <c r="N4035" s="15" t="s">
        <v>8279</v>
      </c>
      <c r="O4035" t="s">
        <v>8280</v>
      </c>
      <c r="P4035">
        <f t="shared" si="252"/>
        <v>65.34</v>
      </c>
      <c r="Q4035">
        <f t="shared" ref="Q4035:Q4098" si="255">YEAR(J4035)</f>
        <v>2016</v>
      </c>
      <c r="S4035" s="13">
        <f t="shared" si="253"/>
        <v>25569.493220703662</v>
      </c>
      <c r="T4035" s="13">
        <f t="shared" si="254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3">
        <v>42067.947337962964</v>
      </c>
      <c r="K4036" t="b">
        <v>0</v>
      </c>
      <c r="L4036">
        <v>2</v>
      </c>
      <c r="M4036" t="b">
        <v>0</v>
      </c>
      <c r="N4036" s="15" t="s">
        <v>8279</v>
      </c>
      <c r="O4036" t="s">
        <v>8280</v>
      </c>
      <c r="P4036">
        <f t="shared" si="252"/>
        <v>100</v>
      </c>
      <c r="Q4036">
        <f t="shared" si="255"/>
        <v>2015</v>
      </c>
      <c r="S4036" s="13">
        <f t="shared" si="253"/>
        <v>25569.486897538634</v>
      </c>
      <c r="T4036" s="13">
        <f t="shared" si="254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3">
        <v>41903.882951388885</v>
      </c>
      <c r="K4037" t="b">
        <v>0</v>
      </c>
      <c r="L4037">
        <v>25</v>
      </c>
      <c r="M4037" t="b">
        <v>0</v>
      </c>
      <c r="N4037" s="15" t="s">
        <v>8279</v>
      </c>
      <c r="O4037" t="s">
        <v>8280</v>
      </c>
      <c r="P4037">
        <f t="shared" si="252"/>
        <v>147.4</v>
      </c>
      <c r="Q4037">
        <f t="shared" si="255"/>
        <v>2014</v>
      </c>
      <c r="S4037" s="13">
        <f t="shared" si="253"/>
        <v>25569.484998645272</v>
      </c>
      <c r="T4037" s="13">
        <f t="shared" si="254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3">
        <v>41804.937083333331</v>
      </c>
      <c r="K4038" t="b">
        <v>0</v>
      </c>
      <c r="L4038">
        <v>17</v>
      </c>
      <c r="M4038" t="b">
        <v>0</v>
      </c>
      <c r="N4038" s="15" t="s">
        <v>8279</v>
      </c>
      <c r="O4038" t="s">
        <v>8280</v>
      </c>
      <c r="P4038">
        <f t="shared" si="252"/>
        <v>166.06</v>
      </c>
      <c r="Q4038">
        <f t="shared" si="255"/>
        <v>2014</v>
      </c>
      <c r="S4038" s="13">
        <f t="shared" si="253"/>
        <v>25569.483853438465</v>
      </c>
      <c r="T4038" s="13">
        <f t="shared" si="254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3">
        <v>42497.070775462969</v>
      </c>
      <c r="K4039" t="b">
        <v>0</v>
      </c>
      <c r="L4039">
        <v>2</v>
      </c>
      <c r="M4039" t="b">
        <v>0</v>
      </c>
      <c r="N4039" s="15" t="s">
        <v>8279</v>
      </c>
      <c r="O4039" t="s">
        <v>8280</v>
      </c>
      <c r="P4039">
        <f t="shared" si="252"/>
        <v>40</v>
      </c>
      <c r="Q4039">
        <f t="shared" si="255"/>
        <v>2016</v>
      </c>
      <c r="S4039" s="13">
        <f t="shared" si="253"/>
        <v>25569.491864245087</v>
      </c>
      <c r="T4039" s="13">
        <f t="shared" si="254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3">
        <v>41869.798726851855</v>
      </c>
      <c r="K4040" t="b">
        <v>0</v>
      </c>
      <c r="L4040">
        <v>4</v>
      </c>
      <c r="M4040" t="b">
        <v>0</v>
      </c>
      <c r="N4040" s="15" t="s">
        <v>8279</v>
      </c>
      <c r="O4040" t="s">
        <v>8280</v>
      </c>
      <c r="P4040">
        <f t="shared" si="252"/>
        <v>75.25</v>
      </c>
      <c r="Q4040">
        <f t="shared" si="255"/>
        <v>2014</v>
      </c>
      <c r="S4040" s="13">
        <f t="shared" si="253"/>
        <v>25569.48460415193</v>
      </c>
      <c r="T4040" s="13">
        <f t="shared" si="254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3">
        <v>42305.670914351853</v>
      </c>
      <c r="K4041" t="b">
        <v>0</v>
      </c>
      <c r="L4041">
        <v>5</v>
      </c>
      <c r="M4041" t="b">
        <v>0</v>
      </c>
      <c r="N4041" s="15" t="s">
        <v>8279</v>
      </c>
      <c r="O4041" t="s">
        <v>8280</v>
      </c>
      <c r="P4041">
        <f t="shared" si="252"/>
        <v>60</v>
      </c>
      <c r="Q4041">
        <f t="shared" si="255"/>
        <v>2015</v>
      </c>
      <c r="S4041" s="13">
        <f t="shared" si="253"/>
        <v>25569.489648968916</v>
      </c>
      <c r="T4041" s="13">
        <f t="shared" si="254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3">
        <v>42144.231527777782</v>
      </c>
      <c r="K4042" t="b">
        <v>0</v>
      </c>
      <c r="L4042">
        <v>2</v>
      </c>
      <c r="M4042" t="b">
        <v>0</v>
      </c>
      <c r="N4042" s="15" t="s">
        <v>8279</v>
      </c>
      <c r="O4042" t="s">
        <v>8280</v>
      </c>
      <c r="P4042">
        <f t="shared" si="252"/>
        <v>1250</v>
      </c>
      <c r="Q4042">
        <f t="shared" si="255"/>
        <v>2015</v>
      </c>
      <c r="S4042" s="13">
        <f t="shared" si="253"/>
        <v>25569.487780457497</v>
      </c>
      <c r="T4042" s="13">
        <f t="shared" si="254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3">
        <v>42559.474004629628</v>
      </c>
      <c r="K4043" t="b">
        <v>0</v>
      </c>
      <c r="L4043">
        <v>2</v>
      </c>
      <c r="M4043" t="b">
        <v>0</v>
      </c>
      <c r="N4043" s="15" t="s">
        <v>8279</v>
      </c>
      <c r="O4043" t="s">
        <v>8280</v>
      </c>
      <c r="P4043">
        <f t="shared" si="252"/>
        <v>10.5</v>
      </c>
      <c r="Q4043">
        <f t="shared" si="255"/>
        <v>2016</v>
      </c>
      <c r="S4043" s="13">
        <f t="shared" si="253"/>
        <v>25569.492586504683</v>
      </c>
      <c r="T4043" s="13">
        <f t="shared" si="254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3">
        <v>41995.084074074075</v>
      </c>
      <c r="K4044" t="b">
        <v>0</v>
      </c>
      <c r="L4044">
        <v>3</v>
      </c>
      <c r="M4044" t="b">
        <v>0</v>
      </c>
      <c r="N4044" s="15" t="s">
        <v>8279</v>
      </c>
      <c r="O4044" t="s">
        <v>8280</v>
      </c>
      <c r="P4044">
        <f t="shared" si="252"/>
        <v>7</v>
      </c>
      <c r="Q4044">
        <f t="shared" si="255"/>
        <v>2014</v>
      </c>
      <c r="S4044" s="13">
        <f t="shared" si="253"/>
        <v>25569.486054213819</v>
      </c>
      <c r="T4044" s="13">
        <f t="shared" si="254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3">
        <v>41948.957465277781</v>
      </c>
      <c r="K4045" t="b">
        <v>0</v>
      </c>
      <c r="L4045">
        <v>0</v>
      </c>
      <c r="M4045" t="b">
        <v>0</v>
      </c>
      <c r="N4045" s="15" t="s">
        <v>8279</v>
      </c>
      <c r="O4045" t="s">
        <v>8280</v>
      </c>
      <c r="P4045">
        <f t="shared" si="252"/>
        <v>0</v>
      </c>
      <c r="Q4045">
        <f t="shared" si="255"/>
        <v>2014</v>
      </c>
      <c r="S4045" s="13">
        <f t="shared" si="253"/>
        <v>25569.485520341033</v>
      </c>
      <c r="T4045" s="13">
        <f t="shared" si="254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3">
        <v>42074.219699074078</v>
      </c>
      <c r="K4046" t="b">
        <v>0</v>
      </c>
      <c r="L4046">
        <v>4</v>
      </c>
      <c r="M4046" t="b">
        <v>0</v>
      </c>
      <c r="N4046" s="15" t="s">
        <v>8279</v>
      </c>
      <c r="O4046" t="s">
        <v>8280</v>
      </c>
      <c r="P4046">
        <f t="shared" si="252"/>
        <v>56.25</v>
      </c>
      <c r="Q4046">
        <f t="shared" si="255"/>
        <v>2015</v>
      </c>
      <c r="S4046" s="13">
        <f t="shared" si="253"/>
        <v>25569.486970135407</v>
      </c>
      <c r="T4046" s="13">
        <f t="shared" si="254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3">
        <v>41842.201261574075</v>
      </c>
      <c r="K4047" t="b">
        <v>0</v>
      </c>
      <c r="L4047">
        <v>1</v>
      </c>
      <c r="M4047" t="b">
        <v>0</v>
      </c>
      <c r="N4047" s="15" t="s">
        <v>8279</v>
      </c>
      <c r="O4047" t="s">
        <v>8280</v>
      </c>
      <c r="P4047">
        <f t="shared" si="252"/>
        <v>1</v>
      </c>
      <c r="Q4047">
        <f t="shared" si="255"/>
        <v>2014</v>
      </c>
      <c r="S4047" s="13">
        <f t="shared" si="253"/>
        <v>25569.484284736824</v>
      </c>
      <c r="T4047" s="13">
        <f t="shared" si="254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3">
        <v>41904.650578703702</v>
      </c>
      <c r="K4048" t="b">
        <v>0</v>
      </c>
      <c r="L4048">
        <v>12</v>
      </c>
      <c r="M4048" t="b">
        <v>0</v>
      </c>
      <c r="N4048" s="15" t="s">
        <v>8279</v>
      </c>
      <c r="O4048" t="s">
        <v>8280</v>
      </c>
      <c r="P4048">
        <f t="shared" si="252"/>
        <v>38.33</v>
      </c>
      <c r="Q4048">
        <f t="shared" si="255"/>
        <v>2014</v>
      </c>
      <c r="S4048" s="13">
        <f t="shared" si="253"/>
        <v>25569.485007529845</v>
      </c>
      <c r="T4048" s="13">
        <f t="shared" si="254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3">
        <v>41991.022488425922</v>
      </c>
      <c r="K4049" t="b">
        <v>0</v>
      </c>
      <c r="L4049">
        <v>4</v>
      </c>
      <c r="M4049" t="b">
        <v>0</v>
      </c>
      <c r="N4049" s="15" t="s">
        <v>8279</v>
      </c>
      <c r="O4049" t="s">
        <v>8280</v>
      </c>
      <c r="P4049">
        <f t="shared" si="252"/>
        <v>27.5</v>
      </c>
      <c r="Q4049">
        <f t="shared" si="255"/>
        <v>2014</v>
      </c>
      <c r="S4049" s="13">
        <f t="shared" si="253"/>
        <v>25569.486007204727</v>
      </c>
      <c r="T4049" s="13">
        <f t="shared" si="254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3">
        <v>42436.509108796294</v>
      </c>
      <c r="K4050" t="b">
        <v>0</v>
      </c>
      <c r="L4050">
        <v>91</v>
      </c>
      <c r="M4050" t="b">
        <v>0</v>
      </c>
      <c r="N4050" s="15" t="s">
        <v>8279</v>
      </c>
      <c r="O4050" t="s">
        <v>8280</v>
      </c>
      <c r="P4050">
        <f t="shared" si="252"/>
        <v>32.979999999999997</v>
      </c>
      <c r="Q4050">
        <f t="shared" si="255"/>
        <v>2016</v>
      </c>
      <c r="S4050" s="13">
        <f t="shared" si="253"/>
        <v>25569.49116329987</v>
      </c>
      <c r="T4050" s="13">
        <f t="shared" si="254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3">
        <v>42169.958506944444</v>
      </c>
      <c r="K4051" t="b">
        <v>0</v>
      </c>
      <c r="L4051">
        <v>1</v>
      </c>
      <c r="M4051" t="b">
        <v>0</v>
      </c>
      <c r="N4051" s="15" t="s">
        <v>8279</v>
      </c>
      <c r="O4051" t="s">
        <v>8280</v>
      </c>
      <c r="P4051">
        <f t="shared" si="252"/>
        <v>16</v>
      </c>
      <c r="Q4051">
        <f t="shared" si="255"/>
        <v>2015</v>
      </c>
      <c r="S4051" s="13">
        <f t="shared" si="253"/>
        <v>25569.488078223461</v>
      </c>
      <c r="T4051" s="13">
        <f t="shared" si="254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3">
        <v>41905.636469907404</v>
      </c>
      <c r="K4052" t="b">
        <v>0</v>
      </c>
      <c r="L4052">
        <v>1</v>
      </c>
      <c r="M4052" t="b">
        <v>0</v>
      </c>
      <c r="N4052" s="15" t="s">
        <v>8279</v>
      </c>
      <c r="O4052" t="s">
        <v>8280</v>
      </c>
      <c r="P4052">
        <f t="shared" si="252"/>
        <v>1</v>
      </c>
      <c r="Q4052">
        <f t="shared" si="255"/>
        <v>2014</v>
      </c>
      <c r="S4052" s="13">
        <f t="shared" si="253"/>
        <v>25569.485018940624</v>
      </c>
      <c r="T4052" s="13">
        <f t="shared" si="254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3">
        <v>41761.810150462967</v>
      </c>
      <c r="K4053" t="b">
        <v>0</v>
      </c>
      <c r="L4053">
        <v>0</v>
      </c>
      <c r="M4053" t="b">
        <v>0</v>
      </c>
      <c r="N4053" s="15" t="s">
        <v>8279</v>
      </c>
      <c r="O4053" t="s">
        <v>8280</v>
      </c>
      <c r="P4053">
        <f t="shared" si="252"/>
        <v>0</v>
      </c>
      <c r="Q4053">
        <f t="shared" si="255"/>
        <v>2014</v>
      </c>
      <c r="S4053" s="13">
        <f t="shared" si="253"/>
        <v>25569.483354284148</v>
      </c>
      <c r="T4053" s="13">
        <f t="shared" si="254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3">
        <v>41865.878657407404</v>
      </c>
      <c r="K4054" t="b">
        <v>0</v>
      </c>
      <c r="L4054">
        <v>13</v>
      </c>
      <c r="M4054" t="b">
        <v>0</v>
      </c>
      <c r="N4054" s="15" t="s">
        <v>8279</v>
      </c>
      <c r="O4054" t="s">
        <v>8280</v>
      </c>
      <c r="P4054">
        <f t="shared" si="252"/>
        <v>86.62</v>
      </c>
      <c r="Q4054">
        <f t="shared" si="255"/>
        <v>2014</v>
      </c>
      <c r="S4054" s="13">
        <f t="shared" si="253"/>
        <v>25569.484558780758</v>
      </c>
      <c r="T4054" s="13">
        <f t="shared" si="254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3">
        <v>41928.690138888887</v>
      </c>
      <c r="K4055" t="b">
        <v>0</v>
      </c>
      <c r="L4055">
        <v>2</v>
      </c>
      <c r="M4055" t="b">
        <v>0</v>
      </c>
      <c r="N4055" s="15" t="s">
        <v>8279</v>
      </c>
      <c r="O4055" t="s">
        <v>8280</v>
      </c>
      <c r="P4055">
        <f t="shared" si="252"/>
        <v>55</v>
      </c>
      <c r="Q4055">
        <f t="shared" si="255"/>
        <v>2014</v>
      </c>
      <c r="S4055" s="13">
        <f t="shared" si="253"/>
        <v>25569.485285765495</v>
      </c>
      <c r="T4055" s="13">
        <f t="shared" si="254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3">
        <v>42613.841261574074</v>
      </c>
      <c r="K4056" t="b">
        <v>0</v>
      </c>
      <c r="L4056">
        <v>0</v>
      </c>
      <c r="M4056" t="b">
        <v>0</v>
      </c>
      <c r="N4056" s="15" t="s">
        <v>8279</v>
      </c>
      <c r="O4056" t="s">
        <v>8280</v>
      </c>
      <c r="P4056">
        <f t="shared" si="252"/>
        <v>0</v>
      </c>
      <c r="Q4056">
        <f t="shared" si="255"/>
        <v>2016</v>
      </c>
      <c r="S4056" s="13">
        <f t="shared" si="253"/>
        <v>25569.493215755341</v>
      </c>
      <c r="T4056" s="13">
        <f t="shared" si="254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3">
        <v>41779.648506944446</v>
      </c>
      <c r="K4057" t="b">
        <v>0</v>
      </c>
      <c r="L4057">
        <v>21</v>
      </c>
      <c r="M4057" t="b">
        <v>0</v>
      </c>
      <c r="N4057" s="15" t="s">
        <v>8279</v>
      </c>
      <c r="O4057" t="s">
        <v>8280</v>
      </c>
      <c r="P4057">
        <f t="shared" si="252"/>
        <v>41.95</v>
      </c>
      <c r="Q4057">
        <f t="shared" si="255"/>
        <v>2014</v>
      </c>
      <c r="S4057" s="13">
        <f t="shared" si="253"/>
        <v>25569.483560746608</v>
      </c>
      <c r="T4057" s="13">
        <f t="shared" si="254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3">
        <v>42534.933321759265</v>
      </c>
      <c r="K4058" t="b">
        <v>0</v>
      </c>
      <c r="L4058">
        <v>9</v>
      </c>
      <c r="M4058" t="b">
        <v>0</v>
      </c>
      <c r="N4058" s="15" t="s">
        <v>8279</v>
      </c>
      <c r="O4058" t="s">
        <v>8280</v>
      </c>
      <c r="P4058">
        <f t="shared" si="252"/>
        <v>88.33</v>
      </c>
      <c r="Q4058">
        <f t="shared" si="255"/>
        <v>2016</v>
      </c>
      <c r="S4058" s="13">
        <f t="shared" si="253"/>
        <v>25569.492302469003</v>
      </c>
      <c r="T4058" s="13">
        <f t="shared" si="254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3">
        <v>42310.968518518523</v>
      </c>
      <c r="K4059" t="b">
        <v>0</v>
      </c>
      <c r="L4059">
        <v>6</v>
      </c>
      <c r="M4059" t="b">
        <v>0</v>
      </c>
      <c r="N4059" s="15" t="s">
        <v>8279</v>
      </c>
      <c r="O4059" t="s">
        <v>8280</v>
      </c>
      <c r="P4059">
        <f t="shared" si="252"/>
        <v>129.16999999999999</v>
      </c>
      <c r="Q4059">
        <f t="shared" si="255"/>
        <v>2015</v>
      </c>
      <c r="S4059" s="13">
        <f t="shared" si="253"/>
        <v>25569.489710283779</v>
      </c>
      <c r="T4059" s="13">
        <f t="shared" si="254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3">
        <v>42446.060694444444</v>
      </c>
      <c r="K4060" t="b">
        <v>0</v>
      </c>
      <c r="L4060">
        <v>4</v>
      </c>
      <c r="M4060" t="b">
        <v>0</v>
      </c>
      <c r="N4060" s="15" t="s">
        <v>8279</v>
      </c>
      <c r="O4060" t="s">
        <v>8280</v>
      </c>
      <c r="P4060">
        <f t="shared" si="252"/>
        <v>23.75</v>
      </c>
      <c r="Q4060">
        <f t="shared" si="255"/>
        <v>2016</v>
      </c>
      <c r="S4060" s="13">
        <f t="shared" si="253"/>
        <v>25569.491273850632</v>
      </c>
      <c r="T4060" s="13">
        <f t="shared" si="254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3">
        <v>41866.640648148146</v>
      </c>
      <c r="K4061" t="b">
        <v>0</v>
      </c>
      <c r="L4061">
        <v>7</v>
      </c>
      <c r="M4061" t="b">
        <v>0</v>
      </c>
      <c r="N4061" s="15" t="s">
        <v>8279</v>
      </c>
      <c r="O4061" t="s">
        <v>8280</v>
      </c>
      <c r="P4061">
        <f t="shared" si="252"/>
        <v>35.71</v>
      </c>
      <c r="Q4061">
        <f t="shared" si="255"/>
        <v>2014</v>
      </c>
      <c r="S4061" s="13">
        <f t="shared" si="253"/>
        <v>25569.484567600095</v>
      </c>
      <c r="T4061" s="13">
        <f t="shared" si="254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3">
        <v>41779.695092592592</v>
      </c>
      <c r="K4062" t="b">
        <v>0</v>
      </c>
      <c r="L4062">
        <v>5</v>
      </c>
      <c r="M4062" t="b">
        <v>0</v>
      </c>
      <c r="N4062" s="15" t="s">
        <v>8279</v>
      </c>
      <c r="O4062" t="s">
        <v>8280</v>
      </c>
      <c r="P4062">
        <f t="shared" si="252"/>
        <v>57</v>
      </c>
      <c r="Q4062">
        <f t="shared" si="255"/>
        <v>2014</v>
      </c>
      <c r="S4062" s="13">
        <f t="shared" si="253"/>
        <v>25569.483561285793</v>
      </c>
      <c r="T4062" s="13">
        <f t="shared" si="254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3">
        <v>42421.141469907408</v>
      </c>
      <c r="K4063" t="b">
        <v>0</v>
      </c>
      <c r="L4063">
        <v>0</v>
      </c>
      <c r="M4063" t="b">
        <v>0</v>
      </c>
      <c r="N4063" s="15" t="s">
        <v>8279</v>
      </c>
      <c r="O4063" t="s">
        <v>8280</v>
      </c>
      <c r="P4063">
        <f t="shared" si="252"/>
        <v>0</v>
      </c>
      <c r="Q4063">
        <f t="shared" si="255"/>
        <v>2016</v>
      </c>
      <c r="S4063" s="13">
        <f t="shared" si="253"/>
        <v>25569.49098543368</v>
      </c>
      <c r="T4063" s="13">
        <f t="shared" si="254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3">
        <v>42523.739212962959</v>
      </c>
      <c r="K4064" t="b">
        <v>0</v>
      </c>
      <c r="L4064">
        <v>3</v>
      </c>
      <c r="M4064" t="b">
        <v>0</v>
      </c>
      <c r="N4064" s="15" t="s">
        <v>8279</v>
      </c>
      <c r="O4064" t="s">
        <v>8280</v>
      </c>
      <c r="P4064">
        <f t="shared" si="252"/>
        <v>163.33000000000001</v>
      </c>
      <c r="Q4064">
        <f t="shared" si="255"/>
        <v>2016</v>
      </c>
      <c r="S4064" s="13">
        <f t="shared" si="253"/>
        <v>25569.492172907558</v>
      </c>
      <c r="T4064" s="13">
        <f t="shared" si="254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3">
        <v>41787.681527777779</v>
      </c>
      <c r="K4065" t="b">
        <v>0</v>
      </c>
      <c r="L4065">
        <v>9</v>
      </c>
      <c r="M4065" t="b">
        <v>0</v>
      </c>
      <c r="N4065" s="15" t="s">
        <v>8279</v>
      </c>
      <c r="O4065" t="s">
        <v>8280</v>
      </c>
      <c r="P4065">
        <f t="shared" si="252"/>
        <v>15</v>
      </c>
      <c r="Q4065">
        <f t="shared" si="255"/>
        <v>2014</v>
      </c>
      <c r="S4065" s="13">
        <f t="shared" si="253"/>
        <v>25569.483653721385</v>
      </c>
      <c r="T4065" s="13">
        <f t="shared" si="254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3">
        <v>42093.588263888887</v>
      </c>
      <c r="K4066" t="b">
        <v>0</v>
      </c>
      <c r="L4066">
        <v>6</v>
      </c>
      <c r="M4066" t="b">
        <v>0</v>
      </c>
      <c r="N4066" s="15" t="s">
        <v>8279</v>
      </c>
      <c r="O4066" t="s">
        <v>8280</v>
      </c>
      <c r="P4066">
        <f t="shared" si="252"/>
        <v>64.17</v>
      </c>
      <c r="Q4066">
        <f t="shared" si="255"/>
        <v>2015</v>
      </c>
      <c r="S4066" s="13">
        <f t="shared" si="253"/>
        <v>25569.487194308611</v>
      </c>
      <c r="T4066" s="13">
        <f t="shared" si="254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3">
        <v>41833.951516203706</v>
      </c>
      <c r="K4067" t="b">
        <v>0</v>
      </c>
      <c r="L4067">
        <v>4</v>
      </c>
      <c r="M4067" t="b">
        <v>0</v>
      </c>
      <c r="N4067" s="15" t="s">
        <v>8279</v>
      </c>
      <c r="O4067" t="s">
        <v>8280</v>
      </c>
      <c r="P4067">
        <f t="shared" si="252"/>
        <v>6.75</v>
      </c>
      <c r="Q4067">
        <f t="shared" si="255"/>
        <v>2014</v>
      </c>
      <c r="S4067" s="13">
        <f t="shared" si="253"/>
        <v>25569.484189253661</v>
      </c>
      <c r="T4067" s="13">
        <f t="shared" si="254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3">
        <v>42479.039212962962</v>
      </c>
      <c r="K4068" t="b">
        <v>0</v>
      </c>
      <c r="L4068">
        <v>1</v>
      </c>
      <c r="M4068" t="b">
        <v>0</v>
      </c>
      <c r="N4068" s="15" t="s">
        <v>8279</v>
      </c>
      <c r="O4068" t="s">
        <v>8280</v>
      </c>
      <c r="P4068">
        <f t="shared" si="252"/>
        <v>25</v>
      </c>
      <c r="Q4068">
        <f t="shared" si="255"/>
        <v>2016</v>
      </c>
      <c r="S4068" s="13">
        <f t="shared" si="253"/>
        <v>25569.491655546448</v>
      </c>
      <c r="T4068" s="13">
        <f t="shared" si="254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3">
        <v>42235.117476851854</v>
      </c>
      <c r="K4069" t="b">
        <v>0</v>
      </c>
      <c r="L4069">
        <v>17</v>
      </c>
      <c r="M4069" t="b">
        <v>0</v>
      </c>
      <c r="N4069" s="15" t="s">
        <v>8279</v>
      </c>
      <c r="O4069" t="s">
        <v>8280</v>
      </c>
      <c r="P4069">
        <f t="shared" si="252"/>
        <v>179.12</v>
      </c>
      <c r="Q4069">
        <f t="shared" si="255"/>
        <v>2015</v>
      </c>
      <c r="S4069" s="13">
        <f t="shared" si="253"/>
        <v>25569.488832378203</v>
      </c>
      <c r="T4069" s="13">
        <f t="shared" si="254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3">
        <v>42718.963599537034</v>
      </c>
      <c r="K4070" t="b">
        <v>0</v>
      </c>
      <c r="L4070">
        <v>1</v>
      </c>
      <c r="M4070" t="b">
        <v>0</v>
      </c>
      <c r="N4070" s="15" t="s">
        <v>8279</v>
      </c>
      <c r="O4070" t="s">
        <v>8280</v>
      </c>
      <c r="P4070">
        <f t="shared" si="252"/>
        <v>34.950000000000003</v>
      </c>
      <c r="Q4070">
        <f t="shared" si="255"/>
        <v>2016</v>
      </c>
      <c r="S4070" s="13">
        <f t="shared" si="253"/>
        <v>25569.494432449068</v>
      </c>
      <c r="T4070" s="13">
        <f t="shared" si="254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3">
        <v>42022.661527777775</v>
      </c>
      <c r="K4071" t="b">
        <v>0</v>
      </c>
      <c r="L4071">
        <v>13</v>
      </c>
      <c r="M4071" t="b">
        <v>0</v>
      </c>
      <c r="N4071" s="15" t="s">
        <v>8279</v>
      </c>
      <c r="O4071" t="s">
        <v>8280</v>
      </c>
      <c r="P4071">
        <f t="shared" si="252"/>
        <v>33.08</v>
      </c>
      <c r="Q4071">
        <f t="shared" si="255"/>
        <v>2015</v>
      </c>
      <c r="S4071" s="13">
        <f t="shared" si="253"/>
        <v>25569.486373397311</v>
      </c>
      <c r="T4071" s="13">
        <f t="shared" si="254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3">
        <v>42031.666898148149</v>
      </c>
      <c r="K4072" t="b">
        <v>0</v>
      </c>
      <c r="L4072">
        <v>6</v>
      </c>
      <c r="M4072" t="b">
        <v>0</v>
      </c>
      <c r="N4072" s="15" t="s">
        <v>8279</v>
      </c>
      <c r="O4072" t="s">
        <v>8280</v>
      </c>
      <c r="P4072">
        <f t="shared" si="252"/>
        <v>27.5</v>
      </c>
      <c r="Q4072">
        <f t="shared" si="255"/>
        <v>2015</v>
      </c>
      <c r="S4072" s="13">
        <f t="shared" si="253"/>
        <v>25569.486477626135</v>
      </c>
      <c r="T4072" s="13">
        <f t="shared" si="254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3">
        <v>42700.804756944446</v>
      </c>
      <c r="K4073" t="b">
        <v>0</v>
      </c>
      <c r="L4073">
        <v>0</v>
      </c>
      <c r="M4073" t="b">
        <v>0</v>
      </c>
      <c r="N4073" s="15" t="s">
        <v>8279</v>
      </c>
      <c r="O4073" t="s">
        <v>8280</v>
      </c>
      <c r="P4073">
        <f t="shared" si="252"/>
        <v>0</v>
      </c>
      <c r="Q4073">
        <f t="shared" si="255"/>
        <v>2016</v>
      </c>
      <c r="S4073" s="13">
        <f t="shared" si="253"/>
        <v>25569.494222277281</v>
      </c>
      <c r="T4073" s="13">
        <f t="shared" si="254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3">
        <v>41812.77443287037</v>
      </c>
      <c r="K4074" t="b">
        <v>0</v>
      </c>
      <c r="L4074">
        <v>2</v>
      </c>
      <c r="M4074" t="b">
        <v>0</v>
      </c>
      <c r="N4074" s="15" t="s">
        <v>8279</v>
      </c>
      <c r="O4074" t="s">
        <v>8280</v>
      </c>
      <c r="P4074">
        <f t="shared" si="252"/>
        <v>2</v>
      </c>
      <c r="Q4074">
        <f t="shared" si="255"/>
        <v>2014</v>
      </c>
      <c r="S4074" s="13">
        <f t="shared" si="253"/>
        <v>25569.483944148527</v>
      </c>
      <c r="T4074" s="13">
        <f t="shared" si="254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3">
        <v>42078.34520833334</v>
      </c>
      <c r="K4075" t="b">
        <v>0</v>
      </c>
      <c r="L4075">
        <v>2</v>
      </c>
      <c r="M4075" t="b">
        <v>0</v>
      </c>
      <c r="N4075" s="15" t="s">
        <v>8279</v>
      </c>
      <c r="O4075" t="s">
        <v>8280</v>
      </c>
      <c r="P4075">
        <f t="shared" si="252"/>
        <v>18.5</v>
      </c>
      <c r="Q4075">
        <f t="shared" si="255"/>
        <v>2015</v>
      </c>
      <c r="S4075" s="13">
        <f t="shared" si="253"/>
        <v>25569.487017884356</v>
      </c>
      <c r="T4075" s="13">
        <f t="shared" si="254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3">
        <v>42283.552951388891</v>
      </c>
      <c r="K4076" t="b">
        <v>0</v>
      </c>
      <c r="L4076">
        <v>21</v>
      </c>
      <c r="M4076" t="b">
        <v>0</v>
      </c>
      <c r="N4076" s="15" t="s">
        <v>8279</v>
      </c>
      <c r="O4076" t="s">
        <v>8280</v>
      </c>
      <c r="P4076">
        <f t="shared" si="252"/>
        <v>35</v>
      </c>
      <c r="Q4076">
        <f t="shared" si="255"/>
        <v>2015</v>
      </c>
      <c r="S4076" s="13">
        <f t="shared" si="253"/>
        <v>25569.489392973974</v>
      </c>
      <c r="T4076" s="13">
        <f t="shared" si="254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3">
        <v>41779.045937499999</v>
      </c>
      <c r="K4077" t="b">
        <v>0</v>
      </c>
      <c r="L4077">
        <v>13</v>
      </c>
      <c r="M4077" t="b">
        <v>0</v>
      </c>
      <c r="N4077" s="15" t="s">
        <v>8279</v>
      </c>
      <c r="O4077" t="s">
        <v>8280</v>
      </c>
      <c r="P4077">
        <f t="shared" si="252"/>
        <v>44.31</v>
      </c>
      <c r="Q4077">
        <f t="shared" si="255"/>
        <v>2014</v>
      </c>
      <c r="S4077" s="13">
        <f t="shared" si="253"/>
        <v>25569.483553772425</v>
      </c>
      <c r="T4077" s="13">
        <f t="shared" si="254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3">
        <v>41905.795706018522</v>
      </c>
      <c r="K4078" t="b">
        <v>0</v>
      </c>
      <c r="L4078">
        <v>0</v>
      </c>
      <c r="M4078" t="b">
        <v>0</v>
      </c>
      <c r="N4078" s="15" t="s">
        <v>8279</v>
      </c>
      <c r="O4078" t="s">
        <v>8280</v>
      </c>
      <c r="P4078">
        <f t="shared" si="252"/>
        <v>0</v>
      </c>
      <c r="Q4078">
        <f t="shared" si="255"/>
        <v>2014</v>
      </c>
      <c r="S4078" s="13">
        <f t="shared" si="253"/>
        <v>25569.485020783635</v>
      </c>
      <c r="T4078" s="13">
        <f t="shared" si="254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3">
        <v>42695.7105787037</v>
      </c>
      <c r="K4079" t="b">
        <v>0</v>
      </c>
      <c r="L4079">
        <v>6</v>
      </c>
      <c r="M4079" t="b">
        <v>0</v>
      </c>
      <c r="N4079" s="15" t="s">
        <v>8279</v>
      </c>
      <c r="O4079" t="s">
        <v>8280</v>
      </c>
      <c r="P4079">
        <f t="shared" si="252"/>
        <v>222.5</v>
      </c>
      <c r="Q4079">
        <f t="shared" si="255"/>
        <v>2016</v>
      </c>
      <c r="S4079" s="13">
        <f t="shared" si="253"/>
        <v>25569.494163316882</v>
      </c>
      <c r="T4079" s="13">
        <f t="shared" si="254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3">
        <v>42732.787523148145</v>
      </c>
      <c r="K4080" t="b">
        <v>0</v>
      </c>
      <c r="L4080">
        <v>0</v>
      </c>
      <c r="M4080" t="b">
        <v>0</v>
      </c>
      <c r="N4080" s="15" t="s">
        <v>8279</v>
      </c>
      <c r="O4080" t="s">
        <v>8280</v>
      </c>
      <c r="P4080">
        <f t="shared" si="252"/>
        <v>0</v>
      </c>
      <c r="Q4080">
        <f t="shared" si="255"/>
        <v>2016</v>
      </c>
      <c r="S4080" s="13">
        <f t="shared" si="253"/>
        <v>25569.494592448184</v>
      </c>
      <c r="T4080" s="13">
        <f t="shared" si="254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3">
        <v>42510.938900462963</v>
      </c>
      <c r="K4081" t="b">
        <v>0</v>
      </c>
      <c r="L4081">
        <v>1</v>
      </c>
      <c r="M4081" t="b">
        <v>0</v>
      </c>
      <c r="N4081" s="15" t="s">
        <v>8279</v>
      </c>
      <c r="O4081" t="s">
        <v>8280</v>
      </c>
      <c r="P4081">
        <f t="shared" si="252"/>
        <v>5</v>
      </c>
      <c r="Q4081">
        <f t="shared" si="255"/>
        <v>2016</v>
      </c>
      <c r="S4081" s="13">
        <f t="shared" si="253"/>
        <v>25569.492024755793</v>
      </c>
      <c r="T4081" s="13">
        <f t="shared" si="254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3">
        <v>42511.698101851856</v>
      </c>
      <c r="K4082" t="b">
        <v>0</v>
      </c>
      <c r="L4082">
        <v>0</v>
      </c>
      <c r="M4082" t="b">
        <v>0</v>
      </c>
      <c r="N4082" s="15" t="s">
        <v>8279</v>
      </c>
      <c r="O4082" t="s">
        <v>8280</v>
      </c>
      <c r="P4082">
        <f t="shared" si="252"/>
        <v>0</v>
      </c>
      <c r="Q4082">
        <f t="shared" si="255"/>
        <v>2016</v>
      </c>
      <c r="S4082" s="13">
        <f t="shared" si="253"/>
        <v>25569.492033542847</v>
      </c>
      <c r="T4082" s="13">
        <f t="shared" si="254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3">
        <v>42041.581307870365</v>
      </c>
      <c r="K4083" t="b">
        <v>0</v>
      </c>
      <c r="L4083">
        <v>12</v>
      </c>
      <c r="M4083" t="b">
        <v>0</v>
      </c>
      <c r="N4083" s="15" t="s">
        <v>8279</v>
      </c>
      <c r="O4083" t="s">
        <v>8280</v>
      </c>
      <c r="P4083">
        <f t="shared" si="252"/>
        <v>29.17</v>
      </c>
      <c r="Q4083">
        <f t="shared" si="255"/>
        <v>2015</v>
      </c>
      <c r="S4083" s="13">
        <f t="shared" si="253"/>
        <v>25569.486592376248</v>
      </c>
      <c r="T4083" s="13">
        <f t="shared" si="254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3">
        <v>42307.189270833333</v>
      </c>
      <c r="K4084" t="b">
        <v>0</v>
      </c>
      <c r="L4084">
        <v>2</v>
      </c>
      <c r="M4084" t="b">
        <v>0</v>
      </c>
      <c r="N4084" s="15" t="s">
        <v>8279</v>
      </c>
      <c r="O4084" t="s">
        <v>8280</v>
      </c>
      <c r="P4084">
        <f t="shared" si="252"/>
        <v>1.5</v>
      </c>
      <c r="Q4084">
        <f t="shared" si="255"/>
        <v>2015</v>
      </c>
      <c r="S4084" s="13">
        <f t="shared" si="253"/>
        <v>25569.489666542486</v>
      </c>
      <c r="T4084" s="13">
        <f t="shared" si="254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3">
        <v>42353.761759259258</v>
      </c>
      <c r="K4085" t="b">
        <v>0</v>
      </c>
      <c r="L4085">
        <v>6</v>
      </c>
      <c r="M4085" t="b">
        <v>0</v>
      </c>
      <c r="N4085" s="15" t="s">
        <v>8279</v>
      </c>
      <c r="O4085" t="s">
        <v>8280</v>
      </c>
      <c r="P4085">
        <f t="shared" si="252"/>
        <v>126.5</v>
      </c>
      <c r="Q4085">
        <f t="shared" si="255"/>
        <v>2015</v>
      </c>
      <c r="S4085" s="13">
        <f t="shared" si="253"/>
        <v>25569.490205575916</v>
      </c>
      <c r="T4085" s="13">
        <f t="shared" si="254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3">
        <v>42622.436412037037</v>
      </c>
      <c r="K4086" t="b">
        <v>0</v>
      </c>
      <c r="L4086">
        <v>1</v>
      </c>
      <c r="M4086" t="b">
        <v>0</v>
      </c>
      <c r="N4086" s="15" t="s">
        <v>8279</v>
      </c>
      <c r="O4086" t="s">
        <v>8280</v>
      </c>
      <c r="P4086">
        <f t="shared" si="252"/>
        <v>10</v>
      </c>
      <c r="Q4086">
        <f t="shared" si="255"/>
        <v>2016</v>
      </c>
      <c r="S4086" s="13">
        <f t="shared" si="253"/>
        <v>25569.49331523625</v>
      </c>
      <c r="T4086" s="13">
        <f t="shared" si="254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3">
        <v>42058.603877314818</v>
      </c>
      <c r="K4087" t="b">
        <v>0</v>
      </c>
      <c r="L4087">
        <v>1</v>
      </c>
      <c r="M4087" t="b">
        <v>0</v>
      </c>
      <c r="N4087" s="15" t="s">
        <v>8279</v>
      </c>
      <c r="O4087" t="s">
        <v>8280</v>
      </c>
      <c r="P4087">
        <f t="shared" si="252"/>
        <v>10</v>
      </c>
      <c r="Q4087">
        <f t="shared" si="255"/>
        <v>2015</v>
      </c>
      <c r="S4087" s="13">
        <f t="shared" si="253"/>
        <v>25569.486789396728</v>
      </c>
      <c r="T4087" s="13">
        <f t="shared" si="254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3">
        <v>42304.940960648149</v>
      </c>
      <c r="K4088" t="b">
        <v>0</v>
      </c>
      <c r="L4088">
        <v>5</v>
      </c>
      <c r="M4088" t="b">
        <v>0</v>
      </c>
      <c r="N4088" s="15" t="s">
        <v>8279</v>
      </c>
      <c r="O4088" t="s">
        <v>8280</v>
      </c>
      <c r="P4088">
        <f t="shared" si="252"/>
        <v>9.4</v>
      </c>
      <c r="Q4088">
        <f t="shared" si="255"/>
        <v>2015</v>
      </c>
      <c r="S4088" s="13">
        <f t="shared" si="253"/>
        <v>25569.489640520376</v>
      </c>
      <c r="T4088" s="13">
        <f t="shared" si="254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3">
        <v>42538.742893518516</v>
      </c>
      <c r="K4089" t="b">
        <v>0</v>
      </c>
      <c r="L4089">
        <v>0</v>
      </c>
      <c r="M4089" t="b">
        <v>0</v>
      </c>
      <c r="N4089" s="15" t="s">
        <v>8279</v>
      </c>
      <c r="O4089" t="s">
        <v>8280</v>
      </c>
      <c r="P4089">
        <f t="shared" si="252"/>
        <v>0</v>
      </c>
      <c r="Q4089">
        <f t="shared" si="255"/>
        <v>2016</v>
      </c>
      <c r="S4089" s="13">
        <f t="shared" si="253"/>
        <v>25569.492346561266</v>
      </c>
      <c r="T4089" s="13">
        <f t="shared" si="254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3">
        <v>41990.612546296295</v>
      </c>
      <c r="K4090" t="b">
        <v>0</v>
      </c>
      <c r="L4090">
        <v>3</v>
      </c>
      <c r="M4090" t="b">
        <v>0</v>
      </c>
      <c r="N4090" s="15" t="s">
        <v>8279</v>
      </c>
      <c r="O4090" t="s">
        <v>8280</v>
      </c>
      <c r="P4090">
        <f t="shared" si="252"/>
        <v>72</v>
      </c>
      <c r="Q4090">
        <f t="shared" si="255"/>
        <v>2014</v>
      </c>
      <c r="S4090" s="13">
        <f t="shared" si="253"/>
        <v>25569.486002460028</v>
      </c>
      <c r="T4090" s="13">
        <f t="shared" si="254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3">
        <v>42122.732499999998</v>
      </c>
      <c r="K4091" t="b">
        <v>0</v>
      </c>
      <c r="L4091">
        <v>8</v>
      </c>
      <c r="M4091" t="b">
        <v>0</v>
      </c>
      <c r="N4091" s="15" t="s">
        <v>8279</v>
      </c>
      <c r="O4091" t="s">
        <v>8280</v>
      </c>
      <c r="P4091">
        <f t="shared" si="252"/>
        <v>30</v>
      </c>
      <c r="Q4091">
        <f t="shared" si="255"/>
        <v>2015</v>
      </c>
      <c r="S4091" s="13">
        <f t="shared" si="253"/>
        <v>25569.487531626157</v>
      </c>
      <c r="T4091" s="13">
        <f t="shared" si="254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3">
        <v>42209.67288194444</v>
      </c>
      <c r="K4092" t="b">
        <v>0</v>
      </c>
      <c r="L4092">
        <v>3</v>
      </c>
      <c r="M4092" t="b">
        <v>0</v>
      </c>
      <c r="N4092" s="15" t="s">
        <v>8279</v>
      </c>
      <c r="O4092" t="s">
        <v>8280</v>
      </c>
      <c r="P4092">
        <f t="shared" si="252"/>
        <v>10.67</v>
      </c>
      <c r="Q4092">
        <f t="shared" si="255"/>
        <v>2015</v>
      </c>
      <c r="S4092" s="13">
        <f t="shared" si="253"/>
        <v>25569.488537880577</v>
      </c>
      <c r="T4092" s="13">
        <f t="shared" si="254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3">
        <v>41990.506377314814</v>
      </c>
      <c r="K4093" t="b">
        <v>0</v>
      </c>
      <c r="L4093">
        <v>8</v>
      </c>
      <c r="M4093" t="b">
        <v>0</v>
      </c>
      <c r="N4093" s="15" t="s">
        <v>8279</v>
      </c>
      <c r="O4093" t="s">
        <v>8280</v>
      </c>
      <c r="P4093">
        <f t="shared" si="252"/>
        <v>25.5</v>
      </c>
      <c r="Q4093">
        <f t="shared" si="255"/>
        <v>2014</v>
      </c>
      <c r="S4093" s="13">
        <f t="shared" si="253"/>
        <v>25569.48600123122</v>
      </c>
      <c r="T4093" s="13">
        <f t="shared" si="254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3">
        <v>42039.194988425923</v>
      </c>
      <c r="K4094" t="b">
        <v>0</v>
      </c>
      <c r="L4094">
        <v>1</v>
      </c>
      <c r="M4094" t="b">
        <v>0</v>
      </c>
      <c r="N4094" s="15" t="s">
        <v>8279</v>
      </c>
      <c r="O4094" t="s">
        <v>8280</v>
      </c>
      <c r="P4094">
        <f t="shared" si="252"/>
        <v>20</v>
      </c>
      <c r="Q4094">
        <f t="shared" si="255"/>
        <v>2015</v>
      </c>
      <c r="S4094" s="13">
        <f t="shared" si="253"/>
        <v>25569.486564756811</v>
      </c>
      <c r="T4094" s="13">
        <f t="shared" si="254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3">
        <v>42178.815891203703</v>
      </c>
      <c r="K4095" t="b">
        <v>0</v>
      </c>
      <c r="L4095">
        <v>4</v>
      </c>
      <c r="M4095" t="b">
        <v>0</v>
      </c>
      <c r="N4095" s="15" t="s">
        <v>8279</v>
      </c>
      <c r="O4095" t="s">
        <v>8280</v>
      </c>
      <c r="P4095">
        <f t="shared" si="252"/>
        <v>15</v>
      </c>
      <c r="Q4095">
        <f t="shared" si="255"/>
        <v>2015</v>
      </c>
      <c r="S4095" s="13">
        <f t="shared" si="253"/>
        <v>25569.488180739481</v>
      </c>
      <c r="T4095" s="13">
        <f t="shared" si="254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3">
        <v>41890.086805555555</v>
      </c>
      <c r="K4096" t="b">
        <v>0</v>
      </c>
      <c r="L4096">
        <v>8</v>
      </c>
      <c r="M4096" t="b">
        <v>0</v>
      </c>
      <c r="N4096" s="15" t="s">
        <v>8279</v>
      </c>
      <c r="O4096" t="s">
        <v>8280</v>
      </c>
      <c r="P4096">
        <f t="shared" si="252"/>
        <v>91.25</v>
      </c>
      <c r="Q4096">
        <f t="shared" si="255"/>
        <v>2014</v>
      </c>
      <c r="S4096" s="13">
        <f t="shared" si="253"/>
        <v>25569.484838967655</v>
      </c>
      <c r="T4096" s="13">
        <f t="shared" si="254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3">
        <v>42693.031828703708</v>
      </c>
      <c r="K4097" t="b">
        <v>0</v>
      </c>
      <c r="L4097">
        <v>1</v>
      </c>
      <c r="M4097" t="b">
        <v>0</v>
      </c>
      <c r="N4097" s="15" t="s">
        <v>8279</v>
      </c>
      <c r="O4097" t="s">
        <v>8280</v>
      </c>
      <c r="P4097">
        <f t="shared" si="252"/>
        <v>800</v>
      </c>
      <c r="Q4097">
        <f t="shared" si="255"/>
        <v>2016</v>
      </c>
      <c r="S4097" s="13">
        <f t="shared" si="253"/>
        <v>25569.494132312833</v>
      </c>
      <c r="T4097" s="13">
        <f t="shared" si="254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3">
        <v>42750.530312499999</v>
      </c>
      <c r="K4098" t="b">
        <v>0</v>
      </c>
      <c r="L4098">
        <v>5</v>
      </c>
      <c r="M4098" t="b">
        <v>0</v>
      </c>
      <c r="N4098" s="15" t="s">
        <v>8279</v>
      </c>
      <c r="O4098" t="s">
        <v>8280</v>
      </c>
      <c r="P4098">
        <f t="shared" ref="P4098:P4115" si="256">IFERROR(ROUND(E4098/L4098,2),0)</f>
        <v>80</v>
      </c>
      <c r="Q4098">
        <f t="shared" si="255"/>
        <v>2017</v>
      </c>
      <c r="S4098" s="13">
        <f t="shared" ref="S4098:S4115" si="257">(((J4098/60)/60)/24)+DATE(1970,1,1)</f>
        <v>25569.494797804542</v>
      </c>
      <c r="T4098" s="13">
        <f t="shared" ref="T4098:T4115" si="258"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3">
        <v>42344.824502314819</v>
      </c>
      <c r="K4099" t="b">
        <v>0</v>
      </c>
      <c r="L4099">
        <v>0</v>
      </c>
      <c r="M4099" t="b">
        <v>0</v>
      </c>
      <c r="N4099" s="15" t="s">
        <v>8279</v>
      </c>
      <c r="O4099" t="s">
        <v>8280</v>
      </c>
      <c r="P4099">
        <f t="shared" si="256"/>
        <v>0</v>
      </c>
      <c r="Q4099">
        <f t="shared" ref="Q4099:Q4115" si="259">YEAR(J4099)</f>
        <v>2015</v>
      </c>
      <c r="S4099" s="13">
        <f t="shared" si="257"/>
        <v>25569.490102135442</v>
      </c>
      <c r="T4099" s="13">
        <f t="shared" si="258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3">
        <v>42495.722187499996</v>
      </c>
      <c r="K4100" t="b">
        <v>0</v>
      </c>
      <c r="L4100">
        <v>0</v>
      </c>
      <c r="M4100" t="b">
        <v>0</v>
      </c>
      <c r="N4100" s="15" t="s">
        <v>8279</v>
      </c>
      <c r="O4100" t="s">
        <v>8280</v>
      </c>
      <c r="P4100">
        <f t="shared" si="256"/>
        <v>0</v>
      </c>
      <c r="Q4100">
        <f t="shared" si="259"/>
        <v>2016</v>
      </c>
      <c r="S4100" s="13">
        <f t="shared" si="257"/>
        <v>25569.491848636429</v>
      </c>
      <c r="T4100" s="13">
        <f t="shared" si="25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3">
        <v>42570.850381944445</v>
      </c>
      <c r="K4101" t="b">
        <v>0</v>
      </c>
      <c r="L4101">
        <v>1</v>
      </c>
      <c r="M4101" t="b">
        <v>0</v>
      </c>
      <c r="N4101" s="15" t="s">
        <v>8279</v>
      </c>
      <c r="O4101" t="s">
        <v>8280</v>
      </c>
      <c r="P4101">
        <f t="shared" si="256"/>
        <v>50</v>
      </c>
      <c r="Q4101">
        <f t="shared" si="259"/>
        <v>2016</v>
      </c>
      <c r="S4101" s="13">
        <f t="shared" si="257"/>
        <v>25569.492718175716</v>
      </c>
      <c r="T4101" s="13">
        <f t="shared" si="25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3">
        <v>41927.124884259261</v>
      </c>
      <c r="K4102" t="b">
        <v>0</v>
      </c>
      <c r="L4102">
        <v>0</v>
      </c>
      <c r="M4102" t="b">
        <v>0</v>
      </c>
      <c r="N4102" s="15" t="s">
        <v>8279</v>
      </c>
      <c r="O4102" t="s">
        <v>8280</v>
      </c>
      <c r="P4102">
        <f t="shared" si="256"/>
        <v>0</v>
      </c>
      <c r="Q4102">
        <f t="shared" si="259"/>
        <v>2014</v>
      </c>
      <c r="S4102" s="13">
        <f t="shared" si="257"/>
        <v>25569.485267649125</v>
      </c>
      <c r="T4102" s="13">
        <f t="shared" si="25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3">
        <v>42730.903726851851</v>
      </c>
      <c r="K4103" t="b">
        <v>0</v>
      </c>
      <c r="L4103">
        <v>0</v>
      </c>
      <c r="M4103" t="b">
        <v>0</v>
      </c>
      <c r="N4103" s="15" t="s">
        <v>8279</v>
      </c>
      <c r="O4103" t="s">
        <v>8280</v>
      </c>
      <c r="P4103">
        <f t="shared" si="256"/>
        <v>0</v>
      </c>
      <c r="Q4103">
        <f t="shared" si="259"/>
        <v>2016</v>
      </c>
      <c r="S4103" s="13">
        <f t="shared" si="257"/>
        <v>25569.494570644987</v>
      </c>
      <c r="T4103" s="13">
        <f t="shared" si="25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3">
        <v>42475.848067129627</v>
      </c>
      <c r="K4104" t="b">
        <v>0</v>
      </c>
      <c r="L4104">
        <v>6</v>
      </c>
      <c r="M4104" t="b">
        <v>0</v>
      </c>
      <c r="N4104" s="15" t="s">
        <v>8279</v>
      </c>
      <c r="O4104" t="s">
        <v>8280</v>
      </c>
      <c r="P4104">
        <f t="shared" si="256"/>
        <v>22.83</v>
      </c>
      <c r="Q4104">
        <f t="shared" si="259"/>
        <v>2016</v>
      </c>
      <c r="S4104" s="13">
        <f t="shared" si="257"/>
        <v>25569.49161861189</v>
      </c>
      <c r="T4104" s="13">
        <f t="shared" si="25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3">
        <v>42188.83293981482</v>
      </c>
      <c r="K4105" t="b">
        <v>0</v>
      </c>
      <c r="L4105">
        <v>6</v>
      </c>
      <c r="M4105" t="b">
        <v>0</v>
      </c>
      <c r="N4105" s="15" t="s">
        <v>8279</v>
      </c>
      <c r="O4105" t="s">
        <v>8280</v>
      </c>
      <c r="P4105">
        <f t="shared" si="256"/>
        <v>16.670000000000002</v>
      </c>
      <c r="Q4105">
        <f t="shared" si="259"/>
        <v>2015</v>
      </c>
      <c r="S4105" s="13">
        <f t="shared" si="257"/>
        <v>25569.488296677544</v>
      </c>
      <c r="T4105" s="13">
        <f t="shared" si="25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3">
        <v>42640.278171296297</v>
      </c>
      <c r="K4106" t="b">
        <v>0</v>
      </c>
      <c r="L4106">
        <v>14</v>
      </c>
      <c r="M4106" t="b">
        <v>0</v>
      </c>
      <c r="N4106" s="15" t="s">
        <v>8279</v>
      </c>
      <c r="O4106" t="s">
        <v>8280</v>
      </c>
      <c r="P4106">
        <f t="shared" si="256"/>
        <v>45.79</v>
      </c>
      <c r="Q4106">
        <f t="shared" si="259"/>
        <v>2016</v>
      </c>
      <c r="S4106" s="13">
        <f t="shared" si="257"/>
        <v>25569.493521738095</v>
      </c>
      <c r="T4106" s="13">
        <f t="shared" si="25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3">
        <v>42697.010520833333</v>
      </c>
      <c r="K4107" t="b">
        <v>0</v>
      </c>
      <c r="L4107">
        <v>6</v>
      </c>
      <c r="M4107" t="b">
        <v>0</v>
      </c>
      <c r="N4107" s="15" t="s">
        <v>8279</v>
      </c>
      <c r="O4107" t="s">
        <v>8280</v>
      </c>
      <c r="P4107">
        <f t="shared" si="256"/>
        <v>383.33</v>
      </c>
      <c r="Q4107">
        <f t="shared" si="259"/>
        <v>2016</v>
      </c>
      <c r="S4107" s="13">
        <f t="shared" si="257"/>
        <v>25569.494178362511</v>
      </c>
      <c r="T4107" s="13">
        <f t="shared" si="25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3">
        <v>42053.049375000002</v>
      </c>
      <c r="K4108" t="b">
        <v>0</v>
      </c>
      <c r="L4108">
        <v>33</v>
      </c>
      <c r="M4108" t="b">
        <v>0</v>
      </c>
      <c r="N4108" s="15" t="s">
        <v>8279</v>
      </c>
      <c r="O4108" t="s">
        <v>8280</v>
      </c>
      <c r="P4108">
        <f t="shared" si="256"/>
        <v>106.97</v>
      </c>
      <c r="Q4108">
        <f t="shared" si="259"/>
        <v>2015</v>
      </c>
      <c r="S4108" s="13">
        <f t="shared" si="257"/>
        <v>25569.486725108505</v>
      </c>
      <c r="T4108" s="13">
        <f t="shared" si="25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3">
        <v>41883.916678240741</v>
      </c>
      <c r="K4109" t="b">
        <v>0</v>
      </c>
      <c r="L4109">
        <v>4</v>
      </c>
      <c r="M4109" t="b">
        <v>0</v>
      </c>
      <c r="N4109" s="15" t="s">
        <v>8279</v>
      </c>
      <c r="O4109" t="s">
        <v>8280</v>
      </c>
      <c r="P4109">
        <f t="shared" si="256"/>
        <v>10.25</v>
      </c>
      <c r="Q4109">
        <f t="shared" si="259"/>
        <v>2014</v>
      </c>
      <c r="S4109" s="13">
        <f t="shared" si="257"/>
        <v>25569.484767554146</v>
      </c>
      <c r="T4109" s="13">
        <f t="shared" si="25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3">
        <v>42767.031678240746</v>
      </c>
      <c r="K4110" t="b">
        <v>0</v>
      </c>
      <c r="L4110">
        <v>1</v>
      </c>
      <c r="M4110" t="b">
        <v>0</v>
      </c>
      <c r="N4110" s="15" t="s">
        <v>8279</v>
      </c>
      <c r="O4110" t="s">
        <v>8280</v>
      </c>
      <c r="P4110">
        <f t="shared" si="256"/>
        <v>59</v>
      </c>
      <c r="Q4110">
        <f t="shared" si="259"/>
        <v>2017</v>
      </c>
      <c r="S4110" s="13">
        <f t="shared" si="257"/>
        <v>25569.494988792572</v>
      </c>
      <c r="T4110" s="13">
        <f t="shared" si="25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3">
        <v>42307.539398148147</v>
      </c>
      <c r="K4111" t="b">
        <v>0</v>
      </c>
      <c r="L4111">
        <v>0</v>
      </c>
      <c r="M4111" t="b">
        <v>0</v>
      </c>
      <c r="N4111" s="15" t="s">
        <v>8279</v>
      </c>
      <c r="O4111" t="s">
        <v>8280</v>
      </c>
      <c r="P4111">
        <f t="shared" si="256"/>
        <v>0</v>
      </c>
      <c r="Q4111">
        <f t="shared" si="259"/>
        <v>2015</v>
      </c>
      <c r="S4111" s="13">
        <f t="shared" si="257"/>
        <v>25569.489670594885</v>
      </c>
      <c r="T4111" s="13">
        <f t="shared" si="25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3">
        <v>42512.626747685179</v>
      </c>
      <c r="K4112" t="b">
        <v>0</v>
      </c>
      <c r="L4112">
        <v>6</v>
      </c>
      <c r="M4112" t="b">
        <v>0</v>
      </c>
      <c r="N4112" s="15" t="s">
        <v>8279</v>
      </c>
      <c r="O4112" t="s">
        <v>8280</v>
      </c>
      <c r="P4112">
        <f t="shared" si="256"/>
        <v>14.33</v>
      </c>
      <c r="Q4112">
        <f t="shared" si="259"/>
        <v>2016</v>
      </c>
      <c r="S4112" s="13">
        <f t="shared" si="257"/>
        <v>25569.492044291062</v>
      </c>
      <c r="T4112" s="13">
        <f t="shared" si="25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3">
        <v>42029.135879629626</v>
      </c>
      <c r="K4113" t="b">
        <v>0</v>
      </c>
      <c r="L4113">
        <v>6</v>
      </c>
      <c r="M4113" t="b">
        <v>0</v>
      </c>
      <c r="N4113" s="15" t="s">
        <v>8279</v>
      </c>
      <c r="O4113" t="s">
        <v>8280</v>
      </c>
      <c r="P4113">
        <f t="shared" si="256"/>
        <v>15.67</v>
      </c>
      <c r="Q4113">
        <f t="shared" si="259"/>
        <v>2015</v>
      </c>
      <c r="S4113" s="13">
        <f t="shared" si="257"/>
        <v>25569.48644833194</v>
      </c>
      <c r="T4113" s="13">
        <f t="shared" si="25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3">
        <v>42400.946597222224</v>
      </c>
      <c r="K4114" t="b">
        <v>0</v>
      </c>
      <c r="L4114">
        <v>1</v>
      </c>
      <c r="M4114" t="b">
        <v>0</v>
      </c>
      <c r="N4114" s="15" t="s">
        <v>8279</v>
      </c>
      <c r="O4114" t="s">
        <v>8280</v>
      </c>
      <c r="P4114">
        <f t="shared" si="256"/>
        <v>1</v>
      </c>
      <c r="Q4114">
        <f t="shared" si="259"/>
        <v>2016</v>
      </c>
      <c r="S4114" s="13">
        <f t="shared" si="257"/>
        <v>25569.490751696729</v>
      </c>
      <c r="T4114" s="13">
        <f t="shared" si="25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3">
        <v>42358.573182870372</v>
      </c>
      <c r="K4115" t="b">
        <v>0</v>
      </c>
      <c r="L4115">
        <v>3</v>
      </c>
      <c r="M4115" t="b">
        <v>0</v>
      </c>
      <c r="N4115" s="15" t="s">
        <v>8279</v>
      </c>
      <c r="O4115" t="s">
        <v>8280</v>
      </c>
      <c r="P4115">
        <f t="shared" si="256"/>
        <v>1</v>
      </c>
      <c r="Q4115">
        <f t="shared" si="259"/>
        <v>2015</v>
      </c>
      <c r="S4115" s="13">
        <f t="shared" si="257"/>
        <v>25569.490261263691</v>
      </c>
      <c r="T4115" s="13">
        <f t="shared" si="258"/>
        <v>42377.273611111115</v>
      </c>
    </row>
  </sheetData>
  <autoFilter ref="A1:T1" xr:uid="{AE396BEF-E1F1-41C7-8756-7B57F98C8622}"/>
  <conditionalFormatting sqref="F1:F1048576">
    <cfRule type="cellIs" dxfId="2" priority="1" operator="equal">
      <formula>"canceled"</formula>
    </cfRule>
    <cfRule type="containsText" dxfId="1" priority="2" operator="containsText" text="failed">
      <formula>NOT(ISERROR(SEARCH("failed",F1)))</formula>
    </cfRule>
    <cfRule type="containsText" dxfId="0" priority="3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83280-EA6C-43CB-8D61-931EEF7DDFAC}">
  <sheetPr>
    <tabColor theme="8" tint="0.79998168889431442"/>
  </sheetPr>
  <dimension ref="B1:I13"/>
  <sheetViews>
    <sheetView workbookViewId="0">
      <selection activeCell="D3" sqref="D3"/>
    </sheetView>
  </sheetViews>
  <sheetFormatPr defaultRowHeight="14.5" x14ac:dyDescent="0.35"/>
  <cols>
    <col min="2" max="2" width="13.54296875" bestFit="1" customWidth="1"/>
    <col min="3" max="3" width="16.6328125" bestFit="1" customWidth="1"/>
    <col min="4" max="4" width="13.08984375" bestFit="1" customWidth="1"/>
    <col min="5" max="5" width="16.1796875" bestFit="1" customWidth="1"/>
    <col min="6" max="6" width="12" bestFit="1" customWidth="1"/>
    <col min="7" max="7" width="19.08984375" bestFit="1" customWidth="1"/>
    <col min="8" max="8" width="15.453125" bestFit="1" customWidth="1"/>
    <col min="9" max="9" width="18.6328125" bestFit="1" customWidth="1"/>
  </cols>
  <sheetData>
    <row r="1" spans="2:9" x14ac:dyDescent="0.35">
      <c r="B1" t="s">
        <v>8338</v>
      </c>
      <c r="C1" t="s">
        <v>8340</v>
      </c>
      <c r="D1" t="s">
        <v>8341</v>
      </c>
      <c r="E1" t="s">
        <v>8342</v>
      </c>
      <c r="F1" t="s">
        <v>8343</v>
      </c>
      <c r="G1" t="s">
        <v>8344</v>
      </c>
      <c r="H1" t="s">
        <v>8345</v>
      </c>
      <c r="I1" t="s">
        <v>8346</v>
      </c>
    </row>
    <row r="2" spans="2:9" x14ac:dyDescent="0.35">
      <c r="B2" t="s">
        <v>8347</v>
      </c>
      <c r="C2">
        <f>COUNTIFS(Kickstarter!$F:$F,"successful",Kickstarter!$D:$D,"&lt;1000",Kickstarter!O:O,"plays")</f>
        <v>141</v>
      </c>
      <c r="D2">
        <f>COUNTIFS(Kickstarter!$F:$F,"failed",Kickstarter!$D:$D,"&lt;1000",Kickstarter!$O:$O,"plays")</f>
        <v>45</v>
      </c>
      <c r="E2">
        <f>COUNTIFS(Kickstarter!$F:$F,"cancelled",Kickstarter!$D:$D,"&lt;1000",Kickstarter!$O:$O,"plays")</f>
        <v>0</v>
      </c>
      <c r="F2">
        <f>SUM(C2:E2)</f>
        <v>186</v>
      </c>
      <c r="G2" s="18">
        <f>C2/$F2</f>
        <v>0.75806451612903225</v>
      </c>
      <c r="H2" s="18">
        <f t="shared" ref="H2:I2" si="0">D2/$F2</f>
        <v>0.24193548387096775</v>
      </c>
      <c r="I2" s="18">
        <f t="shared" si="0"/>
        <v>0</v>
      </c>
    </row>
    <row r="3" spans="2:9" x14ac:dyDescent="0.35">
      <c r="B3" t="s">
        <v>8348</v>
      </c>
      <c r="C3">
        <f>COUNTIFS(Kickstarter!$F:$F,"successful",Kickstarter!$D:$D,"&gt;=1000",Kickstarter!$D:$D,"&lt;=4999",Kickstarter!O:O,"plays")</f>
        <v>388</v>
      </c>
      <c r="D3">
        <f>COUNTIFS(Kickstarter!$F:$F,"failed",Kickstarter!$D:$D,"&gt;=1000",Kickstarter!$D:$D,"&lt;=4999",Kickstarter!$O:$O,"plays")</f>
        <v>146</v>
      </c>
      <c r="E3">
        <f>COUNTIFS(Kickstarter!$F:$F,"cancelled",Kickstarter!$D:$D,"&gt;=1000",Kickstarter!$D:$D,"&lt;=4999",Kickstarter!$O:$O,"plays")</f>
        <v>0</v>
      </c>
      <c r="F3">
        <f t="shared" ref="F3:F13" si="1">SUM(C3:E3)</f>
        <v>534</v>
      </c>
      <c r="G3" s="18">
        <f t="shared" ref="G3:G13" si="2">C3/$F3</f>
        <v>0.72659176029962547</v>
      </c>
      <c r="H3" s="18">
        <f t="shared" ref="H3:H13" si="3">D3/$F3</f>
        <v>0.27340823970037453</v>
      </c>
      <c r="I3" s="18">
        <f t="shared" ref="I3:I13" si="4">E3/$F3</f>
        <v>0</v>
      </c>
    </row>
    <row r="4" spans="2:9" x14ac:dyDescent="0.35">
      <c r="B4" t="s">
        <v>8349</v>
      </c>
      <c r="C4">
        <f>COUNTIFS(Kickstarter!$F:$F,"successful",Kickstarter!$D:$D,"&gt;=5000",Kickstarter!$D:$D,"&lt;=9999",Kickstarter!O:O,"plays")</f>
        <v>93</v>
      </c>
      <c r="D4">
        <f>COUNTIFS(Kickstarter!$F:$F,"failed",Kickstarter!$D:$D,"&gt;=5000",Kickstarter!$D:$D,"&lt;=9999",Kickstarter!$O:$O,"plays")</f>
        <v>76</v>
      </c>
      <c r="E4">
        <f>COUNTIFS(Kickstarter!$F:$F,"cancelled",Kickstarter!$D:$D,"&gt;=5000",Kickstarter!$D:$D,"&lt;=9999",Kickstarter!$O:$O,"plays")</f>
        <v>0</v>
      </c>
      <c r="F4">
        <f t="shared" si="1"/>
        <v>169</v>
      </c>
      <c r="G4" s="18">
        <f t="shared" si="2"/>
        <v>0.55029585798816572</v>
      </c>
      <c r="H4" s="18">
        <f t="shared" si="3"/>
        <v>0.44970414201183434</v>
      </c>
      <c r="I4" s="18">
        <f t="shared" si="4"/>
        <v>0</v>
      </c>
    </row>
    <row r="5" spans="2:9" x14ac:dyDescent="0.35">
      <c r="B5" t="s">
        <v>8350</v>
      </c>
      <c r="C5">
        <f>COUNTIFS(Kickstarter!$F:$F,"successful",Kickstarter!$D:$D,"&gt;=10000",Kickstarter!$D:$D,"&lt;=14999",Kickstarter!O:O,"plays")</f>
        <v>39</v>
      </c>
      <c r="D5">
        <f>COUNTIFS(Kickstarter!$F:$F,"failed",Kickstarter!$D:$D,"&gt;=10000",Kickstarter!$D:$D,"&lt;=14999",Kickstarter!$O:$O,"plays")</f>
        <v>33</v>
      </c>
      <c r="E5">
        <f>COUNTIFS(Kickstarter!$F:$F,"cancelled",Kickstarter!$D:$D,"&gt;=10000",Kickstarter!$D:$D,"&lt;=14999",Kickstarter!$O:$O,"plays")</f>
        <v>0</v>
      </c>
      <c r="F5">
        <f t="shared" si="1"/>
        <v>72</v>
      </c>
      <c r="G5" s="18">
        <f t="shared" si="2"/>
        <v>0.54166666666666663</v>
      </c>
      <c r="H5" s="18">
        <f t="shared" si="3"/>
        <v>0.45833333333333331</v>
      </c>
      <c r="I5" s="18">
        <f t="shared" si="4"/>
        <v>0</v>
      </c>
    </row>
    <row r="6" spans="2:9" x14ac:dyDescent="0.35">
      <c r="B6" t="s">
        <v>8351</v>
      </c>
      <c r="C6">
        <f>COUNTIFS(Kickstarter!$F:$F,"successful",Kickstarter!$D:$D,"&gt;=15000",Kickstarter!$D:$D,"&lt;=19999",Kickstarter!O:O,"plays")</f>
        <v>12</v>
      </c>
      <c r="D6">
        <f>COUNTIFS(Kickstarter!$F:$F,"failed",Kickstarter!$D:$D,"&gt;=15000",Kickstarter!$D:$D,"&lt;=19999",Kickstarter!$O:$O,"plays")</f>
        <v>12</v>
      </c>
      <c r="E6">
        <f>COUNTIFS(Kickstarter!$F:$F,"cancelled",Kickstarter!$D:$D,"&gt;=15000",Kickstarter!$D:$D,"&lt;=19999",Kickstarter!$O:$O,"plays")</f>
        <v>0</v>
      </c>
      <c r="F6">
        <f t="shared" si="1"/>
        <v>24</v>
      </c>
      <c r="G6" s="18">
        <f t="shared" si="2"/>
        <v>0.5</v>
      </c>
      <c r="H6" s="18">
        <f t="shared" si="3"/>
        <v>0.5</v>
      </c>
      <c r="I6" s="18">
        <f t="shared" si="4"/>
        <v>0</v>
      </c>
    </row>
    <row r="7" spans="2:9" x14ac:dyDescent="0.35">
      <c r="B7" t="s">
        <v>8352</v>
      </c>
      <c r="C7">
        <f>COUNTIFS(Kickstarter!$F:$F,"successful",Kickstarter!$D:$D,"&gt;=20000",Kickstarter!$D:$D,"&lt;=24999",Kickstarter!O:O,"plays")</f>
        <v>9</v>
      </c>
      <c r="D7">
        <f>COUNTIFS(Kickstarter!$F:$F,"failed",Kickstarter!$D:$D,"&gt;=20000",Kickstarter!$D:$D,"&lt;=24999",Kickstarter!$O:$O,"plays")</f>
        <v>11</v>
      </c>
      <c r="E7">
        <f>COUNTIFS(Kickstarter!$F:$F,"cancelled",Kickstarter!$D:$D,"&gt;=20000",Kickstarter!$D:$D,"&lt;=24999",Kickstarter!$O:$O,"plays")</f>
        <v>0</v>
      </c>
      <c r="F7">
        <f t="shared" si="1"/>
        <v>20</v>
      </c>
      <c r="G7" s="18">
        <f t="shared" si="2"/>
        <v>0.45</v>
      </c>
      <c r="H7" s="18">
        <f t="shared" si="3"/>
        <v>0.55000000000000004</v>
      </c>
      <c r="I7" s="18">
        <f t="shared" si="4"/>
        <v>0</v>
      </c>
    </row>
    <row r="8" spans="2:9" x14ac:dyDescent="0.35">
      <c r="B8" t="s">
        <v>8353</v>
      </c>
      <c r="C8">
        <f>COUNTIFS(Kickstarter!$F:$F,"successful",Kickstarter!$D:$D,"&gt;=25000",Kickstarter!$D:$D,"&lt;=29999",Kickstarter!O:O,"plays")</f>
        <v>1</v>
      </c>
      <c r="D8">
        <f>COUNTIFS(Kickstarter!$F:$F,"failed",Kickstarter!$D:$D,"&gt;=25000",Kickstarter!$D:$D,"&lt;=29999",Kickstarter!$O:$O,"plays")</f>
        <v>4</v>
      </c>
      <c r="E8">
        <f>COUNTIFS(Kickstarter!$F:$F,"cancelled",Kickstarter!$D:$D,"&gt;=25000",Kickstarter!$D:$D,"&lt;=29999",Kickstarter!$O:$O,"plays")</f>
        <v>0</v>
      </c>
      <c r="F8">
        <f t="shared" si="1"/>
        <v>5</v>
      </c>
      <c r="G8" s="18">
        <f t="shared" si="2"/>
        <v>0.2</v>
      </c>
      <c r="H8" s="18">
        <f t="shared" si="3"/>
        <v>0.8</v>
      </c>
      <c r="I8" s="18">
        <f t="shared" si="4"/>
        <v>0</v>
      </c>
    </row>
    <row r="9" spans="2:9" x14ac:dyDescent="0.35">
      <c r="B9" t="s">
        <v>8354</v>
      </c>
      <c r="C9">
        <f>COUNTIFS(Kickstarter!$F:$F,"successful",Kickstarter!$D:$D,"&gt;=30000",Kickstarter!$D:$D,"&lt;=34999",Kickstarter!O:O,"plays")</f>
        <v>3</v>
      </c>
      <c r="D9">
        <f>COUNTIFS(Kickstarter!$F:$F,"failed",Kickstarter!$D:$D,"&gt;=30000",Kickstarter!$D:$D,"&lt;=34999",Kickstarter!$O:$O,"plays")</f>
        <v>8</v>
      </c>
      <c r="E9">
        <f>COUNTIFS(Kickstarter!$F:$F,"cancelled",Kickstarter!$D:$D,"&gt;=30000",Kickstarter!$D:$D,"&lt;=34999",Kickstarter!$O:$O,"plays")</f>
        <v>0</v>
      </c>
      <c r="F9">
        <f t="shared" si="1"/>
        <v>11</v>
      </c>
      <c r="G9" s="18">
        <f t="shared" si="2"/>
        <v>0.27272727272727271</v>
      </c>
      <c r="H9" s="18">
        <f t="shared" si="3"/>
        <v>0.72727272727272729</v>
      </c>
      <c r="I9" s="18">
        <f t="shared" si="4"/>
        <v>0</v>
      </c>
    </row>
    <row r="10" spans="2:9" x14ac:dyDescent="0.35">
      <c r="B10" t="s">
        <v>8355</v>
      </c>
      <c r="C10">
        <f>COUNTIFS(Kickstarter!$F:$F,"successful",Kickstarter!$D:$D,"&gt;=35000",Kickstarter!$D:$D,"&lt;=39999",Kickstarter!O:O,"plays")</f>
        <v>4</v>
      </c>
      <c r="D10">
        <f>COUNTIFS(Kickstarter!$F:$F,"failed",Kickstarter!$D:$D,"&gt;=35000",Kickstarter!$D:$D,"&lt;=39999",Kickstarter!$O:$O,"plays")</f>
        <v>2</v>
      </c>
      <c r="E10">
        <f>COUNTIFS(Kickstarter!$F:$F,"cancelled",Kickstarter!$D:$D,"&gt;=35000",Kickstarter!$D:$D,"&lt;=39999",Kickstarter!$O:$O,"plays")</f>
        <v>0</v>
      </c>
      <c r="F10">
        <f t="shared" si="1"/>
        <v>6</v>
      </c>
      <c r="G10" s="18">
        <f t="shared" si="2"/>
        <v>0.66666666666666663</v>
      </c>
      <c r="H10" s="18">
        <f t="shared" si="3"/>
        <v>0.33333333333333331</v>
      </c>
      <c r="I10" s="18">
        <f t="shared" si="4"/>
        <v>0</v>
      </c>
    </row>
    <row r="11" spans="2:9" x14ac:dyDescent="0.35">
      <c r="B11" t="s">
        <v>8356</v>
      </c>
      <c r="C11">
        <f>COUNTIFS(Kickstarter!$F:$F,"successful",Kickstarter!$D:$D,"&gt;=40000",Kickstarter!$D:$D,"&lt;=44999",Kickstarter!O:O,"plays")</f>
        <v>2</v>
      </c>
      <c r="D11">
        <f>COUNTIFS(Kickstarter!$F:$F,"failed",Kickstarter!$D:$D,"&gt;=40000",Kickstarter!$D:$D,"&lt;=44999",Kickstarter!$O:$O,"plays")</f>
        <v>1</v>
      </c>
      <c r="E11">
        <f>COUNTIFS(Kickstarter!$F:$F,"cancelled",Kickstarter!$D:$D,"&gt;=40000",Kickstarter!$D:$D,"&lt;=44999",Kickstarter!$O:$O,"plays")</f>
        <v>0</v>
      </c>
      <c r="F11">
        <f t="shared" si="1"/>
        <v>3</v>
      </c>
      <c r="G11" s="18">
        <f t="shared" si="2"/>
        <v>0.66666666666666663</v>
      </c>
      <c r="H11" s="18">
        <f t="shared" si="3"/>
        <v>0.33333333333333331</v>
      </c>
      <c r="I11" s="18">
        <f t="shared" si="4"/>
        <v>0</v>
      </c>
    </row>
    <row r="12" spans="2:9" x14ac:dyDescent="0.35">
      <c r="B12" t="s">
        <v>8357</v>
      </c>
      <c r="C12">
        <f>COUNTIFS(Kickstarter!$F:$F,"successful",Kickstarter!$D:$D,"&gt;=45000",Kickstarter!$D:$D,"&lt;=49999",Kickstarter!O:O,"plays")</f>
        <v>0</v>
      </c>
      <c r="D12">
        <f>COUNTIFS(Kickstarter!$F:$F,"failed",Kickstarter!$D:$D,"&gt;=45000",Kickstarter!$D:$D,"&lt;=49999",Kickstarter!$O:$O,"plays")</f>
        <v>1</v>
      </c>
      <c r="E12">
        <f>COUNTIFS(Kickstarter!$F:$F,"cancelled",Kickstarter!$D:$D,"&gt;=45000",Kickstarter!$D:$D,"&lt;=49999",Kickstarter!$O:$O,"plays")</f>
        <v>0</v>
      </c>
      <c r="F12">
        <f t="shared" si="1"/>
        <v>1</v>
      </c>
      <c r="G12" s="18">
        <f t="shared" si="2"/>
        <v>0</v>
      </c>
      <c r="H12" s="18">
        <f t="shared" si="3"/>
        <v>1</v>
      </c>
      <c r="I12" s="18">
        <f t="shared" si="4"/>
        <v>0</v>
      </c>
    </row>
    <row r="13" spans="2:9" x14ac:dyDescent="0.35">
      <c r="B13" t="s">
        <v>8358</v>
      </c>
      <c r="C13">
        <f>COUNTIFS(Kickstarter!$F:$F,"successful",Kickstarter!$D:$D,"&gt;50000",Kickstarter!O:O,"plays")</f>
        <v>2</v>
      </c>
      <c r="D13">
        <f>COUNTIFS(Kickstarter!$F:$F,"failed",Kickstarter!$D:$D,"&gt;50000",Kickstarter!$O:$O,"plays")</f>
        <v>10</v>
      </c>
      <c r="E13">
        <f>COUNTIFS(Kickstarter!$F:$F,"cancelled",Kickstarter!$D:$D,"&gt;50000",Kickstarter!$O:$O,"plays")</f>
        <v>0</v>
      </c>
      <c r="F13">
        <f t="shared" si="1"/>
        <v>12</v>
      </c>
      <c r="G13" s="18">
        <f t="shared" si="2"/>
        <v>0.16666666666666666</v>
      </c>
      <c r="H13" s="18">
        <f t="shared" si="3"/>
        <v>0.83333333333333337</v>
      </c>
      <c r="I13" s="18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862AC-3ED4-47EA-BB9C-C6505A95F314}">
  <sheetPr>
    <tabColor theme="7"/>
  </sheetPr>
  <dimension ref="A1:E18"/>
  <sheetViews>
    <sheetView topLeftCell="A4" workbookViewId="0">
      <selection activeCell="M31" sqref="M3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8339</v>
      </c>
      <c r="B1" t="s">
        <v>8279</v>
      </c>
    </row>
    <row r="2" spans="1:5" x14ac:dyDescent="0.35">
      <c r="A2" s="11" t="s">
        <v>8337</v>
      </c>
      <c r="B2" t="s">
        <v>8269</v>
      </c>
    </row>
    <row r="4" spans="1:5" x14ac:dyDescent="0.35">
      <c r="A4" s="11" t="s">
        <v>8268</v>
      </c>
      <c r="B4" s="11" t="s">
        <v>8265</v>
      </c>
    </row>
    <row r="5" spans="1:5" x14ac:dyDescent="0.35">
      <c r="A5" s="11" t="s">
        <v>8267</v>
      </c>
      <c r="B5" t="s">
        <v>8219</v>
      </c>
      <c r="C5" t="s">
        <v>8220</v>
      </c>
      <c r="D5" t="s">
        <v>8218</v>
      </c>
      <c r="E5" t="s">
        <v>8266</v>
      </c>
    </row>
    <row r="6" spans="1:5" x14ac:dyDescent="0.35">
      <c r="A6" s="17" t="s">
        <v>8331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35">
      <c r="A7" s="17" t="s">
        <v>8332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35">
      <c r="A8" s="17" t="s">
        <v>8333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35">
      <c r="A9" s="17" t="s">
        <v>8334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35">
      <c r="A10" s="17" t="s">
        <v>8325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35">
      <c r="A11" s="17" t="s">
        <v>8335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35">
      <c r="A12" s="17" t="s">
        <v>8326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35">
      <c r="A13" s="17" t="s">
        <v>8327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35">
      <c r="A14" s="17" t="s">
        <v>8328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35">
      <c r="A15" s="17" t="s">
        <v>8329</v>
      </c>
      <c r="B15" s="12"/>
      <c r="C15" s="12">
        <v>50</v>
      </c>
      <c r="D15" s="12">
        <v>65</v>
      </c>
      <c r="E15" s="12">
        <v>115</v>
      </c>
    </row>
    <row r="16" spans="1:5" x14ac:dyDescent="0.35">
      <c r="A16" s="17" t="s">
        <v>8330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35">
      <c r="A17" s="17" t="s">
        <v>8336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35">
      <c r="A18" s="17" t="s">
        <v>8266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2B60CC6973E843881ADB77A1770A72" ma:contentTypeVersion="11" ma:contentTypeDescription="Create a new document." ma:contentTypeScope="" ma:versionID="b4f68d24ea6b81a42a591f7131eb7515">
  <xsd:schema xmlns:xsd="http://www.w3.org/2001/XMLSchema" xmlns:xs="http://www.w3.org/2001/XMLSchema" xmlns:p="http://schemas.microsoft.com/office/2006/metadata/properties" xmlns:ns3="c4a55a69-73ce-4c5f-b8d6-65a29d10d85d" xmlns:ns4="ef302699-71f4-460f-a4fa-e6101f93d39a" targetNamespace="http://schemas.microsoft.com/office/2006/metadata/properties" ma:root="true" ma:fieldsID="f00053d8d162bf8be5531a9ccd4c2c97" ns3:_="" ns4:_="">
    <xsd:import namespace="c4a55a69-73ce-4c5f-b8d6-65a29d10d85d"/>
    <xsd:import namespace="ef302699-71f4-460f-a4fa-e6101f93d39a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a55a69-73ce-4c5f-b8d6-65a29d10d85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302699-71f4-460f-a4fa-e6101f93d39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080F870-E102-4573-B568-DEDCA7CF35D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4a55a69-73ce-4c5f-b8d6-65a29d10d85d"/>
    <ds:schemaRef ds:uri="ef302699-71f4-460f-a4fa-e6101f93d3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9DC5CD4-180B-4967-AEAB-6BE9BE4451B5}">
  <ds:schemaRefs>
    <ds:schemaRef ds:uri="http://purl.org/dc/elements/1.1/"/>
    <ds:schemaRef ds:uri="http://purl.org/dc/terms/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ef302699-71f4-460f-a4fa-e6101f93d39a"/>
    <ds:schemaRef ds:uri="http://schemas.microsoft.com/office/infopath/2007/PartnerControls"/>
    <ds:schemaRef ds:uri="c4a55a69-73ce-4c5f-b8d6-65a29d10d85d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45F37EC-F88A-4DAD-818E-90D04835868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sheet Original (2)</vt:lpstr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HWTC-ASUS-19</cp:lastModifiedBy>
  <dcterms:created xsi:type="dcterms:W3CDTF">2017-04-20T15:17:24Z</dcterms:created>
  <dcterms:modified xsi:type="dcterms:W3CDTF">2022-06-24T00:12:29Z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0x010100962B60CC6973E843881ADB77A1770A72</vt:lpwstr>
  </property>
</Properties>
</file>